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4C59EF74-714B-468D-A1C4-133996A736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3" hidden="1">הלוואות!$A$1:$BA$69</definedName>
    <definedName name="_xlnm._FilterDatabase" localSheetId="22" hidden="1">'לא סחיר נגזרים אחרים'!$A$1:$AO$25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6" i="2" l="1"/>
  <c r="E29" i="2"/>
  <c r="E19" i="2"/>
  <c r="E5" i="2"/>
  <c r="E20" i="2"/>
  <c r="E28" i="2"/>
  <c r="E8" i="2"/>
  <c r="E16" i="2"/>
  <c r="E15" i="2"/>
  <c r="E10" i="2"/>
  <c r="E21" i="2"/>
  <c r="E18" i="2"/>
  <c r="E22" i="2"/>
  <c r="E26" i="2"/>
  <c r="E23" i="2"/>
  <c r="E27" i="2"/>
  <c r="E13" i="2"/>
  <c r="E14" i="2"/>
  <c r="E12" i="2"/>
  <c r="E30" i="2"/>
  <c r="E25" i="2"/>
  <c r="E4" i="2"/>
  <c r="E3" i="2"/>
  <c r="E7" i="2"/>
  <c r="E9" i="2"/>
  <c r="E11" i="2"/>
  <c r="E24" i="2"/>
</calcChain>
</file>

<file path=xl/sharedStrings.xml><?xml version="1.0" encoding="utf-8"?>
<sst xmlns="http://schemas.openxmlformats.org/spreadsheetml/2006/main" count="8691" uniqueCount="1852">
  <si>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</si>
  <si>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</si>
  <si>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</si>
  <si>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</si>
  <si>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</si>
  <si>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</si>
  <si>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</si>
  <si>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</si>
  <si>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</si>
  <si>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</si>
  <si>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</si>
  <si>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</si>
  <si>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</si>
  <si>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</si>
  <si>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</si>
  <si>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</si>
  <si>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</si>
  <si>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</si>
  <si>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</si>
  <si>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</si>
  <si>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</si>
  <si>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</si>
  <si>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</si>
  <si>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</si>
  <si>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</si>
  <si>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</si>
  <si>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</si>
  <si>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</si>
  <si>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</si>
  <si>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</si>
  <si>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</si>
  <si>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</si>
  <si>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</si>
  <si>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</si>
  <si>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</si>
  <si>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</si>
  <si>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</si>
  <si>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</si>
  <si>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</si>
  <si>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</si>
  <si>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</si>
  <si>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</si>
  <si>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</si>
  <si>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</si>
  <si>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</si>
  <si>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</si>
  <si>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</si>
  <si>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</si>
  <si>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</si>
  <si>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</si>
  <si>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</si>
  <si>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</si>
  <si>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</si>
  <si>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</si>
  <si>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</si>
  <si>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</si>
  <si>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</si>
  <si>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</si>
  <si>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</si>
  <si>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</si>
  <si>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</si>
  <si>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</si>
  <si>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</si>
  <si>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</si>
  <si>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</si>
  <si>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</si>
  <si>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</si>
  <si>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</si>
  <si>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</si>
  <si>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</si>
  <si>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</si>
  <si>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</si>
  <si>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</si>
  <si>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</si>
  <si>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</si>
  <si>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</si>
  <si>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</si>
  <si>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</si>
  <si>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</si>
  <si>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</si>
  <si>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</si>
  <si>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</si>
  <si>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</si>
  <si>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</si>
  <si>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</si>
  <si>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</si>
  <si>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</si>
  <si>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</si>
  <si>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</si>
  <si>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</si>
  <si>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</si>
  <si>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</si>
  <si>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</si>
  <si>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</si>
  <si>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</si>
  <si>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</si>
  <si>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</si>
  <si>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</si>
  <si>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</si>
  <si>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</si>
  <si>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</si>
  <si>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</si>
  <si>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</si>
  <si>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</si>
  <si>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</si>
  <si>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</si>
  <si>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</si>
  <si>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</si>
  <si>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</si>
  <si>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</si>
  <si>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</si>
  <si>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</si>
  <si>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</si>
  <si>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</si>
  <si>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</si>
  <si>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</si>
  <si>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</si>
  <si>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</si>
  <si>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</si>
  <si>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</si>
  <si>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</si>
  <si>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</si>
  <si>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</si>
  <si>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</si>
  <si>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</si>
  <si>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</si>
  <si>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</si>
  <si>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</si>
  <si>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</si>
  <si>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</si>
  <si>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</si>
  <si>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</si>
  <si>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</si>
  <si>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</si>
  <si>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</si>
  <si>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</si>
  <si>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</si>
  <si>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</si>
  <si>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</si>
  <si>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</si>
  <si>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</si>
  <si>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</si>
  <si>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</si>
  <si>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</si>
  <si>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</si>
  <si>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</si>
  <si>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</si>
  <si>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</si>
  <si>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</si>
  <si>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</si>
  <si>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</si>
  <si>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</si>
  <si>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</si>
  <si>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</si>
  <si>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</si>
  <si>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</si>
  <si>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</si>
  <si>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</si>
  <si>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</si>
  <si>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</si>
  <si>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</si>
  <si>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</si>
  <si>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</si>
  <si>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</si>
  <si>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</si>
  <si>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</si>
  <si>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</si>
  <si>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</si>
  <si>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</si>
  <si>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</si>
  <si>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</si>
  <si>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</si>
  <si>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</si>
  <si>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</si>
  <si>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</si>
  <si>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</si>
  <si>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</si>
  <si>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</si>
  <si>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</si>
  <si>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</si>
  <si>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</si>
  <si>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</si>
  <si>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</si>
  <si>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</si>
  <si>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</si>
  <si>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</si>
  <si>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</si>
  <si>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</si>
  <si>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</si>
  <si>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</si>
  <si>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</si>
  <si>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</si>
  <si>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</si>
  <si>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</si>
  <si>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</si>
  <si>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</si>
  <si>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</si>
  <si>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</si>
  <si>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</si>
  <si>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</si>
  <si>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</si>
  <si>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</si>
  <si>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</si>
  <si>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</si>
  <si>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</si>
  <si>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</si>
  <si>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</si>
  <si>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</si>
  <si>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</si>
  <si>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</si>
  <si>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</si>
  <si>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</si>
  <si>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</si>
  <si>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</si>
  <si>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</si>
  <si>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</si>
  <si>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</si>
  <si>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</si>
  <si>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</si>
  <si>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</si>
  <si>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</si>
  <si>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</si>
  <si>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</si>
  <si>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</si>
  <si>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</si>
  <si>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</si>
  <si>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</si>
  <si>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</si>
  <si>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</si>
  <si>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</si>
  <si>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</si>
  <si>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</si>
  <si>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</si>
  <si>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</si>
  <si>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</si>
  <si>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</si>
  <si>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</si>
  <si>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</si>
  <si>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</si>
  <si>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</si>
  <si>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</si>
  <si>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</si>
  <si>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</si>
  <si>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</si>
  <si>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</si>
  <si>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</si>
  <si>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</si>
  <si>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</si>
  <si>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</si>
  <si>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</si>
  <si>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</si>
  <si>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</si>
  <si>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</si>
  <si>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</si>
  <si>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</si>
  <si>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</si>
  <si>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</si>
  <si>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</si>
  <si>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</si>
  <si>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</si>
  <si>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</si>
  <si>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</si>
  <si>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</si>
  <si>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</si>
  <si>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</si>
  <si>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</si>
  <si>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</si>
  <si>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</si>
  <si>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</si>
  <si>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</si>
  <si>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</si>
  <si>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</si>
  <si>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</si>
  <si>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</si>
  <si>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</si>
  <si>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</si>
  <si>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</si>
  <si>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</si>
  <si>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</si>
  <si>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</si>
  <si>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</si>
  <si>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</si>
  <si>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</si>
  <si>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</si>
  <si>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</si>
  <si>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</si>
  <si>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</si>
  <si>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</si>
  <si>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</si>
  <si>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</si>
  <si>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</si>
  <si>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</si>
  <si>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</si>
  <si>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</si>
  <si>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</si>
  <si>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</si>
  <si>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</si>
  <si>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</si>
  <si>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</si>
  <si>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</si>
  <si>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</si>
  <si>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</si>
  <si>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</si>
  <si>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</si>
  <si>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</si>
  <si>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</si>
  <si>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</si>
  <si>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</si>
  <si>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</si>
  <si>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</si>
  <si>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</si>
  <si>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</si>
  <si>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</si>
  <si>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</si>
  <si>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</si>
  <si>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</si>
  <si>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</si>
  <si>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</si>
  <si>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</si>
  <si>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</si>
  <si>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</si>
  <si>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</si>
  <si>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</si>
  <si>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</si>
  <si>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</si>
  <si>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</si>
  <si>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</si>
  <si>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</si>
  <si>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</si>
  <si>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</si>
  <si>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</si>
  <si>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</si>
  <si>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</si>
  <si>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</si>
  <si>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</si>
  <si>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</si>
  <si>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</si>
  <si>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</si>
  <si>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</si>
  <si>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</si>
  <si>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</si>
  <si>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</si>
  <si>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</si>
  <si>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</si>
  <si>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</si>
  <si>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</si>
  <si>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</si>
  <si>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</si>
  <si>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</si>
  <si>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</si>
  <si>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</si>
  <si>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</si>
  <si>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</si>
  <si>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</si>
  <si>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</si>
  <si>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</si>
  <si>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</si>
  <si>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</si>
  <si>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</si>
  <si>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</si>
  <si>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</si>
  <si>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</si>
  <si>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</si>
  <si>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</si>
  <si>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</si>
  <si>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</si>
  <si>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</si>
  <si>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</si>
  <si>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</si>
  <si>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</si>
  <si>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</si>
  <si>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</si>
  <si>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</si>
  <si>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</si>
  <si>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</si>
  <si>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</si>
  <si>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</si>
  <si>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</si>
  <si>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</si>
  <si>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</si>
  <si>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</si>
  <si>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</si>
  <si>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</si>
  <si>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</si>
  <si>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</si>
  <si>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</si>
  <si>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</si>
  <si>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</si>
  <si>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</si>
  <si>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</si>
  <si>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</si>
  <si>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</si>
  <si>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</si>
  <si>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</si>
  <si>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</si>
  <si>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</si>
  <si>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</si>
  <si>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</si>
  <si>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</si>
  <si>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</si>
  <si>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</si>
  <si>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</si>
  <si>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</si>
  <si>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</si>
  <si>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</si>
  <si>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</si>
  <si>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</si>
  <si>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</si>
  <si>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</si>
  <si>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</si>
  <si>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</si>
  <si>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</si>
  <si>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</si>
  <si>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</si>
  <si>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</si>
  <si>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</si>
  <si>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</si>
  <si>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</si>
  <si>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</si>
  <si>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</si>
  <si>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</si>
  <si>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</si>
  <si>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</si>
  <si>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</si>
  <si>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</si>
  <si>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</si>
  <si>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</si>
  <si>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</si>
  <si>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</si>
  <si>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</si>
  <si>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</si>
  <si>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</si>
  <si>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</si>
  <si>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</si>
  <si>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</si>
  <si>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</si>
  <si>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</si>
  <si>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</si>
  <si>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</si>
  <si>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</si>
  <si>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</si>
  <si>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</si>
  <si>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</si>
  <si>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</si>
  <si>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</si>
  <si>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</si>
  <si>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</si>
  <si>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</si>
  <si>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</si>
  <si>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</si>
  <si>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</si>
  <si>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</si>
  <si>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</si>
  <si>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</si>
  <si>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</si>
  <si>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</si>
  <si>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</si>
  <si>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</si>
  <si>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</si>
  <si>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</si>
  <si>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</si>
  <si>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</si>
  <si>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</si>
  <si>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</si>
  <si>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</si>
  <si>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</si>
  <si>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</si>
  <si>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</si>
  <si>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</si>
  <si>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</si>
  <si>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</si>
  <si>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</si>
  <si>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</si>
  <si>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</si>
  <si>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</si>
  <si>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</si>
  <si>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</si>
  <si>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</si>
  <si>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</si>
  <si>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</si>
  <si>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</si>
  <si>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</si>
  <si>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</si>
  <si>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</si>
  <si>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</si>
  <si>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</si>
  <si>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</si>
  <si>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</si>
  <si>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</si>
  <si>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</si>
  <si>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</si>
  <si>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</si>
  <si>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</si>
  <si>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</si>
  <si>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</si>
  <si>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</si>
  <si>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</si>
  <si>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</si>
  <si>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</si>
  <si>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</si>
  <si>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</si>
  <si>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</si>
  <si>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</si>
  <si>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</si>
  <si>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</si>
  <si>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</si>
  <si>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</si>
  <si>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</si>
  <si>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</si>
  <si>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</si>
  <si>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</si>
  <si>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</si>
  <si>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</si>
  <si>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</si>
  <si>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</si>
  <si>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</si>
  <si>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</si>
  <si>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</si>
  <si>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</si>
  <si>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</si>
  <si>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</si>
  <si>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</si>
  <si>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</si>
  <si>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</si>
  <si>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</si>
  <si>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</si>
  <si>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</si>
  <si>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</si>
  <si>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</si>
  <si>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</si>
  <si>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</si>
  <si>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</si>
  <si>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</si>
  <si>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</si>
  <si>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</si>
  <si>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</si>
  <si>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</si>
  <si>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</si>
  <si>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</si>
  <si>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</si>
  <si>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</si>
  <si>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</si>
  <si>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</si>
  <si>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</si>
  <si>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</si>
  <si>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</si>
  <si>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</si>
  <si>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</si>
  <si>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</si>
  <si>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</si>
  <si>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</si>
  <si>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</si>
  <si>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</si>
  <si>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</si>
  <si>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</si>
  <si>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</si>
  <si>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</si>
  <si>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</si>
  <si>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</si>
  <si>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</si>
  <si>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</si>
  <si>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</si>
  <si>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</si>
  <si>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</si>
  <si>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</si>
  <si>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</si>
  <si>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</si>
  <si>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</si>
  <si>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</si>
  <si>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</si>
  <si>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</si>
  <si>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</si>
  <si>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</si>
  <si>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</si>
  <si>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</si>
  <si>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</si>
  <si>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</si>
  <si>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</si>
  <si>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</si>
  <si>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</si>
  <si>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</si>
  <si>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</si>
  <si>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</si>
  <si>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</si>
  <si>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</si>
  <si>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</si>
  <si>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</si>
  <si>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</si>
  <si>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</si>
  <si>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</si>
  <si>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</si>
  <si>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</si>
  <si>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</si>
  <si>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</si>
  <si>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</si>
  <si>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</si>
  <si>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</si>
  <si>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</si>
  <si>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</si>
  <si>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</si>
  <si>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</si>
  <si>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</si>
  <si>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</si>
  <si>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</si>
  <si>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</si>
  <si>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</si>
  <si>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</si>
  <si>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</si>
  <si>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</si>
  <si>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</si>
  <si>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</si>
  <si>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</si>
  <si>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</si>
  <si>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</si>
  <si>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</si>
  <si>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</si>
  <si>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</si>
  <si>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</si>
  <si>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</si>
  <si>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</si>
  <si>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</si>
  <si>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</si>
  <si>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</si>
  <si>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</si>
  <si>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</si>
  <si>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</si>
  <si>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</si>
  <si>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</si>
  <si>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</si>
  <si>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</si>
  <si>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</si>
  <si>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</si>
  <si>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</si>
  <si>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</si>
  <si>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</si>
  <si>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</si>
  <si>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</si>
  <si>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</si>
  <si>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</si>
  <si>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</si>
  <si>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</si>
  <si>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</si>
  <si>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</si>
  <si>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</si>
  <si>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</si>
  <si>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</si>
  <si>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</si>
  <si>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</si>
  <si>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</si>
  <si>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</si>
  <si>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</si>
  <si>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</si>
  <si>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</si>
  <si>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</si>
  <si>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</si>
  <si>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</si>
  <si>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</si>
  <si>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</si>
  <si>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</si>
  <si>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</si>
  <si>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</si>
  <si>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</si>
  <si>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</si>
  <si>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</si>
  <si>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</si>
  <si>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</si>
  <si>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</si>
  <si>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</si>
  <si>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</si>
  <si>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</si>
  <si>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</si>
  <si>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</si>
  <si>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</si>
  <si>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</si>
  <si>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</si>
  <si>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</si>
  <si>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</si>
  <si>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</si>
  <si>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</si>
  <si>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</si>
  <si>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</si>
  <si>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</si>
  <si>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</si>
  <si>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</si>
  <si>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</si>
  <si>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</si>
  <si>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</si>
  <si>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</si>
  <si>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</si>
  <si>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</si>
  <si>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</si>
  <si>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</si>
  <si>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</si>
  <si>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</si>
  <si>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</si>
  <si>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</si>
  <si>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</si>
  <si>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</si>
  <si>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</si>
  <si>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</si>
  <si>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</si>
  <si>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</si>
  <si>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</si>
  <si>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</si>
  <si>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</si>
  <si>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</si>
  <si>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</si>
  <si>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</si>
  <si>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</si>
  <si>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</si>
  <si>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</si>
  <si>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</si>
  <si>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</si>
  <si>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</si>
  <si>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</si>
  <si>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</si>
  <si>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</si>
  <si>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</si>
  <si>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</si>
  <si>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</si>
  <si>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</si>
  <si>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</si>
  <si>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</si>
  <si>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</si>
  <si>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</si>
  <si>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</si>
  <si>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</si>
  <si>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</si>
  <si>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</si>
  <si>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</si>
  <si>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</si>
  <si>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</si>
  <si>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</si>
  <si>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</si>
  <si>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</si>
  <si>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</si>
  <si>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</si>
  <si>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</si>
  <si>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</si>
  <si>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</si>
  <si>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</si>
  <si>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</si>
  <si>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</si>
  <si>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</si>
  <si>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</si>
  <si>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</si>
  <si>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</si>
  <si>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</si>
  <si>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</si>
  <si>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</si>
  <si>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</si>
  <si>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</si>
  <si>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</si>
  <si>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</si>
  <si>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</si>
  <si>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</si>
  <si>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</si>
  <si>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</si>
  <si>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</si>
  <si>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</si>
  <si>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</si>
  <si>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</si>
  <si>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</si>
  <si>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</si>
  <si>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</si>
  <si>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</si>
  <si>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</si>
  <si>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</si>
  <si>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</si>
  <si>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</si>
  <si>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</si>
  <si>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</si>
  <si>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</si>
  <si>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</si>
  <si>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</si>
  <si>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</si>
  <si>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</si>
  <si>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</si>
  <si>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</si>
  <si>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</si>
  <si>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</si>
  <si>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</si>
  <si>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</si>
  <si>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</si>
  <si>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</si>
  <si>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</si>
  <si>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</si>
  <si>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</si>
  <si>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</si>
  <si>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</si>
  <si>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</si>
  <si>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</si>
  <si>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</si>
  <si>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</si>
  <si>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</si>
  <si>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</si>
  <si>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</si>
  <si>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</si>
  <si>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</si>
  <si>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</si>
  <si>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</si>
  <si>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</si>
  <si>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</si>
  <si>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</si>
  <si>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</si>
  <si>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</si>
  <si>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</si>
  <si>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</si>
  <si>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</si>
  <si>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</si>
  <si>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</si>
  <si>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</si>
  <si>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</si>
  <si>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</si>
  <si>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</si>
  <si>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</si>
  <si>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</si>
  <si>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</si>
  <si>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</si>
  <si>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</si>
  <si>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</si>
  <si>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</si>
  <si>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</si>
  <si>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</si>
  <si>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</si>
  <si>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</si>
  <si>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</si>
  <si>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</si>
  <si>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</si>
  <si>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</si>
  <si>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</si>
  <si>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</si>
  <si>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</si>
  <si>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</si>
  <si>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</si>
  <si>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</si>
  <si>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</si>
  <si>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</si>
  <si>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</si>
  <si>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</si>
  <si>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</si>
  <si>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</si>
  <si>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</si>
  <si>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</si>
  <si>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</si>
  <si>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</si>
  <si>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</si>
  <si>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</si>
  <si>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</si>
  <si>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</si>
  <si>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</si>
  <si>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</si>
  <si>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</si>
  <si>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</si>
  <si>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</si>
  <si>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</si>
  <si>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</si>
  <si>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</si>
  <si>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</si>
  <si>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</si>
  <si>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</si>
  <si>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</si>
  <si>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</si>
  <si>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</si>
  <si>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</si>
  <si>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</si>
  <si>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</si>
  <si>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</si>
  <si>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</si>
  <si>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</si>
  <si>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</si>
  <si>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</si>
  <si>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</si>
  <si>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</si>
  <si>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</si>
  <si>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</si>
  <si>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</si>
  <si>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</si>
  <si>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</si>
  <si>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</si>
  <si>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</si>
  <si>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</si>
  <si>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</si>
  <si>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</si>
  <si>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</si>
  <si>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</si>
  <si>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</si>
  <si>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</si>
  <si>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</si>
  <si>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</si>
  <si>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</si>
  <si>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</si>
  <si>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</si>
  <si>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</si>
  <si>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</si>
  <si>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</si>
  <si>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</si>
  <si>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</si>
  <si>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</si>
  <si>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</si>
  <si>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</si>
  <si>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</si>
  <si>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</si>
  <si>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</si>
  <si>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</si>
  <si>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</si>
  <si>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</si>
  <si>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</si>
  <si>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</si>
  <si>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</si>
  <si>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</si>
  <si>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</si>
  <si>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</si>
  <si>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</si>
  <si>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</si>
  <si>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</si>
  <si>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</si>
  <si>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</si>
  <si>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</si>
  <si>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</si>
  <si>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</si>
  <si>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</si>
  <si>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</si>
  <si>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</si>
  <si>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</si>
  <si>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</si>
  <si>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</si>
  <si>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</si>
  <si>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</si>
  <si>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</si>
  <si>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</si>
  <si>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</si>
  <si>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</si>
  <si>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</si>
  <si>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</si>
  <si>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</si>
  <si>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</si>
  <si>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</si>
  <si>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</si>
  <si>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</si>
  <si>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</si>
  <si>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</si>
  <si>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</si>
  <si>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</si>
  <si>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</si>
  <si>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</si>
  <si>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</si>
  <si>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</si>
  <si>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</si>
  <si>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</si>
  <si>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</si>
  <si>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</si>
  <si>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</si>
  <si>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</si>
  <si>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</si>
  <si>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</si>
  <si>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</si>
  <si>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</si>
  <si>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</si>
  <si>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</si>
  <si>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</si>
  <si>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</si>
  <si>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</si>
  <si>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</si>
  <si>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</si>
  <si>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</si>
  <si>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</si>
  <si>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</si>
  <si>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</si>
  <si>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</si>
  <si>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</si>
  <si>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</si>
  <si>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</si>
  <si>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</si>
  <si>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</si>
  <si>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</si>
  <si>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</si>
  <si>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</si>
  <si>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</si>
  <si>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</si>
  <si>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</si>
  <si>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</si>
  <si>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</si>
  <si>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</si>
  <si>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</si>
  <si>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</si>
  <si>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</si>
  <si>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</si>
  <si>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</si>
  <si>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</si>
  <si>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</si>
  <si>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</si>
  <si>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</si>
  <si>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</si>
  <si>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</si>
  <si>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</si>
  <si>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</si>
  <si>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</si>
  <si>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</si>
  <si>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</si>
  <si>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</si>
  <si>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</si>
  <si>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</si>
  <si>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</si>
  <si>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</si>
  <si>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</si>
  <si>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</si>
  <si>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</si>
  <si>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</si>
  <si>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</si>
  <si>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</si>
  <si>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</si>
  <si>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</si>
  <si>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</si>
  <si>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</si>
  <si>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</si>
  <si>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</si>
  <si>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</si>
  <si>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</si>
  <si>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</si>
  <si>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</si>
  <si>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</si>
  <si>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</si>
  <si>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</si>
  <si>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</si>
  <si>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</si>
  <si>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</si>
  <si>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</si>
  <si>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</si>
  <si>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</si>
  <si>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</si>
  <si>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</si>
  <si>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</si>
  <si>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</si>
  <si>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</si>
  <si>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</si>
  <si>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</si>
  <si>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</si>
  <si>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</si>
  <si>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</si>
  <si>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</si>
  <si>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</si>
  <si>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</si>
  <si>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</si>
  <si>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</si>
  <si>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</si>
  <si>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</si>
  <si>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</si>
  <si>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</si>
  <si>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</si>
  <si>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</si>
  <si>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</si>
  <si>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</si>
  <si>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</si>
  <si>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</si>
  <si>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</si>
  <si>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</si>
  <si>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</si>
  <si>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</si>
  <si>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</si>
  <si>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</si>
  <si>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</si>
  <si>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</si>
  <si>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</si>
  <si>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</si>
  <si>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</si>
  <si>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</si>
  <si>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</si>
  <si>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</si>
  <si>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</si>
  <si>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</si>
  <si>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</si>
  <si>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</si>
  <si>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</si>
  <si>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</si>
  <si>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</si>
  <si>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</si>
  <si>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</si>
  <si>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</si>
  <si>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</si>
  <si>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</si>
  <si>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</si>
  <si>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</si>
  <si>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</si>
  <si>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</si>
  <si>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</si>
  <si>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</si>
  <si>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</si>
  <si>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</si>
  <si>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</si>
  <si>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</si>
  <si>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</si>
  <si>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</si>
  <si>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</si>
  <si>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</si>
  <si>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</si>
  <si>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</si>
  <si>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</si>
  <si>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</si>
  <si>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</si>
  <si>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</si>
  <si>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</si>
  <si>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</si>
  <si>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</si>
  <si>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</si>
  <si>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</si>
  <si>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</si>
  <si>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</si>
  <si>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</si>
  <si>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</si>
  <si>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</si>
  <si>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</si>
  <si>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</si>
  <si>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</si>
  <si>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</si>
  <si>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</si>
  <si>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</si>
  <si>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</si>
  <si>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</si>
  <si>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</si>
  <si>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</si>
  <si>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</si>
  <si>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</si>
  <si>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</si>
  <si>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</si>
  <si>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</si>
  <si>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</si>
  <si>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</si>
  <si>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</si>
  <si>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</si>
  <si>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</si>
  <si>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</si>
  <si>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</si>
  <si>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</si>
  <si>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</si>
  <si>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</si>
  <si>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</si>
  <si>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</si>
  <si>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</si>
  <si>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</si>
  <si>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</si>
  <si>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</si>
  <si>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</si>
  <si>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</si>
  <si>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</si>
  <si>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</si>
  <si>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</si>
  <si>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</si>
  <si>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</si>
  <si>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</si>
  <si>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</si>
  <si>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</si>
  <si>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</si>
  <si>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</si>
  <si>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</si>
  <si>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</si>
  <si>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</si>
  <si>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</si>
  <si>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</si>
  <si>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</si>
  <si>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</si>
  <si>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</si>
  <si>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</si>
  <si>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</si>
  <si>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</si>
  <si>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</si>
  <si>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</si>
  <si>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</si>
  <si>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</si>
  <si>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</si>
  <si>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</si>
  <si>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</si>
  <si>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</si>
  <si>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</si>
  <si>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</si>
  <si>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</si>
  <si>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</si>
  <si>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</si>
  <si>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</si>
  <si>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</si>
  <si>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</si>
  <si>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</si>
  <si>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</si>
  <si>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</si>
  <si>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</si>
  <si>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</si>
  <si>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</si>
  <si>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</si>
  <si>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</si>
  <si>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</si>
  <si>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</si>
  <si>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</si>
  <si>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</si>
  <si>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</si>
  <si>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</si>
  <si>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</si>
  <si>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</si>
  <si>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</si>
  <si>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</si>
  <si>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</si>
  <si>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</si>
  <si>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</si>
  <si>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</si>
  <si>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</si>
  <si>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</si>
  <si>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</si>
  <si>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</si>
  <si>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</si>
  <si>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</si>
  <si>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</si>
  <si>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</si>
  <si>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</si>
  <si>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</si>
  <si>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</si>
  <si>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</si>
  <si>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</si>
  <si>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</si>
  <si>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</si>
  <si>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</si>
  <si>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</si>
  <si>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</si>
  <si>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</si>
  <si>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</si>
  <si>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</si>
  <si>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</si>
  <si>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</si>
  <si>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</si>
  <si>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קופת הפנסיה לעובדי הדסה בעמ</t>
  </si>
  <si>
    <t>בנק הפועלים</t>
  </si>
  <si>
    <t>12-600</t>
  </si>
  <si>
    <t>ilAAA</t>
  </si>
  <si>
    <t>EUR</t>
  </si>
  <si>
    <t>יו-בנק</t>
  </si>
  <si>
    <t>26-273</t>
  </si>
  <si>
    <t>ILS</t>
  </si>
  <si>
    <t>בנק לאומי</t>
  </si>
  <si>
    <t>10-800</t>
  </si>
  <si>
    <t>JPY</t>
  </si>
  <si>
    <t>בנק דיסקונט</t>
  </si>
  <si>
    <t>11-10</t>
  </si>
  <si>
    <t>CAD</t>
  </si>
  <si>
    <t>בנק מזרחי</t>
  </si>
  <si>
    <t>20-21</t>
  </si>
  <si>
    <t>GBP</t>
  </si>
  <si>
    <t>USD</t>
  </si>
  <si>
    <t>DKK</t>
  </si>
  <si>
    <t>AUD</t>
  </si>
  <si>
    <t>ממשלת ישראל</t>
  </si>
  <si>
    <t>ממשל שקלית 0330</t>
  </si>
  <si>
    <t>IL0011609851</t>
  </si>
  <si>
    <t>ilRF</t>
  </si>
  <si>
    <t>ממשל צמודה 1033</t>
  </si>
  <si>
    <t>IL0012043795</t>
  </si>
  <si>
    <t>ממשלתי שקלי 347</t>
  </si>
  <si>
    <t>IL0011401937</t>
  </si>
  <si>
    <t>ממשלתי צמוד  1151</t>
  </si>
  <si>
    <t>IL0011683013</t>
  </si>
  <si>
    <t>ממשלתי  צמוד 0841</t>
  </si>
  <si>
    <t>IL0011205833</t>
  </si>
  <si>
    <t>ממשלתי צמוד 0545</t>
  </si>
  <si>
    <t>IL0011348658</t>
  </si>
  <si>
    <t>ממשלתי שקלי 1152</t>
  </si>
  <si>
    <t>IL0011840761</t>
  </si>
  <si>
    <t>ממשלתי צמוד 0536</t>
  </si>
  <si>
    <t>IL0010977085</t>
  </si>
  <si>
    <t>ממשל צמודה 0726</t>
  </si>
  <si>
    <t>IL0011695645</t>
  </si>
  <si>
    <t>ממשלתי שקלי 142</t>
  </si>
  <si>
    <t>IL0011254005</t>
  </si>
  <si>
    <t>ממשלתי 0928</t>
  </si>
  <si>
    <t>IL0011508798</t>
  </si>
  <si>
    <t>ממשלתי 0327</t>
  </si>
  <si>
    <t>IL0011393449</t>
  </si>
  <si>
    <t>ממשל צמודה 1131</t>
  </si>
  <si>
    <t>IL0011722209</t>
  </si>
  <si>
    <t>ממשל צמודה 0456</t>
  </si>
  <si>
    <t>IL0012307133</t>
  </si>
  <si>
    <t>ממשלתי צמוד 0837</t>
  </si>
  <si>
    <t>IL0012372053</t>
  </si>
  <si>
    <t>US Government</t>
  </si>
  <si>
    <t>B 0 10/29/26</t>
  </si>
  <si>
    <t>US912797SK41</t>
  </si>
  <si>
    <t>Aa1</t>
  </si>
  <si>
    <t>B 0 03/18/27</t>
  </si>
  <si>
    <t>US912797UD79</t>
  </si>
  <si>
    <t>B 0 10/01/26</t>
  </si>
  <si>
    <t>US912797SA68</t>
  </si>
  <si>
    <t>מזרחי טפחות הנפקות</t>
  </si>
  <si>
    <t>מזרחי  טפחות הנפקות 64</t>
  </si>
  <si>
    <t>IL0023105559</t>
  </si>
  <si>
    <t>קבוצת עזריאלי בע"מ</t>
  </si>
  <si>
    <t>עזריאלי אגח ה</t>
  </si>
  <si>
    <t>IL0011566036</t>
  </si>
  <si>
    <t>Aa1.il</t>
  </si>
  <si>
    <t>לאומי</t>
  </si>
  <si>
    <t>לאומי 183</t>
  </si>
  <si>
    <t>IL0060405474</t>
  </si>
  <si>
    <t>מזרחי טפחות הנפקות 46</t>
  </si>
  <si>
    <t>IL0023102259</t>
  </si>
  <si>
    <t>פועלים 200</t>
  </si>
  <si>
    <t>IL0066204962</t>
  </si>
  <si>
    <t>Aaa.il</t>
  </si>
  <si>
    <t>מז טפ הנ אגח 66</t>
  </si>
  <si>
    <t>IL0011916678</t>
  </si>
  <si>
    <t>מקורות חברת מים בע"מ</t>
  </si>
  <si>
    <t>מקורות סדרה 10</t>
  </si>
  <si>
    <t>IL0011584682</t>
  </si>
  <si>
    <t>פועלים התח נד ז</t>
  </si>
  <si>
    <t>IL0011913295</t>
  </si>
  <si>
    <t>ilAA-</t>
  </si>
  <si>
    <t>דיסקונט מנפיקים בע"מ</t>
  </si>
  <si>
    <t>דיסקונט מנפיקים אגח טו</t>
  </si>
  <si>
    <t>IL0074803045</t>
  </si>
  <si>
    <t>פועלים  אגח 202</t>
  </si>
  <si>
    <t>IL0011998502</t>
  </si>
  <si>
    <t>נתיבי הגז הטבעי לישראל בע"מ</t>
  </si>
  <si>
    <t>נתיבי גז אגח ד</t>
  </si>
  <si>
    <t>IL0011475030</t>
  </si>
  <si>
    <t>מימון ישיר</t>
  </si>
  <si>
    <t>מימון ישיר אגח ח</t>
  </si>
  <si>
    <t>IL0012426016</t>
  </si>
  <si>
    <t>A1.il</t>
  </si>
  <si>
    <t>מימון ישיר קבוצה ו</t>
  </si>
  <si>
    <t>IL0011916595</t>
  </si>
  <si>
    <t>מז טפ הנ אגח 67</t>
  </si>
  <si>
    <t>IL0011968075</t>
  </si>
  <si>
    <t>הראל ביטוח מימון והנפקות בע"מ</t>
  </si>
  <si>
    <t>הראל שטר הון נדחה יג 2029 3.95%</t>
  </si>
  <si>
    <t>IL0011381717</t>
  </si>
  <si>
    <t>Aa2.il</t>
  </si>
  <si>
    <t>עזריאלי אגח יא</t>
  </si>
  <si>
    <t>IL0012433285</t>
  </si>
  <si>
    <t>ilAA+</t>
  </si>
  <si>
    <t>עזריאלי אגח ט</t>
  </si>
  <si>
    <t>IL0012092537</t>
  </si>
  <si>
    <t>חברת החשמל לישראל בע"מ</t>
  </si>
  <si>
    <t>חשמל 35</t>
  </si>
  <si>
    <t>IL0011967994</t>
  </si>
  <si>
    <t>עזריאלי   אגח ד</t>
  </si>
  <si>
    <t>IL0011386500</t>
  </si>
  <si>
    <t>מזרחי טפ הנ אגח 68</t>
  </si>
  <si>
    <t>IL0012021429</t>
  </si>
  <si>
    <t>מקורות סדרה 11</t>
  </si>
  <si>
    <t>IL0011584765</t>
  </si>
  <si>
    <t>לאומי 186</t>
  </si>
  <si>
    <t>IL0012018391</t>
  </si>
  <si>
    <t>חשמל אגח 27</t>
  </si>
  <si>
    <t>IL0060002107</t>
  </si>
  <si>
    <t>מזרחי טפחות הנפקות אגח 62</t>
  </si>
  <si>
    <t>IL0023104982</t>
  </si>
  <si>
    <t>פועלים התח נד ה</t>
  </si>
  <si>
    <t>IL0066204624</t>
  </si>
  <si>
    <t>לאומי אגח 182</t>
  </si>
  <si>
    <t>IL0060405391</t>
  </si>
  <si>
    <t>מזרחי  טפחות הנפקות  52</t>
  </si>
  <si>
    <t>IL0023103810</t>
  </si>
  <si>
    <t>פועלים אגח 201</t>
  </si>
  <si>
    <t>IL0011913451</t>
  </si>
  <si>
    <t>חשמל אגח 33</t>
  </si>
  <si>
    <t>IL0060003923</t>
  </si>
  <si>
    <t>חשמל 31</t>
  </si>
  <si>
    <t>IL0060002859</t>
  </si>
  <si>
    <t>חשמל 34</t>
  </si>
  <si>
    <t>IL0011967812</t>
  </si>
  <si>
    <t>Kyndryl Holdings, Inc.</t>
  </si>
  <si>
    <t>549300LQ4LWX2R8ZV130</t>
  </si>
  <si>
    <t>KD 6.35 02/20/34</t>
  </si>
  <si>
    <t>US50155QAN07</t>
  </si>
  <si>
    <t>BBB-</t>
  </si>
  <si>
    <t>ISRAEL ELECTRIC 8.1% 2096</t>
  </si>
  <si>
    <t>USM60170AC79</t>
  </si>
  <si>
    <t>Baa2</t>
  </si>
  <si>
    <t>H&amp;R Block</t>
  </si>
  <si>
    <t>549300CE3KUCWLZBG404</t>
  </si>
  <si>
    <t>HRB 3.875 08/15/30</t>
  </si>
  <si>
    <t>US093662AH70</t>
  </si>
  <si>
    <t>Baa3</t>
  </si>
  <si>
    <t>החברה לישראל</t>
  </si>
  <si>
    <t>חברה לישראל</t>
  </si>
  <si>
    <t>IL0005760173</t>
  </si>
  <si>
    <t>הראל השקעות</t>
  </si>
  <si>
    <t>IL0005850180</t>
  </si>
  <si>
    <t>נובה מכשירי מדידה</t>
  </si>
  <si>
    <t>נובה</t>
  </si>
  <si>
    <t>IL0010845571</t>
  </si>
  <si>
    <t>שפיר הנדסה ותעשיה בע"מ</t>
  </si>
  <si>
    <t>IL0011338758</t>
  </si>
  <si>
    <t>כלל חברה לביטוח</t>
  </si>
  <si>
    <t>כלל עסקי ביטוח</t>
  </si>
  <si>
    <t>IL0002240146</t>
  </si>
  <si>
    <t>שטראוס גרופ</t>
  </si>
  <si>
    <t>שטראוס-עלית</t>
  </si>
  <si>
    <t>IL0007460160</t>
  </si>
  <si>
    <t>מליסרון</t>
  </si>
  <si>
    <t>IL0003230146</t>
  </si>
  <si>
    <t>מגדל ביטוח</t>
  </si>
  <si>
    <t>IL0010811656</t>
  </si>
  <si>
    <t>או פי סי אנרגיה</t>
  </si>
  <si>
    <t>IL0011415713</t>
  </si>
  <si>
    <t>נקסט ויז'ן מערכות מיוצבות בע"מ</t>
  </si>
  <si>
    <t>נקסט ויז'ן</t>
  </si>
  <si>
    <t>IL0011765935</t>
  </si>
  <si>
    <t>קנון</t>
  </si>
  <si>
    <t>201406588w</t>
  </si>
  <si>
    <t>SG9999012629</t>
  </si>
  <si>
    <t>הפניקס אחזקות</t>
  </si>
  <si>
    <t>הפניקס 1</t>
  </si>
  <si>
    <t>IL0007670123</t>
  </si>
  <si>
    <t>בינלאומי</t>
  </si>
  <si>
    <t>בינלאומי  5</t>
  </si>
  <si>
    <t>IL0005930388</t>
  </si>
  <si>
    <t>אנלייט אנרגיה</t>
  </si>
  <si>
    <t>IL0007200111</t>
  </si>
  <si>
    <t>דמרי</t>
  </si>
  <si>
    <t>IL0010903156</t>
  </si>
  <si>
    <t>טאואר</t>
  </si>
  <si>
    <t>IL0010823792</t>
  </si>
  <si>
    <t>ביג מרכזי קניות</t>
  </si>
  <si>
    <t>ביג</t>
  </si>
  <si>
    <t>IL0010972607</t>
  </si>
  <si>
    <t>טבע</t>
  </si>
  <si>
    <t>IL0006290147</t>
  </si>
  <si>
    <t>בזק החברה הישראלית לתקשורת בע"מ</t>
  </si>
  <si>
    <t>בזק</t>
  </si>
  <si>
    <t>IL0002300114</t>
  </si>
  <si>
    <t>הבורסה לניירות ערך בתל-אביב בע"מ</t>
  </si>
  <si>
    <t>הבורסה לניע בתא</t>
  </si>
  <si>
    <t>IL0011590291</t>
  </si>
  <si>
    <t>דלק קידוחים</t>
  </si>
  <si>
    <t>ניו-מד אנרג יהש</t>
  </si>
  <si>
    <t>IL0004750209</t>
  </si>
  <si>
    <t>בגירה</t>
  </si>
  <si>
    <t>IL0012428822</t>
  </si>
  <si>
    <t>זפירוס ווינג אנרג'יס בע"מ</t>
  </si>
  <si>
    <t>זפירוס</t>
  </si>
  <si>
    <t>IL0011946956</t>
  </si>
  <si>
    <t>קבוצת אשטרום</t>
  </si>
  <si>
    <t>אשטרום קבוצה</t>
  </si>
  <si>
    <t>IL0011323156</t>
  </si>
  <si>
    <t>רציו חיפושי נפט</t>
  </si>
  <si>
    <t>רציו יהש</t>
  </si>
  <si>
    <t>IL0003940157</t>
  </si>
  <si>
    <t>מנורה מבטחים החזקות</t>
  </si>
  <si>
    <t>IL0005660183</t>
  </si>
  <si>
    <t>שיכון ובינוי</t>
  </si>
  <si>
    <t>IL0010819428</t>
  </si>
  <si>
    <t>סלקום ישראל בע"מ</t>
  </si>
  <si>
    <t>סלקום</t>
  </si>
  <si>
    <t>IL0011015349</t>
  </si>
  <si>
    <t>אורמת טכנולוגיות, אינק (דואלי)</t>
  </si>
  <si>
    <t>אורמת טכנולוגיות בע"מ</t>
  </si>
  <si>
    <t>US6866881021</t>
  </si>
  <si>
    <t>נייס</t>
  </si>
  <si>
    <t>IL0002730112</t>
  </si>
  <si>
    <t>בנק מזרחי טפחות בע"מ</t>
  </si>
  <si>
    <t>מזרחי טפחות</t>
  </si>
  <si>
    <t>IL0006954379</t>
  </si>
  <si>
    <t>אלביט מערכות</t>
  </si>
  <si>
    <t>IL0010811243</t>
  </si>
  <si>
    <t>אר פי אופטיקל לאב בע"מ</t>
  </si>
  <si>
    <t>אר פי אופטיקל</t>
  </si>
  <si>
    <t>IL0012224627</t>
  </si>
  <si>
    <t>פועלים</t>
  </si>
  <si>
    <t>IL0006625771</t>
  </si>
  <si>
    <t>שופרסל</t>
  </si>
  <si>
    <t>IL0007770378</t>
  </si>
  <si>
    <t>נאוויטס פטרוליום, שותפות מוגבלת</t>
  </si>
  <si>
    <t>נאוויטס פטר יהש</t>
  </si>
  <si>
    <t>IL0011419699</t>
  </si>
  <si>
    <t>IL0006046119</t>
  </si>
  <si>
    <t>מגה אור החזקות בע"מ</t>
  </si>
  <si>
    <t>מגה אור</t>
  </si>
  <si>
    <t>IL0011044885</t>
  </si>
  <si>
    <t>קמטק</t>
  </si>
  <si>
    <t>IL0010952641</t>
  </si>
  <si>
    <t>דיסקונט א</t>
  </si>
  <si>
    <t>IL0006912120</t>
  </si>
  <si>
    <t>ריט 1</t>
  </si>
  <si>
    <t>IL0010989205</t>
  </si>
  <si>
    <t>עזריאלי קבוצה</t>
  </si>
  <si>
    <t>IL0011194789</t>
  </si>
  <si>
    <t>כיל</t>
  </si>
  <si>
    <t>אי.סי. אל  -  כיל</t>
  </si>
  <si>
    <t>IL0002810146</t>
  </si>
  <si>
    <t>ג'י סיטי בע"מ</t>
  </si>
  <si>
    <t>ג'י סיטי (גזית גלוב לשעבר)</t>
  </si>
  <si>
    <t>IL0001260111</t>
  </si>
  <si>
    <t>קבוצת דלק בע"מ</t>
  </si>
  <si>
    <t>דלק קבוצה</t>
  </si>
  <si>
    <t>IL0010841281</t>
  </si>
  <si>
    <t>Teva US(poalim)</t>
  </si>
  <si>
    <t>US8816242098</t>
  </si>
  <si>
    <t>Micron Technology Inc</t>
  </si>
  <si>
    <t>B3DXGBC8GAIYWI2Z0172</t>
  </si>
  <si>
    <t>MU - Micron (P)</t>
  </si>
  <si>
    <t>US5951121038</t>
  </si>
  <si>
    <t>Taiwan Semiconductor</t>
  </si>
  <si>
    <t>549300KB6NK5SBD14S87</t>
  </si>
  <si>
    <t>TSM - Taiwan Semiconductor (P)</t>
  </si>
  <si>
    <t>US8740391003</t>
  </si>
  <si>
    <t>NICE US ( poalim)</t>
  </si>
  <si>
    <t>US6536561086</t>
  </si>
  <si>
    <t>Broadcom Inc</t>
  </si>
  <si>
    <t>549300Wv6GIDOZJTV909</t>
  </si>
  <si>
    <t>AVGO - Broadcom Inc (P)</t>
  </si>
  <si>
    <t>US11135F1012</t>
  </si>
  <si>
    <t>COHERENT Corp</t>
  </si>
  <si>
    <t>549300O5C25A0MMHHU33</t>
  </si>
  <si>
    <t>COHR - COHERENT (P)</t>
  </si>
  <si>
    <t>US19247G1076</t>
  </si>
  <si>
    <t>NVIDIA Corporation</t>
  </si>
  <si>
    <t>549300S4KLFTLO7GSQ80</t>
  </si>
  <si>
    <t>NVDA - NVIDIA (P)</t>
  </si>
  <si>
    <t>US67066G1040</t>
  </si>
  <si>
    <t>ORA US (POALIM)</t>
  </si>
  <si>
    <t>META PLATFORMS INC</t>
  </si>
  <si>
    <t>BQ4BKCS1HXDV9HN80Z93</t>
  </si>
  <si>
    <t>META - Meta Platforms (P)</t>
  </si>
  <si>
    <t>US30303M1027</t>
  </si>
  <si>
    <t>NVMI US (POALIM)</t>
  </si>
  <si>
    <t>CARPENTER TECHNOLOGY</t>
  </si>
  <si>
    <t>DX6I6ZD3X5WNNCDJKP85</t>
  </si>
  <si>
    <t>CRS - CARPENTER TECHNOLOGY (P)</t>
  </si>
  <si>
    <t>US1442851036</t>
  </si>
  <si>
    <t>ServiceNow</t>
  </si>
  <si>
    <t>549300HJTQM36M0E1G39</t>
  </si>
  <si>
    <t>NOW - ServiceNow (P)</t>
  </si>
  <si>
    <t>US81762P1021</t>
  </si>
  <si>
    <t>TOWER TSEM US( POALIM)</t>
  </si>
  <si>
    <t>TESLA INC</t>
  </si>
  <si>
    <t>54930043XZGB27CTOV49</t>
  </si>
  <si>
    <t>TSLA Tesla Inc (P)</t>
  </si>
  <si>
    <t>US88160R1014</t>
  </si>
  <si>
    <t>GOLDMAN</t>
  </si>
  <si>
    <t>784F5XWPLTWKTBV3E584</t>
  </si>
  <si>
    <t>GS - Goldman Sachs (P)</t>
  </si>
  <si>
    <t>US38141G1040</t>
  </si>
  <si>
    <t>Amphenol corp</t>
  </si>
  <si>
    <t>549300D3L3G0R4U4VT04</t>
  </si>
  <si>
    <t>APH- Amphenol corp</t>
  </si>
  <si>
    <t>US0320951017</t>
  </si>
  <si>
    <t>camt-קמטק חול(poalim)</t>
  </si>
  <si>
    <t>ENLIGHT RENEWABLE ENERGY LTD(poalim)</t>
  </si>
  <si>
    <t>ELI LILLY &amp; CO</t>
  </si>
  <si>
    <t>FRDRIPF3EKNDJ2CQJL29</t>
  </si>
  <si>
    <t>LLY - Eli Lilly (P)</t>
  </si>
  <si>
    <t>US5324571083</t>
  </si>
  <si>
    <t>Vistra Corp</t>
  </si>
  <si>
    <t>549300KP43CPCUJOOG15</t>
  </si>
  <si>
    <t>VST - Vistra Corp (P)</t>
  </si>
  <si>
    <t>US92840M1027</t>
  </si>
  <si>
    <t>RHEINMETALL AG</t>
  </si>
  <si>
    <t>5299001OU9CSE29O6S05</t>
  </si>
  <si>
    <t>RHM GR - Rheinmetall  (P)</t>
  </si>
  <si>
    <t>DE0007030009</t>
  </si>
  <si>
    <t>ATI Inc</t>
  </si>
  <si>
    <t>ZW1LRE7C3H17O2ZN9B45</t>
  </si>
  <si>
    <t>ATI - ATI (P)</t>
  </si>
  <si>
    <t>US01741R1023</t>
  </si>
  <si>
    <t>SOLAREDGE</t>
  </si>
  <si>
    <t>5493000K6Y58XXPDF853</t>
  </si>
  <si>
    <t>SEDG US ( POALIM)</t>
  </si>
  <si>
    <t>US83417M1045</t>
  </si>
  <si>
    <t>Enphase Energy</t>
  </si>
  <si>
    <t>5493008U7KIGMI59Z314</t>
  </si>
  <si>
    <t>ENPH - Enphase Energy (P)</t>
  </si>
  <si>
    <t>US29355A1079</t>
  </si>
  <si>
    <t>מגדל קרנות נאמנות בע"מ</t>
  </si>
  <si>
    <t>MTF סל (00) תל בונד 20</t>
  </si>
  <si>
    <t>IL0011499881</t>
  </si>
  <si>
    <t>MTF סל (4A) ת"א 35</t>
  </si>
  <si>
    <t>IL0011501843</t>
  </si>
  <si>
    <t>MTF סל תל בונד 60</t>
  </si>
  <si>
    <t>IL0011499964</t>
  </si>
  <si>
    <t>מיטב תכלית קרנות נאמנות בע"מ</t>
  </si>
  <si>
    <t>תכלית סל (00) תל בונד 40</t>
  </si>
  <si>
    <t>IL0011450934</t>
  </si>
  <si>
    <t>תכלית סל תא 35</t>
  </si>
  <si>
    <t>IL0011437006</t>
  </si>
  <si>
    <t>הראל קרנות נאמנות בע"מ</t>
  </si>
  <si>
    <t>הראל סל תא 35</t>
  </si>
  <si>
    <t>IL0011489072</t>
  </si>
  <si>
    <t>קסם קרנות נאמנות בע"מ</t>
  </si>
  <si>
    <t>קסם ETF תלבונד 20</t>
  </si>
  <si>
    <t>IL0011459604</t>
  </si>
  <si>
    <t>הראל סל תלבונד 20</t>
  </si>
  <si>
    <t>IL0011504409</t>
  </si>
  <si>
    <t>קסם ETF תא 35</t>
  </si>
  <si>
    <t>IL0011465700</t>
  </si>
  <si>
    <t>DWS</t>
  </si>
  <si>
    <t>7LTWFZYICNSX8D621K86</t>
  </si>
  <si>
    <t>XDJP  GR -  Nikkei 225 (P)</t>
  </si>
  <si>
    <t>LU0839027447</t>
  </si>
  <si>
    <t>State Street</t>
  </si>
  <si>
    <t>549300ZFEEJ2IP5VME73</t>
  </si>
  <si>
    <t>XLV  US -  Health Care (P)</t>
  </si>
  <si>
    <t>US81369Y2090</t>
  </si>
  <si>
    <t>AMUNDI INVT SOLUTIONS</t>
  </si>
  <si>
    <t>213800WAVVOPS85N2205</t>
  </si>
  <si>
    <t>SP5C  LN -   S&amp;P 500 (P)</t>
  </si>
  <si>
    <t>LU1135865084</t>
  </si>
  <si>
    <t>INVESCO MARKETS PLC</t>
  </si>
  <si>
    <t>ECPGFXU8A2SHKVVGJI15</t>
  </si>
  <si>
    <t>SPXS  LN -  S&amp;P 500 (P)</t>
  </si>
  <si>
    <t>IE00B3YCGJ38</t>
  </si>
  <si>
    <t>ISHARES</t>
  </si>
  <si>
    <t>529900VBK42Y5HHRMD23</t>
  </si>
  <si>
    <t>IWDS NA - MSCI WORLD (P)</t>
  </si>
  <si>
    <t>IE000F9IDGB5</t>
  </si>
  <si>
    <t>Tabula</t>
  </si>
  <si>
    <t>2138009WPYMWJN3RVF44</t>
  </si>
  <si>
    <t>TAHY LN - Asia USD HY</t>
  </si>
  <si>
    <t>IE000LZC9NM0</t>
  </si>
  <si>
    <t>XLU US (p)</t>
  </si>
  <si>
    <t>US81369Y8865</t>
  </si>
  <si>
    <t>XLC  US -  Communication Services (P)</t>
  </si>
  <si>
    <t>US81369Y8527</t>
  </si>
  <si>
    <t>Nomura holdings Inc</t>
  </si>
  <si>
    <t>549300B3CEAHYG7K8164</t>
  </si>
  <si>
    <t>1615 JP -  TOPIX Banks (P)</t>
  </si>
  <si>
    <t>JP3040170007</t>
  </si>
  <si>
    <t>SWRD  LN -  MSCI World (P)</t>
  </si>
  <si>
    <t>IE00BFY0GT14</t>
  </si>
  <si>
    <t>XDWD  LN -  MSCI World (P)</t>
  </si>
  <si>
    <t>IE00BJ0KDQ92</t>
  </si>
  <si>
    <t>XBI   US  Biotech  (P)</t>
  </si>
  <si>
    <t>US78464A8707</t>
  </si>
  <si>
    <t>XD9U  LN -   MSCI USA (P)</t>
  </si>
  <si>
    <t>IE00BJ0KDR00</t>
  </si>
  <si>
    <t>XMUD  LN -   MSCI USA (P)</t>
  </si>
  <si>
    <t>LU0274210672</t>
  </si>
  <si>
    <t>FIRST TRUST</t>
  </si>
  <si>
    <t>5493001KJTIIGC8Y1R12</t>
  </si>
  <si>
    <t>FCG  US -  Natural Gas (P)</t>
  </si>
  <si>
    <t>US33733E8075</t>
  </si>
  <si>
    <t>I500  NA -   S&amp;P 500 (P)</t>
  </si>
  <si>
    <t>IE00BMTX1Y45</t>
  </si>
  <si>
    <t>XLF  US -  Financial (P)</t>
  </si>
  <si>
    <t>US81369Y6059</t>
  </si>
  <si>
    <t>Vanguard Group Inc</t>
  </si>
  <si>
    <t>5493002789CX3L0CJP65</t>
  </si>
  <si>
    <t>VWO  US -   FTSE Emerging Markets (P)</t>
  </si>
  <si>
    <t>US9220428588</t>
  </si>
  <si>
    <t>FXI  US -  China Large (P)</t>
  </si>
  <si>
    <t>US4642871846</t>
  </si>
  <si>
    <t>1306 JP -  TOPIX (P)</t>
  </si>
  <si>
    <t>JP3027630007</t>
  </si>
  <si>
    <t>EWY Ishares Korea (P)</t>
  </si>
  <si>
    <t>US4642867729</t>
  </si>
  <si>
    <t>AIRR US - Industrial Renaisssance(P)</t>
  </si>
  <si>
    <t>US33738R7044</t>
  </si>
  <si>
    <t>IWN -  Russell 2000 Value (P)</t>
  </si>
  <si>
    <t>US4642876308</t>
  </si>
  <si>
    <t>MUSD  NA -   MSCI USA (P)</t>
  </si>
  <si>
    <t>IE0002W8NB38</t>
  </si>
  <si>
    <t>XLK  US -  Technology (P)</t>
  </si>
  <si>
    <t>US81369Y8030</t>
  </si>
  <si>
    <t>SPIDER</t>
  </si>
  <si>
    <t>549300PQC2CS3IA6B871</t>
  </si>
  <si>
    <t>XME US - Metals &amp; Mining (P)</t>
  </si>
  <si>
    <t>US78464A7550</t>
  </si>
  <si>
    <t>GRID  US -   Grid Infrastructure (P)</t>
  </si>
  <si>
    <t>US33737A1088</t>
  </si>
  <si>
    <t>U127  LN -  MSCI Emerging Markets (P)</t>
  </si>
  <si>
    <t>LU2573966905</t>
  </si>
  <si>
    <t>DFEU NA - Europe Defence(P)</t>
  </si>
  <si>
    <t>IE000IAXNM41</t>
  </si>
  <si>
    <t>Global X</t>
  </si>
  <si>
    <t>988400XS10PE37QW6R37</t>
  </si>
  <si>
    <t>HXT  CN -  Canada TSX 60 (P)</t>
  </si>
  <si>
    <t>CA37963M1086</t>
  </si>
  <si>
    <t>XMEU  GR -  MSCI Europe (P)</t>
  </si>
  <si>
    <t>LU0274209237</t>
  </si>
  <si>
    <t>XLY  US -  Consumer Discretionary (P)</t>
  </si>
  <si>
    <t>US81369Y4070</t>
  </si>
  <si>
    <t>LYXOR INTL</t>
  </si>
  <si>
    <t>BRES FP - Basic resources (P)</t>
  </si>
  <si>
    <t>LU1834983550</t>
  </si>
  <si>
    <t>PICTET FUNDS EUROPE SA</t>
  </si>
  <si>
    <t>222100XYKRC53LF88Y28</t>
  </si>
  <si>
    <t>Pictet Pacific ex Japan</t>
  </si>
  <si>
    <t>LU0188804743</t>
  </si>
  <si>
    <t>Sparx</t>
  </si>
  <si>
    <t>635400BTSWMY84SXPB33</t>
  </si>
  <si>
    <t>SPARX Japan JPY Inst G</t>
  </si>
  <si>
    <t>IE00BD6HM324</t>
  </si>
  <si>
    <t>Liontrust</t>
  </si>
  <si>
    <t>549300XVXU6S7PLCL855</t>
  </si>
  <si>
    <t>Liontrust European Dynamic</t>
  </si>
  <si>
    <t>GB00BKPQVT86</t>
  </si>
  <si>
    <t>Lazard Inc</t>
  </si>
  <si>
    <t>254900RIBCDJSUFG1A11</t>
  </si>
  <si>
    <t>Lazard Japanese Strategic Equity</t>
  </si>
  <si>
    <t>IE000UTYHEP1</t>
  </si>
  <si>
    <t>Ninety One</t>
  </si>
  <si>
    <t>549300G0TJCT3K15ZG14</t>
  </si>
  <si>
    <t>N91 EM IG</t>
  </si>
  <si>
    <t>LU1275256334</t>
  </si>
  <si>
    <t>Oaktree Capital Management LP</t>
  </si>
  <si>
    <t>5493003O8J2P3YCBEH15 </t>
  </si>
  <si>
    <t>Oaktree Global Credit</t>
  </si>
  <si>
    <t>LU1617688392</t>
  </si>
  <si>
    <t>HSBC Global Investment Funds</t>
  </si>
  <si>
    <t>2138009R2RHG7P8LL653</t>
  </si>
  <si>
    <t>HSBC HY Global Securitized Credit</t>
  </si>
  <si>
    <t>LU1194162217</t>
  </si>
  <si>
    <t>HSBC XC Global Securitized Credit</t>
  </si>
  <si>
    <t>LU1717580259</t>
  </si>
  <si>
    <t>Fidelity</t>
  </si>
  <si>
    <t>2549008C2MCQYBAUGY55</t>
  </si>
  <si>
    <t>Fidelity Japan Value Fund</t>
  </si>
  <si>
    <t>LU1777188316</t>
  </si>
  <si>
    <t>Matthews</t>
  </si>
  <si>
    <t>549300X2DPZUR8DVLF66</t>
  </si>
  <si>
    <t>Matthews China Innovators Fund</t>
  </si>
  <si>
    <t>LU1845113809</t>
  </si>
  <si>
    <t>M&amp;G LUX INVESTMENT</t>
  </si>
  <si>
    <t>254900TWUJUQ44TQJY84</t>
  </si>
  <si>
    <t>M&amp;G Japan Fund LI USD</t>
  </si>
  <si>
    <t>LU2486835627</t>
  </si>
  <si>
    <t>PIMCO</t>
  </si>
  <si>
    <t>529900K9B0N5BT694847</t>
  </si>
  <si>
    <t>PIMCO LUX TR USD</t>
  </si>
  <si>
    <t>LU0683769987</t>
  </si>
  <si>
    <t>ARTEMIS</t>
  </si>
  <si>
    <t>549300CN3YT7REW82D41</t>
  </si>
  <si>
    <t>Artemis SmartGARP European Equity</t>
  </si>
  <si>
    <t>GB00B2PLJD73</t>
  </si>
  <si>
    <t>Artemis SmartGARP EM</t>
  </si>
  <si>
    <t>LU1846577242</t>
  </si>
  <si>
    <t>ערד 8794 02.09.27 4.8%</t>
  </si>
  <si>
    <t>ערד 8850 2.5.32 4.8%</t>
  </si>
  <si>
    <t>ערד 8821 1.12.29 4.8%</t>
  </si>
  <si>
    <t>ערד 8874 01.05.34 4.8%</t>
  </si>
  <si>
    <t>ערד 8822 1.1.30 4.8%</t>
  </si>
  <si>
    <t>ערד 8875 02.06.34 4.8%</t>
  </si>
  <si>
    <t>ערד 8823 01.02.30 4.8%</t>
  </si>
  <si>
    <t>ערד 8880 01.11.34 4.8%</t>
  </si>
  <si>
    <t>ערד 8824 01.03.30 4.8%</t>
  </si>
  <si>
    <t>ערד 8881 01.12.34 4.8%</t>
  </si>
  <si>
    <t>ערד 8825 01.04.30 4.8%</t>
  </si>
  <si>
    <t>ערד 8882 01.01.35 4.8%</t>
  </si>
  <si>
    <t>ערד 8826 01.05.30 4.8%</t>
  </si>
  <si>
    <t>ערד 8883 02.02.35 4.8%</t>
  </si>
  <si>
    <t>ערד 8827 2.6.30 4.8%</t>
  </si>
  <si>
    <t>ערד 8893 01.01.36 4.8%</t>
  </si>
  <si>
    <t>ערד 8828 01.07.30 4.8%</t>
  </si>
  <si>
    <t>ערד 8894 01.02.36 4.8%</t>
  </si>
  <si>
    <t>ערד 8833 01.12.30 4.8%</t>
  </si>
  <si>
    <t>ערד 8895 01.03.36 4.8%</t>
  </si>
  <si>
    <t>ערד 8820 02.11.29 4.8%</t>
  </si>
  <si>
    <t>ערד 8896 01.04.36 4.8%</t>
  </si>
  <si>
    <t>ערד 8834 01.01.31 4.8%</t>
  </si>
  <si>
    <t>ערד 8897 02.05.36 4.8%</t>
  </si>
  <si>
    <t>ערד 8838 01.5.31 4.8%</t>
  </si>
  <si>
    <t>ערד 8873 01.04.34 4.8%</t>
  </si>
  <si>
    <t>ערד 8839 01.06.31 4.8%</t>
  </si>
  <si>
    <t>ערד 8872 01.03.34 4.8%</t>
  </si>
  <si>
    <t>ערד 8840 01.07.31 4.8%</t>
  </si>
  <si>
    <t>ערד 8868 1.11.33 4.8%</t>
  </si>
  <si>
    <t>ערד 8842 1.9.31 4.8%</t>
  </si>
  <si>
    <t>ערד 8867 4.10.33 4.8%</t>
  </si>
  <si>
    <t>ערד 8843 03.10.31 4.8%</t>
  </si>
  <si>
    <t>ערד 8851 01.06.32 4.8%</t>
  </si>
  <si>
    <t>ערד 8844 02.11.31 4.8%</t>
  </si>
  <si>
    <t>ערד 8852 2.7.32 4.8%</t>
  </si>
  <si>
    <t>ערד 8845 01.12.31 4.8%</t>
  </si>
  <si>
    <t>ערד 8854 01.09.32 4.8%</t>
  </si>
  <si>
    <t>ערד 8846 1.1.32 4.8%</t>
  </si>
  <si>
    <t>ערד 8855 1.10.32 4.8%</t>
  </si>
  <si>
    <t>ערד 8847 1.2.32 4.8%</t>
  </si>
  <si>
    <t>ערד 8856 1.11.32 4.8%</t>
  </si>
  <si>
    <t>ערד 8835 01.02.31 4.8%</t>
  </si>
  <si>
    <t>ערד 8899 01.07.36 4.8%</t>
  </si>
  <si>
    <t>ערד 8848 1.3.32 4.8%</t>
  </si>
  <si>
    <t>ערד 8857 01.12.32 4.8%</t>
  </si>
  <si>
    <t>ערד 8819 02.10.29 4.8%</t>
  </si>
  <si>
    <t>ערד 8859 01.02.33 4.8%</t>
  </si>
  <si>
    <t>ערד 8816 01.7.29 4.8%</t>
  </si>
  <si>
    <t>ערד 8860 01.03.33 4.8%</t>
  </si>
  <si>
    <t>ערד 8795 02.10.27 4.8%</t>
  </si>
  <si>
    <t>ערד 8863 01.06.33 4.8%</t>
  </si>
  <si>
    <t>ערד 8796 01.11.27 4.8%</t>
  </si>
  <si>
    <t>ערד 8865 01.08.33 4.8%</t>
  </si>
  <si>
    <t>ערד 8797 02.12.27 4.8%</t>
  </si>
  <si>
    <t>ערד 8866 02.09.33 4.8%</t>
  </si>
  <si>
    <t>ערד 8798 01.01.28 4.8%</t>
  </si>
  <si>
    <t>ערד 8858 01.01.33 4.8%</t>
  </si>
  <si>
    <t>ערד 8799 01.02.28 4.8%</t>
  </si>
  <si>
    <t>ערד 8902 01.10.36 4.8%</t>
  </si>
  <si>
    <t>ערד 8800 01.03.28 4.8%</t>
  </si>
  <si>
    <t>ערד 8801 02.04.28 4.8%</t>
  </si>
  <si>
    <t>ערד 8802 01.05.28 4.8%</t>
  </si>
  <si>
    <t>ערד 8803 02.06.28 4.8%</t>
  </si>
  <si>
    <t>ערד 8817 01.8.29 4.8%</t>
  </si>
  <si>
    <t>ערד 8804 01.07.28 4.8%</t>
  </si>
  <si>
    <t>ערד 8807 01.10.28 4.8%</t>
  </si>
  <si>
    <t>ערד 8808 01.11.28 4.8%</t>
  </si>
  <si>
    <t>ערד 8809 01.12.28 4.8%</t>
  </si>
  <si>
    <t>ערד 8810 01.1.29 4.8%</t>
  </si>
  <si>
    <t>ערד 8811 02.2.29 4.8%</t>
  </si>
  <si>
    <t>ערד 8812 02.3.29 4.8%</t>
  </si>
  <si>
    <t>ערד 8813 01.4.29 4.8%</t>
  </si>
  <si>
    <t>ערד 8814 01.5.29 4.8%</t>
  </si>
  <si>
    <t>ערד 8815 01.6.29 4.8%</t>
  </si>
  <si>
    <t>ערד 8806 01.09.28 4.8%</t>
  </si>
  <si>
    <t>ערד 8849 2.4.32 4.8%</t>
  </si>
  <si>
    <t>מקורות סדרה ו</t>
  </si>
  <si>
    <t>IL0011009086</t>
  </si>
  <si>
    <t>נתיבי גז א</t>
  </si>
  <si>
    <t>IL0011030843</t>
  </si>
  <si>
    <t>מקורות 8 4.1% 2048</t>
  </si>
  <si>
    <t>IL0011243461</t>
  </si>
  <si>
    <t>נתיבי גז ג</t>
  </si>
  <si>
    <t>IL0011255093</t>
  </si>
  <si>
    <t>מתם מרכז תעשיות מדע חיפה בע"מ</t>
  </si>
  <si>
    <t>מת"ם  אגח א -רמ</t>
  </si>
  <si>
    <t>IL0011389991</t>
  </si>
  <si>
    <t>ilAA</t>
  </si>
  <si>
    <t>אורמת 4</t>
  </si>
  <si>
    <t>IL0011672123</t>
  </si>
  <si>
    <t>A+</t>
  </si>
  <si>
    <t>רשות שדות התעופה בישראל</t>
  </si>
  <si>
    <t>רש"ת אגח א-רמ</t>
  </si>
  <si>
    <t>IL0011873358</t>
  </si>
  <si>
    <t>AA+</t>
  </si>
  <si>
    <t>רש"ת אגח ב-רמ</t>
  </si>
  <si>
    <t>IL0011873432</t>
  </si>
  <si>
    <t>IIF</t>
  </si>
  <si>
    <t>A ת.ש.י דרכים מר</t>
  </si>
  <si>
    <t>POALIILIT</t>
  </si>
  <si>
    <t>NDDUWI INDEX</t>
  </si>
  <si>
    <t>LEUMIILILTXXX</t>
  </si>
  <si>
    <t>IDBLILITXXX</t>
  </si>
  <si>
    <t>MIZBILIT</t>
  </si>
  <si>
    <t>GOLDUS33001</t>
  </si>
  <si>
    <t>DEUTUS33</t>
  </si>
  <si>
    <t>CITIUS33</t>
  </si>
  <si>
    <t>BARCUS33</t>
  </si>
  <si>
    <t>CHASUS33</t>
  </si>
  <si>
    <t>USDILS</t>
  </si>
  <si>
    <t>ILSILS</t>
  </si>
  <si>
    <t>Aa3.il</t>
  </si>
  <si>
    <t>קבועה</t>
  </si>
  <si>
    <t>A3.il</t>
  </si>
  <si>
    <t>BBB+</t>
  </si>
  <si>
    <t>Barclays Bank Plc New York</t>
  </si>
  <si>
    <t>Baa1</t>
  </si>
  <si>
    <t>נייר ריבית על העו"ש לקבל</t>
  </si>
  <si>
    <t>הדסה ס.מ.ישיר 31.03.26</t>
  </si>
  <si>
    <t>התח.ממש.אי העלאת ג.פרישה נשים</t>
  </si>
  <si>
    <t>520022963_pn_p_0226.xlsx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</si>
</sst>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2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right"/>
    </xf>
    <xf numFmtId="169" fontId="0" fillId="0" borderId="0" xfId="0" applyNumberFormat="1"/>
    <xf numFmtId="0" fontId="0" fillId="0" borderId="0" xfId="0" quotePrefix="1" applyAlignment="1">
      <alignment horizontal="left"/>
    </xf>
    <xf numFmtId="167" fontId="0" fillId="0" borderId="0" xfId="0" applyNumberFormat="1"/>
    <xf numFmtId="168" fontId="0" fillId="0" borderId="0" xfId="0" applyNumberFormat="1"/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1227</v>
      </c>
    </row>
    <row r="12" spans="1:4" ht="13.5" customHeight="1"/>
    <row r="13" spans="1:4" ht="13.5" customHeight="1">
      <c r="A13" s="3" t="s">
        <v>6</v>
      </c>
      <c r="D13" s="4">
        <v>520022963</v>
      </c>
    </row>
    <row r="14" spans="1:4" ht="13.5" customHeight="1"/>
    <row r="15" spans="1:4" ht="13.5" customHeight="1">
      <c r="A15" s="6" t="s">
        <v>7</v>
      </c>
      <c r="D15" s="119" t="s">
        <v>1851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9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9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100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B32" sqref="B32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3">
        <f>SUM('מזומנים ושווי מזומנים'!O:O)</f>
        <v>85056.346909999993</v>
      </c>
      <c r="C3" s="93"/>
      <c r="D3" s="96"/>
      <c r="E3" s="97">
        <f>IFERROR(B3/$B$30,0)</f>
        <v>2.0752487778756237E-2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3">
        <f>SUM('איגרות חוב ממשלתיות'!U:U)</f>
        <v>506146.74203999998</v>
      </c>
      <c r="C4" s="93"/>
      <c r="D4" s="96"/>
      <c r="E4" s="97">
        <f t="shared" ref="E4:E30" si="0">IFERROR(B4/$B$30,0)</f>
        <v>0.12349230198607863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3">
        <f>SUM('ניירות ערך מסחריים'!AD:AD)</f>
        <v>0</v>
      </c>
      <c r="C5" s="93"/>
      <c r="D5" s="96"/>
      <c r="E5" s="97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3">
        <f>SUM('איגרות חוב'!AD:AD)</f>
        <v>65347.224639999993</v>
      </c>
      <c r="C6" s="93"/>
      <c r="D6" s="96"/>
      <c r="E6" s="97">
        <f t="shared" si="0"/>
        <v>1.5943754111050364E-2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3">
        <f>SUM('מניות מבכ ויהש'!U:U)</f>
        <v>62160.949079999991</v>
      </c>
      <c r="C7" s="93"/>
      <c r="D7" s="96"/>
      <c r="E7" s="97">
        <f t="shared" si="0"/>
        <v>1.5166350107459474E-2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3">
        <f>SUM('קרנות סל'!T:T)</f>
        <v>316940.29853000003</v>
      </c>
      <c r="C8" s="93"/>
      <c r="D8" s="96"/>
      <c r="E8" s="97">
        <f t="shared" si="0"/>
        <v>7.7328734548155073E-2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3">
        <f>SUM('קרנות נאמנות'!T:T)</f>
        <v>16662.929410000001</v>
      </c>
      <c r="C9" s="93"/>
      <c r="D9" s="96"/>
      <c r="E9" s="97">
        <f t="shared" si="0"/>
        <v>4.0655077663422183E-3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3">
        <f>SUM('כתבי אופציה'!W:W)</f>
        <v>0</v>
      </c>
      <c r="C10" s="93"/>
      <c r="D10" s="96"/>
      <c r="E10" s="97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3">
        <f>SUM(אופציות!V:V)</f>
        <v>0</v>
      </c>
      <c r="C11" s="93"/>
      <c r="D11" s="96"/>
      <c r="E11" s="97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3">
        <f>SUM('חוזים עתידיים'!R:R)</f>
        <v>0</v>
      </c>
      <c r="C12" s="93"/>
      <c r="D12" s="96"/>
      <c r="E12" s="97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3">
        <f>SUM('מוצרים מובנים'!Z:Z)</f>
        <v>0</v>
      </c>
      <c r="C13" s="93"/>
      <c r="D13" s="96"/>
      <c r="E13" s="97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3">
        <f>SUM('לא סחיר איגרות חוב ממשלתיות'!U:U)</f>
        <v>0</v>
      </c>
      <c r="C14" s="93"/>
      <c r="D14" s="96"/>
      <c r="E14" s="97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3">
        <f>SUM('לא סחיר איגרות חוב מיועדות'!N:N)</f>
        <v>820394.11760999996</v>
      </c>
      <c r="C15" s="93"/>
      <c r="D15" s="96"/>
      <c r="E15" s="97">
        <f t="shared" si="0"/>
        <v>0.20016400325163028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3">
        <f>SUM('אפיק השקעה מובטח תשואה'!F:F)</f>
        <v>0</v>
      </c>
      <c r="C16" s="93"/>
      <c r="D16" s="96"/>
      <c r="E16" s="97">
        <f t="shared" si="0"/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3">
        <f>SUM('לא סחיר ניירות ערך מסחריים'!AI:AI)</f>
        <v>0</v>
      </c>
      <c r="C17" s="93"/>
      <c r="D17" s="96"/>
      <c r="E17" s="97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3">
        <f>SUM('לא סחיר איגרות חוב'!AG:AG)</f>
        <v>12646.13796</v>
      </c>
      <c r="C18" s="93"/>
      <c r="D18" s="96"/>
      <c r="E18" s="97">
        <f t="shared" si="0"/>
        <v>3.0854701970807388E-3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3">
        <f>SUM('לא סחיר מניות מבכ ויהש'!X:X)</f>
        <v>0</v>
      </c>
      <c r="C19" s="93"/>
      <c r="D19" s="96"/>
      <c r="E19" s="97">
        <f t="shared" si="0"/>
        <v>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3">
        <f>SUM('קרנות השקעה'!W:W)</f>
        <v>2480.2810599999998</v>
      </c>
      <c r="C20" s="93"/>
      <c r="D20" s="96"/>
      <c r="E20" s="97">
        <f t="shared" si="0"/>
        <v>6.0515181118693268E-4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3">
        <f>SUM('לא סחיר כתבי אופציה'!Z:Z)</f>
        <v>0</v>
      </c>
      <c r="C21" s="93"/>
      <c r="D21" s="96"/>
      <c r="E21" s="97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3">
        <f>SUM('לא סחיר אופציות'!Z:Z)</f>
        <v>0</v>
      </c>
      <c r="C22" s="93"/>
      <c r="D22" s="96"/>
      <c r="E22" s="97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3">
        <f>SUM('לא סחיר נגזרים אחרים'!R:R)</f>
        <v>2989.5073417600006</v>
      </c>
      <c r="C23" s="93"/>
      <c r="D23" s="96"/>
      <c r="E23" s="97">
        <f t="shared" si="0"/>
        <v>7.293954752138845E-4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4">
        <f>SUM(הלוואות!AT:AT)</f>
        <v>12479.869969999996</v>
      </c>
      <c r="C24" s="93"/>
      <c r="D24" s="96"/>
      <c r="E24" s="97">
        <f t="shared" si="0"/>
        <v>3.0449032722617776E-3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3">
        <f>SUM('לא סחיר מוצרים מובנים'!AB:AB)</f>
        <v>0</v>
      </c>
      <c r="C25" s="93"/>
      <c r="D25" s="96"/>
      <c r="E25" s="97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3">
        <f>SUM('פיקדונות מעל 3 חודשים'!T:T)</f>
        <v>31062.724940000004</v>
      </c>
      <c r="C26" s="93"/>
      <c r="D26" s="96"/>
      <c r="E26" s="97">
        <f t="shared" si="0"/>
        <v>7.5788444144481394E-3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3">
        <f>SUM('זכויות מקרקעין'!S:S)</f>
        <v>0</v>
      </c>
      <c r="C27" s="93"/>
      <c r="D27" s="96"/>
      <c r="E27" s="97">
        <f t="shared" si="0"/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3">
        <f>SUM('השקעה בחברות מוחזקות'!U:U)</f>
        <v>0</v>
      </c>
      <c r="C28" s="93"/>
      <c r="D28" s="96"/>
      <c r="E28" s="97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3">
        <f>SUM('נכסים אחרים'!N:N)</f>
        <v>2164242.5319999997</v>
      </c>
      <c r="C29" s="93"/>
      <c r="D29" s="96"/>
      <c r="E29" s="97">
        <f t="shared" si="0"/>
        <v>0.52804309528033611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5">
        <f>SUM(B3:B29)</f>
        <v>4098609.6614917601</v>
      </c>
      <c r="C30" s="95"/>
      <c r="D30" s="95">
        <v>0</v>
      </c>
      <c r="E30" s="98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3">
        <v>97.337000000000003</v>
      </c>
      <c r="C31" s="93"/>
      <c r="D31" s="93"/>
      <c r="E31" s="9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3"/>
      <c r="C32" s="93"/>
      <c r="D32" s="93">
        <f>SUM('יתרות התחייבות להשקעה'!O:O)</f>
        <v>0</v>
      </c>
      <c r="E32" s="9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9.75" bestFit="1" customWidth="1"/>
    <col min="11" max="11" width="9.875" bestFit="1" customWidth="1"/>
    <col min="12" max="12" width="10.875" bestFit="1" customWidth="1"/>
    <col min="13" max="13" width="8.625" bestFit="1" customWidth="1"/>
    <col min="14" max="14" width="9.25" bestFit="1" customWidth="1"/>
    <col min="15" max="15" width="10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1">
        <v>274</v>
      </c>
      <c r="B2" s="101">
        <v>274</v>
      </c>
      <c r="C2" s="101" t="s">
        <v>1228</v>
      </c>
      <c r="D2" s="101" t="s">
        <v>1229</v>
      </c>
      <c r="E2" s="101" t="s">
        <v>314</v>
      </c>
      <c r="F2" s="101" t="s">
        <v>943</v>
      </c>
      <c r="G2" s="101" t="s">
        <v>202</v>
      </c>
      <c r="H2" s="101" t="s">
        <v>336</v>
      </c>
      <c r="I2" s="101" t="s">
        <v>1230</v>
      </c>
      <c r="J2" s="101" t="s">
        <v>411</v>
      </c>
      <c r="K2" s="101" t="s">
        <v>1231</v>
      </c>
      <c r="L2" s="104">
        <v>195.34548000000001</v>
      </c>
      <c r="M2" s="104">
        <v>3.3944999999999999</v>
      </c>
      <c r="N2" s="103"/>
      <c r="O2" s="104">
        <v>663.10023000000001</v>
      </c>
      <c r="P2" s="103">
        <v>7.796E-3</v>
      </c>
      <c r="Q2" s="103">
        <v>1.6100000000000001E-4</v>
      </c>
    </row>
    <row r="3" spans="1:26" ht="13.5" customHeight="1">
      <c r="A3" s="101">
        <v>274</v>
      </c>
      <c r="B3" s="101">
        <v>274</v>
      </c>
      <c r="C3" s="101" t="s">
        <v>1232</v>
      </c>
      <c r="D3" s="101" t="s">
        <v>1233</v>
      </c>
      <c r="E3" s="101" t="s">
        <v>314</v>
      </c>
      <c r="F3" s="101" t="s">
        <v>940</v>
      </c>
      <c r="G3" s="101" t="s">
        <v>202</v>
      </c>
      <c r="H3" s="101" t="s">
        <v>336</v>
      </c>
      <c r="I3" s="101" t="s">
        <v>1230</v>
      </c>
      <c r="J3" s="101" t="s">
        <v>411</v>
      </c>
      <c r="K3" s="101" t="s">
        <v>1234</v>
      </c>
      <c r="L3" s="104">
        <v>2.8582900000000002</v>
      </c>
      <c r="M3" s="104">
        <v>1</v>
      </c>
      <c r="N3" s="103"/>
      <c r="O3" s="104">
        <v>2.8582900000000002</v>
      </c>
      <c r="P3" s="103">
        <v>3.3000000000000003E-5</v>
      </c>
      <c r="Q3" s="103">
        <v>0</v>
      </c>
    </row>
    <row r="4" spans="1:26" ht="13.5" customHeight="1">
      <c r="A4" s="101">
        <v>274</v>
      </c>
      <c r="B4" s="101">
        <v>274</v>
      </c>
      <c r="C4" s="101" t="s">
        <v>1235</v>
      </c>
      <c r="D4" s="101" t="s">
        <v>1236</v>
      </c>
      <c r="E4" s="101" t="s">
        <v>314</v>
      </c>
      <c r="F4" s="101" t="s">
        <v>943</v>
      </c>
      <c r="G4" s="101" t="s">
        <v>202</v>
      </c>
      <c r="H4" s="101" t="s">
        <v>336</v>
      </c>
      <c r="I4" s="101" t="s">
        <v>1230</v>
      </c>
      <c r="J4" s="101" t="s">
        <v>411</v>
      </c>
      <c r="K4" s="101" t="s">
        <v>1237</v>
      </c>
      <c r="L4" s="104">
        <v>43.227170000000001</v>
      </c>
      <c r="M4" s="104">
        <v>1.8341E-2</v>
      </c>
      <c r="N4" s="103"/>
      <c r="O4" s="104">
        <v>0.79283000000000003</v>
      </c>
      <c r="P4" s="103">
        <v>9.0000000000000002E-6</v>
      </c>
      <c r="Q4" s="103">
        <v>0</v>
      </c>
    </row>
    <row r="5" spans="1:26" ht="13.5" customHeight="1">
      <c r="A5" s="101">
        <v>274</v>
      </c>
      <c r="B5" s="101">
        <v>274</v>
      </c>
      <c r="C5" s="101" t="s">
        <v>1235</v>
      </c>
      <c r="D5" s="101" t="s">
        <v>1236</v>
      </c>
      <c r="E5" s="101" t="s">
        <v>314</v>
      </c>
      <c r="F5" s="101" t="s">
        <v>945</v>
      </c>
      <c r="G5" s="101" t="s">
        <v>202</v>
      </c>
      <c r="H5" s="101" t="s">
        <v>336</v>
      </c>
      <c r="I5" s="101" t="s">
        <v>1230</v>
      </c>
      <c r="J5" s="101" t="s">
        <v>411</v>
      </c>
      <c r="K5" s="101" t="s">
        <v>1234</v>
      </c>
      <c r="L5" s="104">
        <v>25004.904109999999</v>
      </c>
      <c r="M5" s="104">
        <v>1</v>
      </c>
      <c r="N5" s="103"/>
      <c r="O5" s="104">
        <v>25004.904109999999</v>
      </c>
      <c r="P5" s="103">
        <v>0.29397899999999999</v>
      </c>
      <c r="Q5" s="103">
        <v>6.1000000000000004E-3</v>
      </c>
    </row>
    <row r="6" spans="1:26" ht="13.5" customHeight="1">
      <c r="A6" s="101">
        <v>274</v>
      </c>
      <c r="B6" s="101">
        <v>274</v>
      </c>
      <c r="C6" s="101" t="s">
        <v>1238</v>
      </c>
      <c r="D6" s="101" t="s">
        <v>1239</v>
      </c>
      <c r="E6" s="101" t="s">
        <v>314</v>
      </c>
      <c r="F6" s="101" t="s">
        <v>943</v>
      </c>
      <c r="G6" s="101" t="s">
        <v>202</v>
      </c>
      <c r="H6" s="101" t="s">
        <v>336</v>
      </c>
      <c r="I6" s="101" t="s">
        <v>1230</v>
      </c>
      <c r="J6" s="101" t="s">
        <v>411</v>
      </c>
      <c r="K6" s="101" t="s">
        <v>1231</v>
      </c>
      <c r="L6" s="104">
        <v>0.1</v>
      </c>
      <c r="M6" s="104">
        <v>3.3944999999999999</v>
      </c>
      <c r="N6" s="103"/>
      <c r="O6" s="104">
        <v>0.33944999999999997</v>
      </c>
      <c r="P6" s="103">
        <v>3.0000000000000001E-6</v>
      </c>
      <c r="Q6" s="103">
        <v>0</v>
      </c>
    </row>
    <row r="7" spans="1:26" ht="13.5" customHeight="1">
      <c r="A7" s="101">
        <v>274</v>
      </c>
      <c r="B7" s="101">
        <v>274</v>
      </c>
      <c r="C7" s="101" t="s">
        <v>1235</v>
      </c>
      <c r="D7" s="101" t="s">
        <v>1236</v>
      </c>
      <c r="E7" s="101" t="s">
        <v>314</v>
      </c>
      <c r="F7" s="101" t="s">
        <v>943</v>
      </c>
      <c r="G7" s="101" t="s">
        <v>202</v>
      </c>
      <c r="H7" s="101" t="s">
        <v>336</v>
      </c>
      <c r="I7" s="101" t="s">
        <v>1230</v>
      </c>
      <c r="J7" s="101" t="s">
        <v>411</v>
      </c>
      <c r="K7" s="101" t="s">
        <v>1240</v>
      </c>
      <c r="L7" s="104">
        <v>23.096419999999998</v>
      </c>
      <c r="M7" s="104">
        <v>2.0916999999999999</v>
      </c>
      <c r="N7" s="103"/>
      <c r="O7" s="104">
        <v>48.310780000000001</v>
      </c>
      <c r="P7" s="103">
        <v>5.6700000000000001E-4</v>
      </c>
      <c r="Q7" s="103">
        <v>1.1E-5</v>
      </c>
    </row>
    <row r="8" spans="1:26" ht="13.5" customHeight="1">
      <c r="A8" s="101">
        <v>274</v>
      </c>
      <c r="B8" s="101">
        <v>274</v>
      </c>
      <c r="C8" s="101" t="s">
        <v>1241</v>
      </c>
      <c r="D8" s="101" t="s">
        <v>1242</v>
      </c>
      <c r="E8" s="101" t="s">
        <v>314</v>
      </c>
      <c r="F8" s="101" t="s">
        <v>943</v>
      </c>
      <c r="G8" s="101" t="s">
        <v>202</v>
      </c>
      <c r="H8" s="101" t="s">
        <v>336</v>
      </c>
      <c r="I8" s="101" t="s">
        <v>1230</v>
      </c>
      <c r="J8" s="101" t="s">
        <v>411</v>
      </c>
      <c r="K8" s="101" t="s">
        <v>1231</v>
      </c>
      <c r="L8" s="104">
        <v>171.85679999999999</v>
      </c>
      <c r="M8" s="104">
        <v>3.3944999999999999</v>
      </c>
      <c r="N8" s="103"/>
      <c r="O8" s="104">
        <v>583.36791000000005</v>
      </c>
      <c r="P8" s="103">
        <v>6.8580000000000004E-3</v>
      </c>
      <c r="Q8" s="103">
        <v>1.4200000000000001E-4</v>
      </c>
    </row>
    <row r="9" spans="1:26" ht="13.5" customHeight="1">
      <c r="A9" s="101">
        <v>274</v>
      </c>
      <c r="B9" s="101">
        <v>274</v>
      </c>
      <c r="C9" s="101" t="s">
        <v>1228</v>
      </c>
      <c r="D9" s="101" t="s">
        <v>1229</v>
      </c>
      <c r="E9" s="101" t="s">
        <v>314</v>
      </c>
      <c r="F9" s="101" t="s">
        <v>940</v>
      </c>
      <c r="G9" s="101" t="s">
        <v>202</v>
      </c>
      <c r="H9" s="101" t="s">
        <v>336</v>
      </c>
      <c r="I9" s="101" t="s">
        <v>1230</v>
      </c>
      <c r="J9" s="101" t="s">
        <v>411</v>
      </c>
      <c r="K9" s="101" t="s">
        <v>1234</v>
      </c>
      <c r="L9" s="104">
        <v>23534.270420000001</v>
      </c>
      <c r="M9" s="104">
        <v>1</v>
      </c>
      <c r="N9" s="103"/>
      <c r="O9" s="104">
        <v>23534.270420000001</v>
      </c>
      <c r="P9" s="103">
        <v>0.27668999999999999</v>
      </c>
      <c r="Q9" s="103">
        <v>5.7409999999999996E-3</v>
      </c>
    </row>
    <row r="10" spans="1:26" ht="13.5" customHeight="1">
      <c r="A10" s="101">
        <v>274</v>
      </c>
      <c r="B10" s="101">
        <v>274</v>
      </c>
      <c r="C10" s="101" t="s">
        <v>1241</v>
      </c>
      <c r="D10" s="101" t="s">
        <v>1242</v>
      </c>
      <c r="E10" s="101" t="s">
        <v>314</v>
      </c>
      <c r="F10" s="101" t="s">
        <v>943</v>
      </c>
      <c r="G10" s="101" t="s">
        <v>202</v>
      </c>
      <c r="H10" s="101" t="s">
        <v>336</v>
      </c>
      <c r="I10" s="101" t="s">
        <v>1230</v>
      </c>
      <c r="J10" s="101" t="s">
        <v>411</v>
      </c>
      <c r="K10" s="101" t="s">
        <v>1243</v>
      </c>
      <c r="L10" s="104">
        <v>2.9341599999999999</v>
      </c>
      <c r="M10" s="104">
        <v>3.9388999999999998</v>
      </c>
      <c r="N10" s="103"/>
      <c r="O10" s="104">
        <v>11.557359999999999</v>
      </c>
      <c r="P10" s="103">
        <v>1.35E-4</v>
      </c>
      <c r="Q10" s="103">
        <v>1.9999999999999999E-6</v>
      </c>
    </row>
    <row r="11" spans="1:26" ht="13.5" customHeight="1">
      <c r="A11" s="101">
        <v>274</v>
      </c>
      <c r="B11" s="101">
        <v>274</v>
      </c>
      <c r="C11" s="101" t="s">
        <v>1235</v>
      </c>
      <c r="D11" s="101" t="s">
        <v>1236</v>
      </c>
      <c r="E11" s="101" t="s">
        <v>314</v>
      </c>
      <c r="F11" s="101" t="s">
        <v>943</v>
      </c>
      <c r="G11" s="101" t="s">
        <v>202</v>
      </c>
      <c r="H11" s="101" t="s">
        <v>336</v>
      </c>
      <c r="I11" s="101" t="s">
        <v>1230</v>
      </c>
      <c r="J11" s="101" t="s">
        <v>411</v>
      </c>
      <c r="K11" s="101" t="s">
        <v>1231</v>
      </c>
      <c r="L11" s="104">
        <v>23.611830000000001</v>
      </c>
      <c r="M11" s="104">
        <v>3.3944999999999999</v>
      </c>
      <c r="N11" s="103"/>
      <c r="O11" s="104">
        <v>80.150360000000006</v>
      </c>
      <c r="P11" s="103">
        <v>9.4200000000000002E-4</v>
      </c>
      <c r="Q11" s="103">
        <v>1.9000000000000001E-5</v>
      </c>
    </row>
    <row r="12" spans="1:26" ht="13.5" customHeight="1">
      <c r="A12" s="101">
        <v>274</v>
      </c>
      <c r="B12" s="101">
        <v>274</v>
      </c>
      <c r="C12" s="101" t="s">
        <v>1228</v>
      </c>
      <c r="D12" s="101" t="s">
        <v>1229</v>
      </c>
      <c r="E12" s="101" t="s">
        <v>314</v>
      </c>
      <c r="F12" s="101" t="s">
        <v>943</v>
      </c>
      <c r="G12" s="101" t="s">
        <v>202</v>
      </c>
      <c r="H12" s="101" t="s">
        <v>336</v>
      </c>
      <c r="I12" s="101" t="s">
        <v>1230</v>
      </c>
      <c r="J12" s="101" t="s">
        <v>411</v>
      </c>
      <c r="K12" s="101" t="s">
        <v>1244</v>
      </c>
      <c r="L12" s="104">
        <v>1779.3680999999999</v>
      </c>
      <c r="M12" s="104">
        <v>2.9780000000000002</v>
      </c>
      <c r="N12" s="103"/>
      <c r="O12" s="104">
        <v>5298.9582</v>
      </c>
      <c r="P12" s="103">
        <v>6.2299E-2</v>
      </c>
      <c r="Q12" s="103">
        <v>1.292E-3</v>
      </c>
    </row>
    <row r="13" spans="1:26" ht="13.5" customHeight="1">
      <c r="A13" s="101">
        <v>274</v>
      </c>
      <c r="B13" s="101">
        <v>274</v>
      </c>
      <c r="C13" s="101" t="s">
        <v>1232</v>
      </c>
      <c r="D13" s="101" t="s">
        <v>1233</v>
      </c>
      <c r="E13" s="101" t="s">
        <v>314</v>
      </c>
      <c r="F13" s="101" t="s">
        <v>943</v>
      </c>
      <c r="G13" s="101" t="s">
        <v>202</v>
      </c>
      <c r="H13" s="101" t="s">
        <v>336</v>
      </c>
      <c r="I13" s="101" t="s">
        <v>1230</v>
      </c>
      <c r="J13" s="101" t="s">
        <v>411</v>
      </c>
      <c r="K13" s="101" t="s">
        <v>1244</v>
      </c>
      <c r="L13" s="104">
        <v>1.16926</v>
      </c>
      <c r="M13" s="104">
        <v>2.9780000000000002</v>
      </c>
      <c r="N13" s="103"/>
      <c r="O13" s="104">
        <v>3.4820600000000002</v>
      </c>
      <c r="P13" s="103">
        <v>4.0000000000000003E-5</v>
      </c>
      <c r="Q13" s="103">
        <v>0</v>
      </c>
    </row>
    <row r="14" spans="1:26" ht="13.5" customHeight="1">
      <c r="A14" s="101">
        <v>274</v>
      </c>
      <c r="B14" s="101">
        <v>274</v>
      </c>
      <c r="C14" s="101" t="s">
        <v>1228</v>
      </c>
      <c r="D14" s="101" t="s">
        <v>1229</v>
      </c>
      <c r="E14" s="101" t="s">
        <v>314</v>
      </c>
      <c r="F14" s="101" t="s">
        <v>943</v>
      </c>
      <c r="G14" s="101" t="s">
        <v>202</v>
      </c>
      <c r="H14" s="101" t="s">
        <v>336</v>
      </c>
      <c r="I14" s="101" t="s">
        <v>1230</v>
      </c>
      <c r="J14" s="101" t="s">
        <v>411</v>
      </c>
      <c r="K14" s="101" t="s">
        <v>1240</v>
      </c>
      <c r="L14" s="104">
        <v>0.38040000000000002</v>
      </c>
      <c r="M14" s="104">
        <v>2.0916999999999999</v>
      </c>
      <c r="N14" s="103"/>
      <c r="O14" s="104">
        <v>0.79568000000000005</v>
      </c>
      <c r="P14" s="103">
        <v>9.0000000000000002E-6</v>
      </c>
      <c r="Q14" s="103">
        <v>0</v>
      </c>
    </row>
    <row r="15" spans="1:26" ht="13.5" customHeight="1">
      <c r="A15" s="101">
        <v>274</v>
      </c>
      <c r="B15" s="101">
        <v>274</v>
      </c>
      <c r="C15" s="101" t="s">
        <v>1238</v>
      </c>
      <c r="D15" s="101" t="s">
        <v>1239</v>
      </c>
      <c r="E15" s="101" t="s">
        <v>314</v>
      </c>
      <c r="F15" s="101" t="s">
        <v>940</v>
      </c>
      <c r="G15" s="101" t="s">
        <v>202</v>
      </c>
      <c r="H15" s="101" t="s">
        <v>336</v>
      </c>
      <c r="I15" s="101" t="s">
        <v>1230</v>
      </c>
      <c r="J15" s="101" t="s">
        <v>411</v>
      </c>
      <c r="K15" s="101" t="s">
        <v>1234</v>
      </c>
      <c r="L15" s="104">
        <v>146.79121000000001</v>
      </c>
      <c r="M15" s="104">
        <v>1</v>
      </c>
      <c r="N15" s="103"/>
      <c r="O15" s="104">
        <v>146.79121000000001</v>
      </c>
      <c r="P15" s="103">
        <v>1.725E-3</v>
      </c>
      <c r="Q15" s="103">
        <v>3.4999999999999997E-5</v>
      </c>
    </row>
    <row r="16" spans="1:26" ht="13.5" customHeight="1">
      <c r="A16" s="101">
        <v>274</v>
      </c>
      <c r="B16" s="101">
        <v>274</v>
      </c>
      <c r="C16" s="101" t="s">
        <v>1235</v>
      </c>
      <c r="D16" s="101" t="s">
        <v>1236</v>
      </c>
      <c r="E16" s="101" t="s">
        <v>314</v>
      </c>
      <c r="F16" s="101" t="s">
        <v>940</v>
      </c>
      <c r="G16" s="101" t="s">
        <v>202</v>
      </c>
      <c r="H16" s="101" t="s">
        <v>336</v>
      </c>
      <c r="I16" s="101" t="s">
        <v>1230</v>
      </c>
      <c r="J16" s="101" t="s">
        <v>411</v>
      </c>
      <c r="K16" s="101" t="s">
        <v>1234</v>
      </c>
      <c r="L16" s="104">
        <v>3135.6498799999999</v>
      </c>
      <c r="M16" s="104">
        <v>1</v>
      </c>
      <c r="N16" s="103"/>
      <c r="O16" s="104">
        <v>3135.6498799999999</v>
      </c>
      <c r="P16" s="103">
        <v>3.6866000000000003E-2</v>
      </c>
      <c r="Q16" s="103">
        <v>7.6499999999999995E-4</v>
      </c>
    </row>
    <row r="17" spans="1:17" ht="13.5" customHeight="1">
      <c r="A17" s="101">
        <v>274</v>
      </c>
      <c r="B17" s="101">
        <v>274</v>
      </c>
      <c r="C17" s="101" t="s">
        <v>1235</v>
      </c>
      <c r="D17" s="101" t="s">
        <v>1236</v>
      </c>
      <c r="E17" s="101" t="s">
        <v>314</v>
      </c>
      <c r="F17" s="101" t="s">
        <v>943</v>
      </c>
      <c r="G17" s="101" t="s">
        <v>202</v>
      </c>
      <c r="H17" s="101" t="s">
        <v>336</v>
      </c>
      <c r="I17" s="101" t="s">
        <v>1230</v>
      </c>
      <c r="J17" s="101" t="s">
        <v>411</v>
      </c>
      <c r="K17" s="101" t="s">
        <v>1244</v>
      </c>
      <c r="L17" s="104">
        <v>358.31502</v>
      </c>
      <c r="M17" s="104">
        <v>2.9780000000000002</v>
      </c>
      <c r="N17" s="103"/>
      <c r="O17" s="104">
        <v>1067.06213</v>
      </c>
      <c r="P17" s="103">
        <v>1.2545000000000001E-2</v>
      </c>
      <c r="Q17" s="103">
        <v>2.5999999999999998E-4</v>
      </c>
    </row>
    <row r="18" spans="1:17" ht="13.5" customHeight="1">
      <c r="A18" s="101">
        <v>274</v>
      </c>
      <c r="B18" s="101">
        <v>274</v>
      </c>
      <c r="C18" s="101" t="s">
        <v>1235</v>
      </c>
      <c r="D18" s="101" t="s">
        <v>1236</v>
      </c>
      <c r="E18" s="101" t="s">
        <v>314</v>
      </c>
      <c r="F18" s="101" t="s">
        <v>943</v>
      </c>
      <c r="G18" s="101" t="s">
        <v>202</v>
      </c>
      <c r="H18" s="101" t="s">
        <v>336</v>
      </c>
      <c r="I18" s="101" t="s">
        <v>1230</v>
      </c>
      <c r="J18" s="101" t="s">
        <v>411</v>
      </c>
      <c r="K18" s="101" t="s">
        <v>1243</v>
      </c>
      <c r="L18" s="104">
        <v>19.14198</v>
      </c>
      <c r="M18" s="104">
        <v>3.9388999999999998</v>
      </c>
      <c r="N18" s="103"/>
      <c r="O18" s="104">
        <v>75.398349999999994</v>
      </c>
      <c r="P18" s="103">
        <v>8.8599999999999996E-4</v>
      </c>
      <c r="Q18" s="103">
        <v>1.8E-5</v>
      </c>
    </row>
    <row r="19" spans="1:17" ht="13.5" customHeight="1">
      <c r="A19" s="101">
        <v>274</v>
      </c>
      <c r="B19" s="101">
        <v>274</v>
      </c>
      <c r="C19" s="101" t="s">
        <v>1241</v>
      </c>
      <c r="D19" s="101" t="s">
        <v>1242</v>
      </c>
      <c r="E19" s="101" t="s">
        <v>314</v>
      </c>
      <c r="F19" s="101" t="s">
        <v>940</v>
      </c>
      <c r="G19" s="101" t="s">
        <v>202</v>
      </c>
      <c r="H19" s="101" t="s">
        <v>336</v>
      </c>
      <c r="I19" s="101" t="s">
        <v>1230</v>
      </c>
      <c r="J19" s="101" t="s">
        <v>411</v>
      </c>
      <c r="K19" s="101" t="s">
        <v>1234</v>
      </c>
      <c r="L19" s="104">
        <v>24285.702359999999</v>
      </c>
      <c r="M19" s="104">
        <v>1</v>
      </c>
      <c r="N19" s="103"/>
      <c r="O19" s="104">
        <v>24285.702359999999</v>
      </c>
      <c r="P19" s="103">
        <v>0.285524</v>
      </c>
      <c r="Q19" s="103">
        <v>5.9239999999999996E-3</v>
      </c>
    </row>
    <row r="20" spans="1:17" ht="13.5" customHeight="1">
      <c r="A20" s="101">
        <v>274</v>
      </c>
      <c r="B20" s="101">
        <v>274</v>
      </c>
      <c r="C20" s="101" t="s">
        <v>1228</v>
      </c>
      <c r="D20" s="101" t="s">
        <v>1229</v>
      </c>
      <c r="E20" s="101" t="s">
        <v>314</v>
      </c>
      <c r="F20" s="101" t="s">
        <v>943</v>
      </c>
      <c r="G20" s="101" t="s">
        <v>202</v>
      </c>
      <c r="H20" s="101" t="s">
        <v>336</v>
      </c>
      <c r="I20" s="101" t="s">
        <v>1230</v>
      </c>
      <c r="J20" s="101" t="s">
        <v>411</v>
      </c>
      <c r="K20" s="101" t="s">
        <v>1245</v>
      </c>
      <c r="L20" s="104">
        <v>319.44623000000001</v>
      </c>
      <c r="M20" s="104">
        <v>0.4541</v>
      </c>
      <c r="N20" s="103"/>
      <c r="O20" s="104">
        <v>145.06053</v>
      </c>
      <c r="P20" s="103">
        <v>1.7049999999999999E-3</v>
      </c>
      <c r="Q20" s="103">
        <v>3.4999999999999997E-5</v>
      </c>
    </row>
    <row r="21" spans="1:17" ht="13.5" customHeight="1">
      <c r="A21" s="101">
        <v>274</v>
      </c>
      <c r="B21" s="101">
        <v>274</v>
      </c>
      <c r="C21" s="101" t="s">
        <v>1235</v>
      </c>
      <c r="D21" s="101" t="s">
        <v>1236</v>
      </c>
      <c r="E21" s="101" t="s">
        <v>314</v>
      </c>
      <c r="F21" s="101" t="s">
        <v>943</v>
      </c>
      <c r="G21" s="101" t="s">
        <v>202</v>
      </c>
      <c r="H21" s="101" t="s">
        <v>336</v>
      </c>
      <c r="I21" s="101" t="s">
        <v>1230</v>
      </c>
      <c r="J21" s="101" t="s">
        <v>411</v>
      </c>
      <c r="K21" s="101" t="s">
        <v>1246</v>
      </c>
      <c r="L21" s="104">
        <v>26.783449999999998</v>
      </c>
      <c r="M21" s="104">
        <v>2.0512000000000001</v>
      </c>
      <c r="N21" s="103"/>
      <c r="O21" s="104">
        <v>54.938209999999998</v>
      </c>
      <c r="P21" s="103">
        <v>6.4499999999999996E-4</v>
      </c>
      <c r="Q21" s="103">
        <v>1.2999999999999999E-5</v>
      </c>
    </row>
    <row r="22" spans="1:17" ht="13.5" customHeight="1">
      <c r="A22" s="101">
        <v>274</v>
      </c>
      <c r="B22" s="101">
        <v>274</v>
      </c>
      <c r="C22" s="101" t="s">
        <v>1235</v>
      </c>
      <c r="D22" s="101" t="s">
        <v>1236</v>
      </c>
      <c r="E22" s="101" t="s">
        <v>314</v>
      </c>
      <c r="F22" s="101" t="s">
        <v>943</v>
      </c>
      <c r="G22" s="101" t="s">
        <v>202</v>
      </c>
      <c r="H22" s="101" t="s">
        <v>336</v>
      </c>
      <c r="I22" s="101" t="s">
        <v>1230</v>
      </c>
      <c r="J22" s="101" t="s">
        <v>411</v>
      </c>
      <c r="K22" s="101" t="s">
        <v>1245</v>
      </c>
      <c r="L22" s="104">
        <v>14.031090000000001</v>
      </c>
      <c r="M22" s="104">
        <v>0.4541</v>
      </c>
      <c r="N22" s="103"/>
      <c r="O22" s="104">
        <v>6.3715200000000003</v>
      </c>
      <c r="P22" s="103">
        <v>7.3999999999999996E-5</v>
      </c>
      <c r="Q22" s="103">
        <v>9.9999999999999995E-7</v>
      </c>
    </row>
    <row r="23" spans="1:17" ht="13.5" customHeight="1">
      <c r="A23" s="101">
        <v>274</v>
      </c>
      <c r="B23" s="101">
        <v>274</v>
      </c>
      <c r="C23" s="101" t="s">
        <v>1241</v>
      </c>
      <c r="D23" s="101" t="s">
        <v>1242</v>
      </c>
      <c r="E23" s="101" t="s">
        <v>314</v>
      </c>
      <c r="F23" s="101" t="s">
        <v>943</v>
      </c>
      <c r="G23" s="101" t="s">
        <v>202</v>
      </c>
      <c r="H23" s="101" t="s">
        <v>336</v>
      </c>
      <c r="I23" s="101" t="s">
        <v>1230</v>
      </c>
      <c r="J23" s="101" t="s">
        <v>411</v>
      </c>
      <c r="K23" s="101" t="s">
        <v>1244</v>
      </c>
      <c r="L23" s="104">
        <v>265.5521</v>
      </c>
      <c r="M23" s="104">
        <v>2.9780000000000002</v>
      </c>
      <c r="N23" s="103"/>
      <c r="O23" s="104">
        <v>790.81415000000004</v>
      </c>
      <c r="P23" s="103">
        <v>9.2969999999999997E-3</v>
      </c>
      <c r="Q23" s="103">
        <v>1.92E-4</v>
      </c>
    </row>
    <row r="24" spans="1:17" ht="13.5" customHeight="1">
      <c r="A24" s="101">
        <v>274</v>
      </c>
      <c r="B24" s="101">
        <v>274</v>
      </c>
      <c r="C24" s="101" t="s">
        <v>1228</v>
      </c>
      <c r="D24" s="101" t="s">
        <v>1229</v>
      </c>
      <c r="E24" s="101" t="s">
        <v>314</v>
      </c>
      <c r="F24" s="101" t="s">
        <v>943</v>
      </c>
      <c r="G24" s="101" t="s">
        <v>202</v>
      </c>
      <c r="H24" s="101" t="s">
        <v>336</v>
      </c>
      <c r="I24" s="101" t="s">
        <v>1230</v>
      </c>
      <c r="J24" s="101" t="s">
        <v>411</v>
      </c>
      <c r="K24" s="101" t="s">
        <v>1243</v>
      </c>
      <c r="L24" s="104">
        <v>15.993080000000001</v>
      </c>
      <c r="M24" s="104">
        <v>3.9388999999999998</v>
      </c>
      <c r="N24" s="103"/>
      <c r="O24" s="104">
        <v>62.995139999999999</v>
      </c>
      <c r="P24" s="103">
        <v>7.3999999999999999E-4</v>
      </c>
      <c r="Q24" s="103">
        <v>1.5E-5</v>
      </c>
    </row>
    <row r="25" spans="1:17" ht="13.5" customHeight="1">
      <c r="A25" s="101">
        <v>274</v>
      </c>
      <c r="B25" s="101">
        <v>274</v>
      </c>
      <c r="C25" s="101" t="s">
        <v>1238</v>
      </c>
      <c r="D25" s="101" t="s">
        <v>1239</v>
      </c>
      <c r="E25" s="101" t="s">
        <v>314</v>
      </c>
      <c r="F25" s="101" t="s">
        <v>943</v>
      </c>
      <c r="G25" s="101" t="s">
        <v>202</v>
      </c>
      <c r="H25" s="101" t="s">
        <v>336</v>
      </c>
      <c r="I25" s="101" t="s">
        <v>1230</v>
      </c>
      <c r="J25" s="101" t="s">
        <v>411</v>
      </c>
      <c r="K25" s="101" t="s">
        <v>1244</v>
      </c>
      <c r="L25" s="104">
        <v>2.1351100000000001</v>
      </c>
      <c r="M25" s="104">
        <v>2.9780000000000002</v>
      </c>
      <c r="N25" s="103"/>
      <c r="O25" s="104">
        <v>6.3583600000000002</v>
      </c>
      <c r="P25" s="103">
        <v>7.3999999999999996E-5</v>
      </c>
      <c r="Q25" s="103">
        <v>9.9999999999999995E-7</v>
      </c>
    </row>
    <row r="26" spans="1:17" ht="13.5" customHeight="1">
      <c r="A26" s="101">
        <v>274</v>
      </c>
      <c r="B26" s="101">
        <v>274</v>
      </c>
      <c r="C26" s="101" t="s">
        <v>1228</v>
      </c>
      <c r="D26" s="101" t="s">
        <v>1229</v>
      </c>
      <c r="E26" s="101" t="s">
        <v>314</v>
      </c>
      <c r="F26" s="101" t="s">
        <v>943</v>
      </c>
      <c r="G26" s="101" t="s">
        <v>202</v>
      </c>
      <c r="H26" s="101" t="s">
        <v>336</v>
      </c>
      <c r="I26" s="101" t="s">
        <v>1230</v>
      </c>
      <c r="J26" s="101" t="s">
        <v>411</v>
      </c>
      <c r="K26" s="101" t="s">
        <v>1237</v>
      </c>
      <c r="L26" s="104">
        <v>2525.3470000000002</v>
      </c>
      <c r="M26" s="104">
        <v>1.8341E-2</v>
      </c>
      <c r="N26" s="103"/>
      <c r="O26" s="104">
        <v>46.317390000000003</v>
      </c>
      <c r="P26" s="103">
        <v>5.44E-4</v>
      </c>
      <c r="Q26" s="103">
        <v>1.1E-5</v>
      </c>
    </row>
    <row r="27" spans="1:17" ht="13.5" customHeight="1"/>
    <row r="28" spans="1:17" ht="13.5" customHeight="1"/>
    <row r="29" spans="1:17" ht="13.5" customHeight="1"/>
    <row r="30" spans="1:17" ht="13.5" customHeight="1"/>
    <row r="31" spans="1:17" ht="13.5" customHeight="1"/>
    <row r="32" spans="1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15.875" bestFit="1" customWidth="1"/>
    <col min="5" max="5" width="14.125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5.5" bestFit="1" customWidth="1"/>
    <col min="19" max="19" width="8.625" bestFit="1" customWidth="1"/>
    <col min="20" max="20" width="11" bestFit="1" customWidth="1"/>
    <col min="21" max="21" width="11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5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1">
        <v>274</v>
      </c>
      <c r="B2" s="101">
        <v>274</v>
      </c>
      <c r="C2" s="101" t="s">
        <v>1247</v>
      </c>
      <c r="D2" s="101" t="s">
        <v>1248</v>
      </c>
      <c r="E2" s="101" t="s">
        <v>1249</v>
      </c>
      <c r="F2" s="101" t="s">
        <v>953</v>
      </c>
      <c r="G2" s="101" t="s">
        <v>202</v>
      </c>
      <c r="H2" s="101" t="s">
        <v>202</v>
      </c>
      <c r="I2" s="101" t="s">
        <v>337</v>
      </c>
      <c r="J2" s="101" t="s">
        <v>1250</v>
      </c>
      <c r="K2" s="101" t="s">
        <v>411</v>
      </c>
      <c r="L2" s="101" t="s">
        <v>1234</v>
      </c>
      <c r="M2" s="104">
        <v>3.69</v>
      </c>
      <c r="N2" s="107">
        <v>47573</v>
      </c>
      <c r="O2" s="103">
        <v>0.01</v>
      </c>
      <c r="P2" s="103">
        <v>3.3599999999999998E-2</v>
      </c>
      <c r="Q2" s="104">
        <v>0</v>
      </c>
      <c r="R2" s="104">
        <v>756821</v>
      </c>
      <c r="S2" s="104">
        <v>1</v>
      </c>
      <c r="T2" s="104">
        <v>92.07</v>
      </c>
      <c r="U2" s="104">
        <v>696.80508999999995</v>
      </c>
      <c r="V2" s="104"/>
      <c r="W2" s="101"/>
      <c r="X2" s="103">
        <v>2.0000000000000002E-5</v>
      </c>
      <c r="Y2" s="103">
        <v>1.3760000000000001E-3</v>
      </c>
      <c r="Z2" s="103">
        <v>1.7000000000000001E-4</v>
      </c>
    </row>
    <row r="3" spans="1:26" ht="13.5" customHeight="1">
      <c r="A3" s="101">
        <v>274</v>
      </c>
      <c r="B3" s="101">
        <v>274</v>
      </c>
      <c r="C3" s="101" t="s">
        <v>1247</v>
      </c>
      <c r="D3" s="101" t="s">
        <v>1251</v>
      </c>
      <c r="E3" s="101" t="s">
        <v>1252</v>
      </c>
      <c r="F3" s="101" t="s">
        <v>950</v>
      </c>
      <c r="G3" s="101" t="s">
        <v>202</v>
      </c>
      <c r="H3" s="101" t="s">
        <v>202</v>
      </c>
      <c r="I3" s="101" t="s">
        <v>337</v>
      </c>
      <c r="J3" s="101" t="s">
        <v>1250</v>
      </c>
      <c r="K3" s="101" t="s">
        <v>411</v>
      </c>
      <c r="L3" s="101" t="s">
        <v>1234</v>
      </c>
      <c r="M3" s="104">
        <v>6.91</v>
      </c>
      <c r="N3" s="107">
        <v>48883</v>
      </c>
      <c r="O3" s="103">
        <v>1.6E-2</v>
      </c>
      <c r="P3" s="103">
        <v>1.7999999999999999E-2</v>
      </c>
      <c r="Q3" s="104">
        <v>0</v>
      </c>
      <c r="R3" s="104">
        <v>10973000</v>
      </c>
      <c r="S3" s="104">
        <v>1</v>
      </c>
      <c r="T3" s="104">
        <v>106.86</v>
      </c>
      <c r="U3" s="104">
        <v>11725.747799999999</v>
      </c>
      <c r="V3" s="102"/>
      <c r="W3" s="101"/>
      <c r="X3" s="103">
        <v>3.4200000000000002E-4</v>
      </c>
      <c r="Y3" s="103">
        <v>2.3165999999999999E-2</v>
      </c>
      <c r="Z3" s="103">
        <v>2.8600000000000001E-3</v>
      </c>
    </row>
    <row r="4" spans="1:26" ht="13.5" customHeight="1">
      <c r="A4" s="101">
        <v>274</v>
      </c>
      <c r="B4" s="101">
        <v>274</v>
      </c>
      <c r="C4" s="101" t="s">
        <v>1247</v>
      </c>
      <c r="D4" s="101" t="s">
        <v>1253</v>
      </c>
      <c r="E4" s="101" t="s">
        <v>1254</v>
      </c>
      <c r="F4" s="101" t="s">
        <v>953</v>
      </c>
      <c r="G4" s="101" t="s">
        <v>202</v>
      </c>
      <c r="H4" s="101" t="s">
        <v>202</v>
      </c>
      <c r="I4" s="101" t="s">
        <v>337</v>
      </c>
      <c r="J4" s="101" t="s">
        <v>1250</v>
      </c>
      <c r="K4" s="101" t="s">
        <v>411</v>
      </c>
      <c r="L4" s="101" t="s">
        <v>1234</v>
      </c>
      <c r="M4" s="104">
        <v>14.47</v>
      </c>
      <c r="N4" s="107">
        <v>53782</v>
      </c>
      <c r="O4" s="103">
        <v>3.7499999999999999E-2</v>
      </c>
      <c r="P4" s="103">
        <v>4.1300000000000003E-2</v>
      </c>
      <c r="Q4" s="104">
        <v>0</v>
      </c>
      <c r="R4" s="104">
        <v>547231</v>
      </c>
      <c r="S4" s="104">
        <v>1</v>
      </c>
      <c r="T4" s="104">
        <v>95.7</v>
      </c>
      <c r="U4" s="104">
        <v>523.70006999999998</v>
      </c>
      <c r="V4" s="102"/>
      <c r="W4" s="101"/>
      <c r="X4" s="103">
        <v>1.9000000000000001E-5</v>
      </c>
      <c r="Y4" s="103">
        <v>1.034E-3</v>
      </c>
      <c r="Z4" s="103">
        <v>1.27E-4</v>
      </c>
    </row>
    <row r="5" spans="1:26" ht="13.5" customHeight="1">
      <c r="A5" s="101">
        <v>274</v>
      </c>
      <c r="B5" s="101">
        <v>274</v>
      </c>
      <c r="C5" s="101" t="s">
        <v>1247</v>
      </c>
      <c r="D5" s="101" t="s">
        <v>1255</v>
      </c>
      <c r="E5" s="101" t="s">
        <v>1256</v>
      </c>
      <c r="F5" s="101" t="s">
        <v>950</v>
      </c>
      <c r="G5" s="101" t="s">
        <v>202</v>
      </c>
      <c r="H5" s="101" t="s">
        <v>202</v>
      </c>
      <c r="I5" s="101" t="s">
        <v>337</v>
      </c>
      <c r="J5" s="101" t="s">
        <v>1250</v>
      </c>
      <c r="K5" s="101" t="s">
        <v>411</v>
      </c>
      <c r="L5" s="101" t="s">
        <v>1234</v>
      </c>
      <c r="M5" s="104">
        <v>23.39</v>
      </c>
      <c r="N5" s="107">
        <v>55487</v>
      </c>
      <c r="O5" s="103">
        <v>5.0000000000000001E-3</v>
      </c>
      <c r="P5" s="103">
        <v>2.2599999999999999E-2</v>
      </c>
      <c r="Q5" s="104">
        <v>0</v>
      </c>
      <c r="R5" s="104">
        <v>169790605</v>
      </c>
      <c r="S5" s="104">
        <v>1</v>
      </c>
      <c r="T5" s="104">
        <v>79.3</v>
      </c>
      <c r="U5" s="104">
        <v>134643.94977000001</v>
      </c>
      <c r="V5" s="102"/>
      <c r="W5" s="101"/>
      <c r="X5" s="103">
        <v>5.28E-3</v>
      </c>
      <c r="Y5" s="103">
        <v>0.266017</v>
      </c>
      <c r="Z5" s="103">
        <v>3.2850999999999998E-2</v>
      </c>
    </row>
    <row r="6" spans="1:26" ht="13.5" customHeight="1">
      <c r="A6" s="101">
        <v>274</v>
      </c>
      <c r="B6" s="101">
        <v>274</v>
      </c>
      <c r="C6" s="101" t="s">
        <v>1247</v>
      </c>
      <c r="D6" s="101" t="s">
        <v>1257</v>
      </c>
      <c r="E6" s="101" t="s">
        <v>1258</v>
      </c>
      <c r="F6" s="101" t="s">
        <v>950</v>
      </c>
      <c r="G6" s="101" t="s">
        <v>202</v>
      </c>
      <c r="H6" s="101" t="s">
        <v>202</v>
      </c>
      <c r="I6" s="101" t="s">
        <v>337</v>
      </c>
      <c r="J6" s="101" t="s">
        <v>1250</v>
      </c>
      <c r="K6" s="101" t="s">
        <v>411</v>
      </c>
      <c r="L6" s="101" t="s">
        <v>1234</v>
      </c>
      <c r="M6" s="104">
        <v>12.48</v>
      </c>
      <c r="N6" s="107">
        <v>51744</v>
      </c>
      <c r="O6" s="103">
        <v>2.75E-2</v>
      </c>
      <c r="P6" s="103">
        <v>2.06E-2</v>
      </c>
      <c r="Q6" s="104">
        <v>0</v>
      </c>
      <c r="R6" s="104">
        <v>38734531</v>
      </c>
      <c r="S6" s="104">
        <v>1</v>
      </c>
      <c r="T6" s="104">
        <v>142</v>
      </c>
      <c r="U6" s="104">
        <v>55003.034019999999</v>
      </c>
      <c r="V6" s="102"/>
      <c r="W6" s="101"/>
      <c r="X6" s="103">
        <v>1.8799999999999999E-3</v>
      </c>
      <c r="Y6" s="103">
        <v>0.10867</v>
      </c>
      <c r="Z6" s="103">
        <v>1.3419E-2</v>
      </c>
    </row>
    <row r="7" spans="1:26" ht="13.5" customHeight="1">
      <c r="A7" s="101">
        <v>274</v>
      </c>
      <c r="B7" s="101">
        <v>274</v>
      </c>
      <c r="C7" s="101" t="s">
        <v>1247</v>
      </c>
      <c r="D7" s="101" t="s">
        <v>1259</v>
      </c>
      <c r="E7" s="101" t="s">
        <v>1260</v>
      </c>
      <c r="F7" s="101" t="s">
        <v>950</v>
      </c>
      <c r="G7" s="101" t="s">
        <v>202</v>
      </c>
      <c r="H7" s="101" t="s">
        <v>202</v>
      </c>
      <c r="I7" s="101" t="s">
        <v>337</v>
      </c>
      <c r="J7" s="101" t="s">
        <v>1250</v>
      </c>
      <c r="K7" s="101" t="s">
        <v>411</v>
      </c>
      <c r="L7" s="101" t="s">
        <v>1234</v>
      </c>
      <c r="M7" s="104">
        <v>17.11</v>
      </c>
      <c r="N7" s="107">
        <v>53113</v>
      </c>
      <c r="O7" s="103">
        <v>0.01</v>
      </c>
      <c r="P7" s="103">
        <v>2.1600000000000001E-2</v>
      </c>
      <c r="Q7" s="104">
        <v>0</v>
      </c>
      <c r="R7" s="104">
        <v>57253516</v>
      </c>
      <c r="S7" s="104">
        <v>1</v>
      </c>
      <c r="T7" s="104">
        <v>99</v>
      </c>
      <c r="U7" s="104">
        <v>56680.980839999997</v>
      </c>
      <c r="V7" s="102"/>
      <c r="W7" s="101"/>
      <c r="X7" s="103">
        <v>2.5230000000000001E-3</v>
      </c>
      <c r="Y7" s="103">
        <v>0.111985</v>
      </c>
      <c r="Z7" s="103">
        <v>1.3828999999999999E-2</v>
      </c>
    </row>
    <row r="8" spans="1:26" ht="13.5" customHeight="1">
      <c r="A8" s="101">
        <v>274</v>
      </c>
      <c r="B8" s="101">
        <v>274</v>
      </c>
      <c r="C8" s="101" t="s">
        <v>1247</v>
      </c>
      <c r="D8" s="101" t="s">
        <v>1261</v>
      </c>
      <c r="E8" s="101" t="s">
        <v>1262</v>
      </c>
      <c r="F8" s="101" t="s">
        <v>953</v>
      </c>
      <c r="G8" s="101" t="s">
        <v>202</v>
      </c>
      <c r="H8" s="101" t="s">
        <v>202</v>
      </c>
      <c r="I8" s="101" t="s">
        <v>337</v>
      </c>
      <c r="J8" s="101" t="s">
        <v>1250</v>
      </c>
      <c r="K8" s="101" t="s">
        <v>411</v>
      </c>
      <c r="L8" s="101" t="s">
        <v>1234</v>
      </c>
      <c r="M8" s="104">
        <v>17.440000000000001</v>
      </c>
      <c r="N8" s="107">
        <v>55852</v>
      </c>
      <c r="O8" s="103">
        <v>2.8000000000000001E-2</v>
      </c>
      <c r="P8" s="103">
        <v>4.2999999999999997E-2</v>
      </c>
      <c r="Q8" s="104">
        <v>0</v>
      </c>
      <c r="R8" s="104">
        <v>30329383</v>
      </c>
      <c r="S8" s="104">
        <v>1</v>
      </c>
      <c r="T8" s="104">
        <v>78.16</v>
      </c>
      <c r="U8" s="104">
        <v>23705.445749999999</v>
      </c>
      <c r="V8" s="102"/>
      <c r="W8" s="101"/>
      <c r="X8" s="103">
        <v>8.34E-4</v>
      </c>
      <c r="Y8" s="103">
        <v>4.6835000000000002E-2</v>
      </c>
      <c r="Z8" s="103">
        <v>5.7829999999999999E-3</v>
      </c>
    </row>
    <row r="9" spans="1:26" ht="13.5" customHeight="1">
      <c r="A9" s="101">
        <v>274</v>
      </c>
      <c r="B9" s="101">
        <v>274</v>
      </c>
      <c r="C9" s="101" t="s">
        <v>1247</v>
      </c>
      <c r="D9" s="101" t="s">
        <v>1263</v>
      </c>
      <c r="E9" s="101" t="s">
        <v>1264</v>
      </c>
      <c r="F9" s="101" t="s">
        <v>950</v>
      </c>
      <c r="G9" s="101" t="s">
        <v>202</v>
      </c>
      <c r="H9" s="101" t="s">
        <v>202</v>
      </c>
      <c r="I9" s="101" t="s">
        <v>337</v>
      </c>
      <c r="J9" s="101" t="s">
        <v>1250</v>
      </c>
      <c r="K9" s="101" t="s">
        <v>411</v>
      </c>
      <c r="L9" s="101" t="s">
        <v>1234</v>
      </c>
      <c r="M9" s="104">
        <v>8.51</v>
      </c>
      <c r="N9" s="107">
        <v>49825</v>
      </c>
      <c r="O9" s="103">
        <v>0.04</v>
      </c>
      <c r="P9" s="103">
        <v>1.8700000000000001E-2</v>
      </c>
      <c r="Q9" s="104">
        <v>0</v>
      </c>
      <c r="R9" s="104">
        <v>61925738</v>
      </c>
      <c r="S9" s="104">
        <v>1</v>
      </c>
      <c r="T9" s="104">
        <v>169.52</v>
      </c>
      <c r="U9" s="104">
        <v>104976.51106</v>
      </c>
      <c r="V9" s="102"/>
      <c r="W9" s="101"/>
      <c r="X9" s="103">
        <v>3.8860000000000001E-3</v>
      </c>
      <c r="Y9" s="103">
        <v>0.207403</v>
      </c>
      <c r="Z9" s="103">
        <v>2.5611999999999999E-2</v>
      </c>
    </row>
    <row r="10" spans="1:26" ht="13.5" customHeight="1">
      <c r="A10" s="101">
        <v>274</v>
      </c>
      <c r="B10" s="101">
        <v>274</v>
      </c>
      <c r="C10" s="101" t="s">
        <v>1247</v>
      </c>
      <c r="D10" s="101" t="s">
        <v>1265</v>
      </c>
      <c r="E10" s="101" t="s">
        <v>1266</v>
      </c>
      <c r="F10" s="101" t="s">
        <v>950</v>
      </c>
      <c r="G10" s="101" t="s">
        <v>202</v>
      </c>
      <c r="H10" s="101" t="s">
        <v>202</v>
      </c>
      <c r="I10" s="101" t="s">
        <v>337</v>
      </c>
      <c r="J10" s="101" t="s">
        <v>1250</v>
      </c>
      <c r="K10" s="101" t="s">
        <v>411</v>
      </c>
      <c r="L10" s="101" t="s">
        <v>1234</v>
      </c>
      <c r="M10" s="104">
        <v>0.08</v>
      </c>
      <c r="N10" s="107">
        <v>46234</v>
      </c>
      <c r="O10" s="103">
        <v>1E-3</v>
      </c>
      <c r="P10" s="103">
        <v>4.8399999999999999E-2</v>
      </c>
      <c r="Q10" s="104">
        <v>0</v>
      </c>
      <c r="R10" s="104">
        <v>5313038</v>
      </c>
      <c r="S10" s="104">
        <v>1</v>
      </c>
      <c r="T10" s="104">
        <v>119.09</v>
      </c>
      <c r="U10" s="104">
        <v>6327.2969499999999</v>
      </c>
      <c r="V10" s="102"/>
      <c r="W10" s="101"/>
      <c r="X10" s="103">
        <v>4.4099999999999999E-4</v>
      </c>
      <c r="Y10" s="103">
        <v>1.2500000000000001E-2</v>
      </c>
      <c r="Z10" s="103">
        <v>1.5430000000000001E-3</v>
      </c>
    </row>
    <row r="11" spans="1:26" ht="13.5" customHeight="1">
      <c r="A11" s="101">
        <v>274</v>
      </c>
      <c r="B11" s="101">
        <v>274</v>
      </c>
      <c r="C11" s="101" t="s">
        <v>1247</v>
      </c>
      <c r="D11" s="101" t="s">
        <v>1267</v>
      </c>
      <c r="E11" s="101" t="s">
        <v>1268</v>
      </c>
      <c r="F11" s="101" t="s">
        <v>953</v>
      </c>
      <c r="G11" s="101" t="s">
        <v>202</v>
      </c>
      <c r="H11" s="101" t="s">
        <v>202</v>
      </c>
      <c r="I11" s="101" t="s">
        <v>337</v>
      </c>
      <c r="J11" s="101" t="s">
        <v>1250</v>
      </c>
      <c r="K11" s="101" t="s">
        <v>411</v>
      </c>
      <c r="L11" s="101" t="s">
        <v>1234</v>
      </c>
      <c r="M11" s="104">
        <v>11.06</v>
      </c>
      <c r="N11" s="107">
        <v>51897</v>
      </c>
      <c r="O11" s="103">
        <v>5.5E-2</v>
      </c>
      <c r="P11" s="103">
        <v>3.9399999999999998E-2</v>
      </c>
      <c r="Q11" s="104">
        <v>0</v>
      </c>
      <c r="R11" s="104">
        <v>1550236</v>
      </c>
      <c r="S11" s="104">
        <v>1</v>
      </c>
      <c r="T11" s="104">
        <v>120.13</v>
      </c>
      <c r="U11" s="104">
        <v>1862.2985100000001</v>
      </c>
      <c r="V11" s="102"/>
      <c r="W11" s="101"/>
      <c r="X11" s="103">
        <v>4.1999999999999998E-5</v>
      </c>
      <c r="Y11" s="103">
        <v>3.679E-3</v>
      </c>
      <c r="Z11" s="103">
        <v>4.5399999999999998E-4</v>
      </c>
    </row>
    <row r="12" spans="1:26" ht="13.5" customHeight="1">
      <c r="A12" s="101">
        <v>274</v>
      </c>
      <c r="B12" s="101">
        <v>274</v>
      </c>
      <c r="C12" s="101" t="s">
        <v>1247</v>
      </c>
      <c r="D12" s="101" t="s">
        <v>1269</v>
      </c>
      <c r="E12" s="101" t="s">
        <v>1270</v>
      </c>
      <c r="F12" s="101" t="s">
        <v>953</v>
      </c>
      <c r="G12" s="101" t="s">
        <v>202</v>
      </c>
      <c r="H12" s="101" t="s">
        <v>202</v>
      </c>
      <c r="I12" s="101" t="s">
        <v>337</v>
      </c>
      <c r="J12" s="101" t="s">
        <v>1250</v>
      </c>
      <c r="K12" s="101" t="s">
        <v>411</v>
      </c>
      <c r="L12" s="101" t="s">
        <v>1234</v>
      </c>
      <c r="M12" s="104">
        <v>2.1800000000000002</v>
      </c>
      <c r="N12" s="107">
        <v>47024</v>
      </c>
      <c r="O12" s="103">
        <v>2.2499999999999999E-2</v>
      </c>
      <c r="P12" s="103">
        <v>3.2800000000000003E-2</v>
      </c>
      <c r="Q12" s="104">
        <v>0</v>
      </c>
      <c r="R12" s="104">
        <v>45103</v>
      </c>
      <c r="S12" s="104">
        <v>1</v>
      </c>
      <c r="T12" s="104">
        <v>99.5</v>
      </c>
      <c r="U12" s="104">
        <v>44.877490000000002</v>
      </c>
      <c r="V12" s="102"/>
      <c r="W12" s="101"/>
      <c r="X12" s="103">
        <v>9.9999999999999995E-7</v>
      </c>
      <c r="Y12" s="103">
        <v>8.7999999999999998E-5</v>
      </c>
      <c r="Z12" s="103">
        <v>1.0000000000000001E-5</v>
      </c>
    </row>
    <row r="13" spans="1:26" ht="13.5" customHeight="1">
      <c r="A13" s="101">
        <v>274</v>
      </c>
      <c r="B13" s="101">
        <v>274</v>
      </c>
      <c r="C13" s="101" t="s">
        <v>1247</v>
      </c>
      <c r="D13" s="101" t="s">
        <v>1271</v>
      </c>
      <c r="E13" s="101" t="s">
        <v>1272</v>
      </c>
      <c r="F13" s="101" t="s">
        <v>953</v>
      </c>
      <c r="G13" s="101" t="s">
        <v>202</v>
      </c>
      <c r="H13" s="101" t="s">
        <v>202</v>
      </c>
      <c r="I13" s="101" t="s">
        <v>337</v>
      </c>
      <c r="J13" s="101" t="s">
        <v>1250</v>
      </c>
      <c r="K13" s="101" t="s">
        <v>411</v>
      </c>
      <c r="L13" s="101" t="s">
        <v>1234</v>
      </c>
      <c r="M13" s="104">
        <v>0.75</v>
      </c>
      <c r="N13" s="107">
        <v>46477</v>
      </c>
      <c r="O13" s="103">
        <v>0.02</v>
      </c>
      <c r="P13" s="103">
        <v>3.1899999999999998E-2</v>
      </c>
      <c r="Q13" s="104">
        <v>0</v>
      </c>
      <c r="R13" s="104">
        <v>13296396</v>
      </c>
      <c r="S13" s="104">
        <v>1</v>
      </c>
      <c r="T13" s="104">
        <v>99.63</v>
      </c>
      <c r="U13" s="104">
        <v>13247.199329999999</v>
      </c>
      <c r="V13" s="102"/>
      <c r="W13" s="101"/>
      <c r="X13" s="103">
        <v>4.7100000000000001E-4</v>
      </c>
      <c r="Y13" s="103">
        <v>2.6172000000000001E-2</v>
      </c>
      <c r="Z13" s="103">
        <v>3.2320000000000001E-3</v>
      </c>
    </row>
    <row r="14" spans="1:26" ht="13.5" customHeight="1">
      <c r="A14" s="101">
        <v>274</v>
      </c>
      <c r="B14" s="101">
        <v>274</v>
      </c>
      <c r="C14" s="101" t="s">
        <v>1247</v>
      </c>
      <c r="D14" s="101" t="s">
        <v>1273</v>
      </c>
      <c r="E14" s="101" t="s">
        <v>1274</v>
      </c>
      <c r="F14" s="101" t="s">
        <v>950</v>
      </c>
      <c r="G14" s="101" t="s">
        <v>202</v>
      </c>
      <c r="H14" s="101" t="s">
        <v>202</v>
      </c>
      <c r="I14" s="101" t="s">
        <v>337</v>
      </c>
      <c r="J14" s="101" t="s">
        <v>1250</v>
      </c>
      <c r="K14" s="101" t="s">
        <v>411</v>
      </c>
      <c r="L14" s="101" t="s">
        <v>1234</v>
      </c>
      <c r="M14" s="104">
        <v>5.4</v>
      </c>
      <c r="N14" s="107">
        <v>48182</v>
      </c>
      <c r="O14" s="103">
        <v>1E-3</v>
      </c>
      <c r="P14" s="103">
        <v>1.6500000000000001E-2</v>
      </c>
      <c r="Q14" s="104">
        <v>0</v>
      </c>
      <c r="R14" s="104">
        <v>57829553</v>
      </c>
      <c r="S14" s="104">
        <v>1</v>
      </c>
      <c r="T14" s="104">
        <v>109.97</v>
      </c>
      <c r="U14" s="104">
        <v>63595.15943</v>
      </c>
      <c r="V14" s="102"/>
      <c r="W14" s="101"/>
      <c r="X14" s="103">
        <v>1.689E-3</v>
      </c>
      <c r="Y14" s="103">
        <v>0.12564500000000001</v>
      </c>
      <c r="Z14" s="103">
        <v>1.5516E-2</v>
      </c>
    </row>
    <row r="15" spans="1:26" ht="13.5" customHeight="1">
      <c r="A15" s="101">
        <v>274</v>
      </c>
      <c r="B15" s="101">
        <v>274</v>
      </c>
      <c r="C15" s="101" t="s">
        <v>1247</v>
      </c>
      <c r="D15" s="101" t="s">
        <v>1275</v>
      </c>
      <c r="E15" s="101" t="s">
        <v>1276</v>
      </c>
      <c r="F15" s="101" t="s">
        <v>950</v>
      </c>
      <c r="G15" s="101" t="s">
        <v>202</v>
      </c>
      <c r="H15" s="101" t="s">
        <v>202</v>
      </c>
      <c r="I15" s="101" t="s">
        <v>337</v>
      </c>
      <c r="J15" s="101" t="s">
        <v>1250</v>
      </c>
      <c r="K15" s="101" t="s">
        <v>411</v>
      </c>
      <c r="L15" s="101" t="s">
        <v>1234</v>
      </c>
      <c r="M15" s="104">
        <v>22.39</v>
      </c>
      <c r="N15" s="107">
        <v>57100</v>
      </c>
      <c r="O15" s="103">
        <v>0.02</v>
      </c>
      <c r="P15" s="103">
        <v>2.3199999999999998E-2</v>
      </c>
      <c r="Q15" s="104">
        <v>0</v>
      </c>
      <c r="R15" s="104">
        <v>28887820</v>
      </c>
      <c r="S15" s="104">
        <v>1</v>
      </c>
      <c r="T15" s="104">
        <v>94.65</v>
      </c>
      <c r="U15" s="104">
        <v>27342.321629999999</v>
      </c>
      <c r="V15" s="102"/>
      <c r="W15" s="101"/>
      <c r="X15" s="103">
        <v>3.7929999999999999E-3</v>
      </c>
      <c r="Y15" s="103">
        <v>5.4019999999999999E-2</v>
      </c>
      <c r="Z15" s="103">
        <v>6.6709999999999998E-3</v>
      </c>
    </row>
    <row r="16" spans="1:26" ht="13.5" customHeight="1">
      <c r="A16" s="101">
        <v>274</v>
      </c>
      <c r="B16" s="101">
        <v>274</v>
      </c>
      <c r="C16" s="101" t="s">
        <v>1247</v>
      </c>
      <c r="D16" s="101" t="s">
        <v>1277</v>
      </c>
      <c r="E16" s="101" t="s">
        <v>1278</v>
      </c>
      <c r="F16" s="101" t="s">
        <v>950</v>
      </c>
      <c r="G16" s="101" t="s">
        <v>202</v>
      </c>
      <c r="H16" s="101" t="s">
        <v>202</v>
      </c>
      <c r="I16" s="101" t="s">
        <v>337</v>
      </c>
      <c r="J16" s="101" t="s">
        <v>1250</v>
      </c>
      <c r="K16" s="101" t="s">
        <v>411</v>
      </c>
      <c r="L16" s="101" t="s">
        <v>1234</v>
      </c>
      <c r="M16" s="104">
        <v>10.130000000000001</v>
      </c>
      <c r="N16" s="107">
        <v>50283</v>
      </c>
      <c r="O16" s="103">
        <v>1.8499999999999999E-2</v>
      </c>
      <c r="P16" s="103">
        <v>1.95E-2</v>
      </c>
      <c r="Q16" s="104">
        <v>0</v>
      </c>
      <c r="R16" s="104">
        <v>1199350</v>
      </c>
      <c r="S16" s="104">
        <v>1</v>
      </c>
      <c r="T16" s="104">
        <v>101</v>
      </c>
      <c r="U16" s="104">
        <v>1211.3434999999999</v>
      </c>
      <c r="V16" s="102"/>
      <c r="W16" s="101"/>
      <c r="X16" s="103">
        <v>1.45E-4</v>
      </c>
      <c r="Y16" s="103">
        <v>2.3930000000000002E-3</v>
      </c>
      <c r="Z16" s="103">
        <v>2.9500000000000001E-4</v>
      </c>
    </row>
    <row r="17" spans="1:26" ht="13.5" customHeight="1">
      <c r="A17" s="101">
        <v>274</v>
      </c>
      <c r="B17" s="101">
        <v>274</v>
      </c>
      <c r="C17" s="101" t="s">
        <v>1279</v>
      </c>
      <c r="D17" s="101" t="s">
        <v>1280</v>
      </c>
      <c r="E17" s="101" t="s">
        <v>1281</v>
      </c>
      <c r="F17" s="101" t="s">
        <v>957</v>
      </c>
      <c r="G17" s="101" t="s">
        <v>203</v>
      </c>
      <c r="H17" s="101" t="s">
        <v>223</v>
      </c>
      <c r="I17" s="101" t="s">
        <v>313</v>
      </c>
      <c r="J17" s="101" t="s">
        <v>1282</v>
      </c>
      <c r="K17" s="101" t="s">
        <v>429</v>
      </c>
      <c r="L17" s="101" t="s">
        <v>1244</v>
      </c>
      <c r="M17" s="104">
        <v>0.33</v>
      </c>
      <c r="N17" s="107">
        <v>46324</v>
      </c>
      <c r="O17" s="103">
        <v>0</v>
      </c>
      <c r="P17" s="103">
        <v>3.8699999999999998E-2</v>
      </c>
      <c r="Q17" s="104">
        <v>0</v>
      </c>
      <c r="R17" s="104">
        <v>1053000</v>
      </c>
      <c r="S17" s="104">
        <v>2.9780000000000002</v>
      </c>
      <c r="T17" s="104">
        <v>98.748099999999994</v>
      </c>
      <c r="U17" s="104">
        <v>3096.57602</v>
      </c>
      <c r="V17" s="102"/>
      <c r="W17" s="101"/>
      <c r="X17" s="103">
        <v>1.9000000000000001E-5</v>
      </c>
      <c r="Y17" s="103">
        <v>6.117E-3</v>
      </c>
      <c r="Z17" s="103">
        <v>7.5500000000000003E-4</v>
      </c>
    </row>
    <row r="18" spans="1:26" ht="13.5" customHeight="1">
      <c r="A18" s="101">
        <v>274</v>
      </c>
      <c r="B18" s="101">
        <v>274</v>
      </c>
      <c r="C18" s="101" t="s">
        <v>1279</v>
      </c>
      <c r="D18" s="101" t="s">
        <v>1283</v>
      </c>
      <c r="E18" s="101" t="s">
        <v>1284</v>
      </c>
      <c r="F18" s="101" t="s">
        <v>957</v>
      </c>
      <c r="G18" s="101" t="s">
        <v>203</v>
      </c>
      <c r="H18" s="101" t="s">
        <v>223</v>
      </c>
      <c r="I18" s="101" t="s">
        <v>313</v>
      </c>
      <c r="J18" s="101" t="s">
        <v>1282</v>
      </c>
      <c r="K18" s="101" t="s">
        <v>429</v>
      </c>
      <c r="L18" s="101" t="s">
        <v>1244</v>
      </c>
      <c r="M18" s="104">
        <v>0.72</v>
      </c>
      <c r="N18" s="107">
        <v>46464</v>
      </c>
      <c r="O18" s="103">
        <v>0</v>
      </c>
      <c r="P18" s="103">
        <v>3.9199999999999999E-2</v>
      </c>
      <c r="Q18" s="104">
        <v>0</v>
      </c>
      <c r="R18" s="104">
        <v>313736</v>
      </c>
      <c r="S18" s="104">
        <v>2.9780000000000002</v>
      </c>
      <c r="T18" s="104">
        <v>97.287800000000004</v>
      </c>
      <c r="U18" s="104">
        <v>908.96565999999996</v>
      </c>
      <c r="V18" s="102"/>
      <c r="W18" s="101"/>
      <c r="X18" s="103">
        <v>5.0000000000000004E-6</v>
      </c>
      <c r="Y18" s="103">
        <v>1.7949999999999999E-3</v>
      </c>
      <c r="Z18" s="103">
        <v>2.2100000000000001E-4</v>
      </c>
    </row>
    <row r="19" spans="1:26" ht="13.5" customHeight="1">
      <c r="A19" s="101">
        <v>274</v>
      </c>
      <c r="B19" s="101">
        <v>274</v>
      </c>
      <c r="C19" s="101" t="s">
        <v>1279</v>
      </c>
      <c r="D19" s="101" t="s">
        <v>1285</v>
      </c>
      <c r="E19" s="101" t="s">
        <v>1286</v>
      </c>
      <c r="F19" s="101" t="s">
        <v>957</v>
      </c>
      <c r="G19" s="101" t="s">
        <v>203</v>
      </c>
      <c r="H19" s="101" t="s">
        <v>223</v>
      </c>
      <c r="I19" s="101" t="s">
        <v>313</v>
      </c>
      <c r="J19" s="101" t="s">
        <v>1282</v>
      </c>
      <c r="K19" s="101" t="s">
        <v>429</v>
      </c>
      <c r="L19" s="101" t="s">
        <v>1244</v>
      </c>
      <c r="M19" s="104">
        <v>0.25</v>
      </c>
      <c r="N19" s="107">
        <v>46296</v>
      </c>
      <c r="O19" s="103">
        <v>0</v>
      </c>
      <c r="P19" s="103">
        <v>3.8300000000000001E-2</v>
      </c>
      <c r="Q19" s="104">
        <v>0</v>
      </c>
      <c r="R19" s="104">
        <v>188000</v>
      </c>
      <c r="S19" s="104">
        <v>2.9780000000000002</v>
      </c>
      <c r="T19" s="104">
        <v>99.0471</v>
      </c>
      <c r="U19" s="104">
        <v>554.52912000000003</v>
      </c>
      <c r="V19" s="102"/>
      <c r="W19" s="101"/>
      <c r="X19" s="103">
        <v>3.0000000000000001E-6</v>
      </c>
      <c r="Y19" s="103">
        <v>1.0950000000000001E-3</v>
      </c>
      <c r="Z19" s="103">
        <v>1.35E-4</v>
      </c>
    </row>
    <row r="20" spans="1:26" ht="13.5" customHeight="1"/>
    <row r="21" spans="1:26" ht="13.5" customHeight="1"/>
    <row r="22" spans="1:26" ht="13.5" customHeight="1"/>
    <row r="23" spans="1:26" ht="13.5" customHeight="1"/>
    <row r="24" spans="1:26" ht="13.5" customHeight="1"/>
    <row r="25" spans="1:26" ht="13.5" customHeight="1"/>
    <row r="26" spans="1:26" ht="13.5" customHeight="1"/>
    <row r="27" spans="1:26" ht="13.5" customHeight="1"/>
    <row r="28" spans="1:26" ht="13.5" customHeight="1"/>
    <row r="29" spans="1:26" ht="13.5" customHeight="1"/>
    <row r="30" spans="1:26" ht="13.5" customHeight="1"/>
    <row r="31" spans="1:26" ht="13.5" customHeight="1"/>
    <row r="32" spans="1:2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84</v>
      </c>
      <c r="U1" s="108" t="s">
        <v>73</v>
      </c>
      <c r="V1" s="109" t="s">
        <v>63</v>
      </c>
      <c r="W1" s="109" t="s">
        <v>74</v>
      </c>
      <c r="X1" s="21" t="s">
        <v>85</v>
      </c>
      <c r="Y1" s="21" t="s">
        <v>86</v>
      </c>
      <c r="Z1" s="105" t="s">
        <v>76</v>
      </c>
      <c r="AA1" s="105" t="s">
        <v>62</v>
      </c>
      <c r="AB1" s="105" t="s">
        <v>77</v>
      </c>
      <c r="AC1" s="105" t="s">
        <v>75</v>
      </c>
      <c r="AD1" s="105" t="s">
        <v>16</v>
      </c>
      <c r="AE1" s="105" t="s">
        <v>17</v>
      </c>
      <c r="AF1" s="105" t="s">
        <v>87</v>
      </c>
      <c r="AG1" s="21" t="s">
        <v>18</v>
      </c>
      <c r="AH1" s="109" t="s">
        <v>78</v>
      </c>
      <c r="AI1" s="109" t="s">
        <v>64</v>
      </c>
      <c r="AJ1" s="109" t="s">
        <v>65</v>
      </c>
    </row>
    <row r="2" spans="1:3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4"/>
      <c r="T2" s="101"/>
      <c r="U2" s="107"/>
      <c r="V2" s="103"/>
      <c r="W2" s="103"/>
      <c r="X2" s="101"/>
      <c r="Y2" s="101"/>
      <c r="Z2" s="104"/>
      <c r="AA2" s="104"/>
      <c r="AB2" s="104"/>
      <c r="AC2" s="104"/>
      <c r="AD2" s="104"/>
      <c r="AE2" s="104"/>
      <c r="AF2" s="104"/>
      <c r="AG2" s="101"/>
      <c r="AH2" s="103"/>
      <c r="AI2" s="103"/>
      <c r="AJ2" s="103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4.125" bestFit="1" customWidth="1"/>
    <col min="4" max="4" width="24.25" bestFit="1" customWidth="1"/>
    <col min="5" max="5" width="9.125" bestFit="1" customWidth="1"/>
    <col min="6" max="6" width="27.75" bestFit="1" customWidth="1"/>
    <col min="7" max="7" width="14.375" bestFit="1" customWidth="1"/>
    <col min="8" max="8" width="11" bestFit="1" customWidth="1"/>
    <col min="9" max="9" width="2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4.5" bestFit="1" customWidth="1"/>
    <col min="27" max="27" width="8.625" bestFit="1" customWidth="1"/>
    <col min="28" max="28" width="11" bestFit="1" customWidth="1"/>
    <col min="29" max="29" width="8.5" bestFit="1" customWidth="1"/>
    <col min="30" max="30" width="10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5" t="s">
        <v>17</v>
      </c>
      <c r="AF1" s="105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1">
        <v>274</v>
      </c>
      <c r="B2" s="101">
        <v>274</v>
      </c>
      <c r="C2" s="101" t="s">
        <v>1287</v>
      </c>
      <c r="D2" s="101">
        <v>520032046</v>
      </c>
      <c r="E2" s="101" t="s">
        <v>308</v>
      </c>
      <c r="F2" s="101" t="s">
        <v>1288</v>
      </c>
      <c r="G2" s="101" t="s">
        <v>1289</v>
      </c>
      <c r="H2" s="101" t="s">
        <v>319</v>
      </c>
      <c r="I2" s="101" t="s">
        <v>751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446</v>
      </c>
      <c r="O2" s="101" t="s">
        <v>336</v>
      </c>
      <c r="P2" s="101" t="s">
        <v>1230</v>
      </c>
      <c r="Q2" s="101" t="s">
        <v>411</v>
      </c>
      <c r="R2" s="101" t="s">
        <v>404</v>
      </c>
      <c r="S2" s="101" t="s">
        <v>1234</v>
      </c>
      <c r="T2" s="104">
        <v>2.74</v>
      </c>
      <c r="U2" s="107">
        <v>47950</v>
      </c>
      <c r="V2" s="103">
        <v>1E-3</v>
      </c>
      <c r="W2" s="103">
        <v>2.1399999999999999E-2</v>
      </c>
      <c r="X2" s="101" t="s">
        <v>410</v>
      </c>
      <c r="Y2" s="101"/>
      <c r="Z2" s="104">
        <v>717681.45</v>
      </c>
      <c r="AA2" s="104">
        <v>1</v>
      </c>
      <c r="AB2" s="104">
        <v>108.95</v>
      </c>
      <c r="AC2" s="104">
        <v>0</v>
      </c>
      <c r="AD2" s="104">
        <v>781.91394000000003</v>
      </c>
      <c r="AE2" s="104"/>
      <c r="AF2" s="104"/>
      <c r="AG2" s="101"/>
      <c r="AH2" s="103">
        <v>3.8499999999999998E-4</v>
      </c>
      <c r="AI2" s="103">
        <v>1.1965E-2</v>
      </c>
      <c r="AJ2" s="103">
        <v>1.9000000000000001E-4</v>
      </c>
    </row>
    <row r="3" spans="1:36" ht="13.5" customHeight="1">
      <c r="A3" s="101">
        <v>274</v>
      </c>
      <c r="B3" s="101">
        <v>274</v>
      </c>
      <c r="C3" s="101" t="s">
        <v>1290</v>
      </c>
      <c r="D3" s="101">
        <v>510960719</v>
      </c>
      <c r="E3" s="101" t="s">
        <v>308</v>
      </c>
      <c r="F3" s="101" t="s">
        <v>1291</v>
      </c>
      <c r="G3" s="101" t="s">
        <v>1292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462</v>
      </c>
      <c r="O3" s="101" t="s">
        <v>336</v>
      </c>
      <c r="P3" s="101" t="s">
        <v>1293</v>
      </c>
      <c r="Q3" s="101" t="s">
        <v>413</v>
      </c>
      <c r="R3" s="101" t="s">
        <v>404</v>
      </c>
      <c r="S3" s="101" t="s">
        <v>1234</v>
      </c>
      <c r="T3" s="104">
        <v>1.48</v>
      </c>
      <c r="U3" s="107">
        <v>46934</v>
      </c>
      <c r="V3" s="103">
        <v>1.77E-2</v>
      </c>
      <c r="W3" s="103">
        <v>2.29E-2</v>
      </c>
      <c r="X3" s="101" t="s">
        <v>410</v>
      </c>
      <c r="Y3" s="101"/>
      <c r="Z3" s="104">
        <v>763500</v>
      </c>
      <c r="AA3" s="104">
        <v>1</v>
      </c>
      <c r="AB3" s="104">
        <v>118.43</v>
      </c>
      <c r="AC3" s="104">
        <v>0</v>
      </c>
      <c r="AD3" s="104">
        <v>904.21304999999995</v>
      </c>
      <c r="AE3" s="102"/>
      <c r="AF3" s="102"/>
      <c r="AG3" s="101"/>
      <c r="AH3" s="103">
        <v>4.6999999999999999E-4</v>
      </c>
      <c r="AI3" s="103">
        <v>1.3837E-2</v>
      </c>
      <c r="AJ3" s="103">
        <v>2.2000000000000001E-4</v>
      </c>
    </row>
    <row r="4" spans="1:36" ht="13.5" customHeight="1">
      <c r="A4" s="101">
        <v>274</v>
      </c>
      <c r="B4" s="101">
        <v>274</v>
      </c>
      <c r="C4" s="101" t="s">
        <v>1294</v>
      </c>
      <c r="D4" s="101">
        <v>520018078</v>
      </c>
      <c r="E4" s="101" t="s">
        <v>308</v>
      </c>
      <c r="F4" s="101" t="s">
        <v>1295</v>
      </c>
      <c r="G4" s="101" t="s">
        <v>1296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322</v>
      </c>
      <c r="M4" s="101" t="s">
        <v>337</v>
      </c>
      <c r="N4" s="101" t="s">
        <v>446</v>
      </c>
      <c r="O4" s="101" t="s">
        <v>336</v>
      </c>
      <c r="P4" s="101" t="s">
        <v>1230</v>
      </c>
      <c r="Q4" s="101" t="s">
        <v>411</v>
      </c>
      <c r="R4" s="101" t="s">
        <v>404</v>
      </c>
      <c r="S4" s="101" t="s">
        <v>1234</v>
      </c>
      <c r="T4" s="104">
        <v>3.4</v>
      </c>
      <c r="U4" s="107">
        <v>47447</v>
      </c>
      <c r="V4" s="103">
        <v>1E-3</v>
      </c>
      <c r="W4" s="103">
        <v>2.1399999999999999E-2</v>
      </c>
      <c r="X4" s="101" t="s">
        <v>410</v>
      </c>
      <c r="Y4" s="101"/>
      <c r="Z4" s="104">
        <v>439628</v>
      </c>
      <c r="AA4" s="104">
        <v>1</v>
      </c>
      <c r="AB4" s="104">
        <v>108.74</v>
      </c>
      <c r="AC4" s="104">
        <v>0</v>
      </c>
      <c r="AD4" s="104">
        <v>478.05149</v>
      </c>
      <c r="AE4" s="102"/>
      <c r="AF4" s="102"/>
      <c r="AG4" s="101"/>
      <c r="AH4" s="103">
        <v>1.02E-4</v>
      </c>
      <c r="AI4" s="103">
        <v>7.3150000000000003E-3</v>
      </c>
      <c r="AJ4" s="103">
        <v>1.16E-4</v>
      </c>
    </row>
    <row r="5" spans="1:36" ht="13.5" customHeight="1">
      <c r="A5" s="101">
        <v>274</v>
      </c>
      <c r="B5" s="101">
        <v>274</v>
      </c>
      <c r="C5" s="101" t="s">
        <v>1287</v>
      </c>
      <c r="D5" s="101">
        <v>520032046</v>
      </c>
      <c r="E5" s="101" t="s">
        <v>308</v>
      </c>
      <c r="F5" s="101" t="s">
        <v>1297</v>
      </c>
      <c r="G5" s="101" t="s">
        <v>1298</v>
      </c>
      <c r="H5" s="101" t="s">
        <v>319</v>
      </c>
      <c r="I5" s="101" t="s">
        <v>751</v>
      </c>
      <c r="J5" s="101" t="s">
        <v>202</v>
      </c>
      <c r="K5" s="101" t="s">
        <v>202</v>
      </c>
      <c r="L5" s="101" t="s">
        <v>322</v>
      </c>
      <c r="M5" s="101" t="s">
        <v>337</v>
      </c>
      <c r="N5" s="101" t="s">
        <v>446</v>
      </c>
      <c r="O5" s="101" t="s">
        <v>336</v>
      </c>
      <c r="P5" s="101" t="s">
        <v>1230</v>
      </c>
      <c r="Q5" s="101" t="s">
        <v>411</v>
      </c>
      <c r="R5" s="101" t="s">
        <v>404</v>
      </c>
      <c r="S5" s="101" t="s">
        <v>1234</v>
      </c>
      <c r="T5" s="104">
        <v>1.23</v>
      </c>
      <c r="U5" s="107">
        <v>46658</v>
      </c>
      <c r="V5" s="103">
        <v>1.2200000000000001E-2</v>
      </c>
      <c r="W5" s="103">
        <v>2.1899999999999999E-2</v>
      </c>
      <c r="X5" s="101" t="s">
        <v>410</v>
      </c>
      <c r="Y5" s="101"/>
      <c r="Z5" s="104">
        <v>381114</v>
      </c>
      <c r="AA5" s="104">
        <v>1</v>
      </c>
      <c r="AB5" s="104">
        <v>120.2</v>
      </c>
      <c r="AC5" s="104">
        <v>0</v>
      </c>
      <c r="AD5" s="104">
        <v>458.09903000000003</v>
      </c>
      <c r="AE5" s="102"/>
      <c r="AF5" s="102"/>
      <c r="AG5" s="101"/>
      <c r="AH5" s="103">
        <v>1.26E-4</v>
      </c>
      <c r="AI5" s="103">
        <v>7.0099999999999997E-3</v>
      </c>
      <c r="AJ5" s="103">
        <v>1.11E-4</v>
      </c>
    </row>
    <row r="6" spans="1:36" ht="13.5" customHeight="1">
      <c r="A6" s="101">
        <v>274</v>
      </c>
      <c r="B6" s="101">
        <v>274</v>
      </c>
      <c r="C6" s="101" t="s">
        <v>1228</v>
      </c>
      <c r="D6" s="101">
        <v>520000118</v>
      </c>
      <c r="E6" s="101" t="s">
        <v>308</v>
      </c>
      <c r="F6" s="101" t="s">
        <v>1299</v>
      </c>
      <c r="G6" s="101" t="s">
        <v>1300</v>
      </c>
      <c r="H6" s="101" t="s">
        <v>319</v>
      </c>
      <c r="I6" s="101" t="s">
        <v>751</v>
      </c>
      <c r="J6" s="101" t="s">
        <v>202</v>
      </c>
      <c r="K6" s="101" t="s">
        <v>202</v>
      </c>
      <c r="L6" s="101" t="s">
        <v>322</v>
      </c>
      <c r="M6" s="101" t="s">
        <v>337</v>
      </c>
      <c r="N6" s="101" t="s">
        <v>446</v>
      </c>
      <c r="O6" s="101" t="s">
        <v>336</v>
      </c>
      <c r="P6" s="101" t="s">
        <v>1301</v>
      </c>
      <c r="Q6" s="101" t="s">
        <v>413</v>
      </c>
      <c r="R6" s="101" t="s">
        <v>404</v>
      </c>
      <c r="S6" s="101" t="s">
        <v>1234</v>
      </c>
      <c r="T6" s="104">
        <v>2.88</v>
      </c>
      <c r="U6" s="107">
        <v>48191</v>
      </c>
      <c r="V6" s="103">
        <v>1E-3</v>
      </c>
      <c r="W6" s="103">
        <v>2.1100000000000001E-2</v>
      </c>
      <c r="X6" s="101" t="s">
        <v>410</v>
      </c>
      <c r="Y6" s="101"/>
      <c r="Z6" s="104">
        <v>333742.03000000003</v>
      </c>
      <c r="AA6" s="104">
        <v>1</v>
      </c>
      <c r="AB6" s="104">
        <v>109.94</v>
      </c>
      <c r="AC6" s="104">
        <v>0</v>
      </c>
      <c r="AD6" s="104">
        <v>366.91599000000002</v>
      </c>
      <c r="AE6" s="102"/>
      <c r="AF6" s="102"/>
      <c r="AG6" s="101"/>
      <c r="AH6" s="103">
        <v>3.9500000000000001E-4</v>
      </c>
      <c r="AI6" s="103">
        <v>5.6140000000000001E-3</v>
      </c>
      <c r="AJ6" s="103">
        <v>8.8999999999999995E-5</v>
      </c>
    </row>
    <row r="7" spans="1:36" ht="13.5" customHeight="1">
      <c r="A7" s="101">
        <v>274</v>
      </c>
      <c r="B7" s="101">
        <v>274</v>
      </c>
      <c r="C7" s="101" t="s">
        <v>1287</v>
      </c>
      <c r="D7" s="101">
        <v>520032046</v>
      </c>
      <c r="E7" s="101" t="s">
        <v>308</v>
      </c>
      <c r="F7" s="101" t="s">
        <v>1302</v>
      </c>
      <c r="G7" s="101" t="s">
        <v>1303</v>
      </c>
      <c r="H7" s="101" t="s">
        <v>319</v>
      </c>
      <c r="I7" s="101" t="s">
        <v>751</v>
      </c>
      <c r="J7" s="101" t="s">
        <v>202</v>
      </c>
      <c r="K7" s="101" t="s">
        <v>202</v>
      </c>
      <c r="L7" s="101" t="s">
        <v>322</v>
      </c>
      <c r="M7" s="101" t="s">
        <v>337</v>
      </c>
      <c r="N7" s="101" t="s">
        <v>446</v>
      </c>
      <c r="O7" s="101" t="s">
        <v>336</v>
      </c>
      <c r="P7" s="101" t="s">
        <v>1230</v>
      </c>
      <c r="Q7" s="101" t="s">
        <v>411</v>
      </c>
      <c r="R7" s="101" t="s">
        <v>404</v>
      </c>
      <c r="S7" s="101" t="s">
        <v>1234</v>
      </c>
      <c r="T7" s="104">
        <v>2.83</v>
      </c>
      <c r="U7" s="107">
        <v>48190</v>
      </c>
      <c r="V7" s="103">
        <v>1.6400000000000001E-2</v>
      </c>
      <c r="W7" s="103">
        <v>2.0899999999999998E-2</v>
      </c>
      <c r="X7" s="101" t="s">
        <v>410</v>
      </c>
      <c r="Y7" s="101"/>
      <c r="Z7" s="104">
        <v>344017.2</v>
      </c>
      <c r="AA7" s="104">
        <v>1</v>
      </c>
      <c r="AB7" s="104">
        <v>110.39</v>
      </c>
      <c r="AC7" s="104">
        <v>0</v>
      </c>
      <c r="AD7" s="104">
        <v>379.76058999999998</v>
      </c>
      <c r="AE7" s="102"/>
      <c r="AF7" s="102"/>
      <c r="AG7" s="101"/>
      <c r="AH7" s="103">
        <v>4.26E-4</v>
      </c>
      <c r="AI7" s="103">
        <v>5.8110000000000002E-3</v>
      </c>
      <c r="AJ7" s="103">
        <v>9.2E-5</v>
      </c>
    </row>
    <row r="8" spans="1:36" ht="13.5" customHeight="1">
      <c r="A8" s="101">
        <v>274</v>
      </c>
      <c r="B8" s="101">
        <v>274</v>
      </c>
      <c r="C8" s="101" t="s">
        <v>1304</v>
      </c>
      <c r="D8" s="101">
        <v>520010869</v>
      </c>
      <c r="E8" s="101" t="s">
        <v>308</v>
      </c>
      <c r="F8" s="101" t="s">
        <v>1305</v>
      </c>
      <c r="G8" s="101" t="s">
        <v>1306</v>
      </c>
      <c r="H8" s="101" t="s">
        <v>319</v>
      </c>
      <c r="I8" s="101" t="s">
        <v>751</v>
      </c>
      <c r="J8" s="101" t="s">
        <v>202</v>
      </c>
      <c r="K8" s="101" t="s">
        <v>202</v>
      </c>
      <c r="L8" s="101" t="s">
        <v>322</v>
      </c>
      <c r="M8" s="101" t="s">
        <v>337</v>
      </c>
      <c r="N8" s="101" t="s">
        <v>475</v>
      </c>
      <c r="O8" s="101" t="s">
        <v>336</v>
      </c>
      <c r="P8" s="101" t="s">
        <v>1230</v>
      </c>
      <c r="Q8" s="101" t="s">
        <v>411</v>
      </c>
      <c r="R8" s="101" t="s">
        <v>404</v>
      </c>
      <c r="S8" s="101" t="s">
        <v>1234</v>
      </c>
      <c r="T8" s="104">
        <v>1</v>
      </c>
      <c r="U8" s="107">
        <v>46752</v>
      </c>
      <c r="V8" s="103">
        <v>1E-3</v>
      </c>
      <c r="W8" s="103">
        <v>2.2200000000000001E-2</v>
      </c>
      <c r="X8" s="101" t="s">
        <v>410</v>
      </c>
      <c r="Y8" s="101"/>
      <c r="Z8" s="104">
        <v>644800</v>
      </c>
      <c r="AA8" s="104">
        <v>1</v>
      </c>
      <c r="AB8" s="104">
        <v>115.12</v>
      </c>
      <c r="AC8" s="104">
        <v>0</v>
      </c>
      <c r="AD8" s="104">
        <v>742.29376000000002</v>
      </c>
      <c r="AE8" s="102"/>
      <c r="AF8" s="102"/>
      <c r="AG8" s="101"/>
      <c r="AH8" s="103">
        <v>1.505E-3</v>
      </c>
      <c r="AI8" s="103">
        <v>1.1358999999999999E-2</v>
      </c>
      <c r="AJ8" s="103">
        <v>1.8100000000000001E-4</v>
      </c>
    </row>
    <row r="9" spans="1:36" ht="13.5" customHeight="1">
      <c r="A9" s="101">
        <v>274</v>
      </c>
      <c r="B9" s="101">
        <v>274</v>
      </c>
      <c r="C9" s="101" t="s">
        <v>1228</v>
      </c>
      <c r="D9" s="101">
        <v>520000118</v>
      </c>
      <c r="E9" s="101" t="s">
        <v>308</v>
      </c>
      <c r="F9" s="101" t="s">
        <v>1307</v>
      </c>
      <c r="G9" s="101" t="s">
        <v>1308</v>
      </c>
      <c r="H9" s="101" t="s">
        <v>319</v>
      </c>
      <c r="I9" s="101" t="s">
        <v>751</v>
      </c>
      <c r="J9" s="101" t="s">
        <v>202</v>
      </c>
      <c r="K9" s="101" t="s">
        <v>202</v>
      </c>
      <c r="L9" s="101" t="s">
        <v>322</v>
      </c>
      <c r="M9" s="101" t="s">
        <v>337</v>
      </c>
      <c r="N9" s="101" t="s">
        <v>446</v>
      </c>
      <c r="O9" s="101" t="s">
        <v>336</v>
      </c>
      <c r="P9" s="101" t="s">
        <v>1309</v>
      </c>
      <c r="Q9" s="101" t="s">
        <v>411</v>
      </c>
      <c r="R9" s="101" t="s">
        <v>404</v>
      </c>
      <c r="S9" s="101" t="s">
        <v>1234</v>
      </c>
      <c r="T9" s="104">
        <v>2.33</v>
      </c>
      <c r="U9" s="107">
        <v>47086</v>
      </c>
      <c r="V9" s="103">
        <v>3.09E-2</v>
      </c>
      <c r="W9" s="103">
        <v>2.3800000000000002E-2</v>
      </c>
      <c r="X9" s="101" t="s">
        <v>410</v>
      </c>
      <c r="Y9" s="101"/>
      <c r="Z9" s="104">
        <v>600000</v>
      </c>
      <c r="AA9" s="104">
        <v>1</v>
      </c>
      <c r="AB9" s="104">
        <v>114.59</v>
      </c>
      <c r="AC9" s="104">
        <v>0</v>
      </c>
      <c r="AD9" s="104">
        <v>687.54</v>
      </c>
      <c r="AE9" s="102"/>
      <c r="AF9" s="102"/>
      <c r="AG9" s="101"/>
      <c r="AH9" s="103">
        <v>6.3100000000000005E-4</v>
      </c>
      <c r="AI9" s="103">
        <v>1.0521000000000001E-2</v>
      </c>
      <c r="AJ9" s="103">
        <v>1.6699999999999999E-4</v>
      </c>
    </row>
    <row r="10" spans="1:36" ht="13.5" customHeight="1">
      <c r="A10" s="101">
        <v>274</v>
      </c>
      <c r="B10" s="101">
        <v>274</v>
      </c>
      <c r="C10" s="101" t="s">
        <v>1310</v>
      </c>
      <c r="D10" s="101">
        <v>520029935</v>
      </c>
      <c r="E10" s="101" t="s">
        <v>308</v>
      </c>
      <c r="F10" s="101" t="s">
        <v>1311</v>
      </c>
      <c r="G10" s="101" t="s">
        <v>1312</v>
      </c>
      <c r="H10" s="101" t="s">
        <v>319</v>
      </c>
      <c r="I10" s="101" t="s">
        <v>751</v>
      </c>
      <c r="J10" s="101" t="s">
        <v>202</v>
      </c>
      <c r="K10" s="101" t="s">
        <v>202</v>
      </c>
      <c r="L10" s="101" t="s">
        <v>322</v>
      </c>
      <c r="M10" s="101" t="s">
        <v>337</v>
      </c>
      <c r="N10" s="101" t="s">
        <v>446</v>
      </c>
      <c r="O10" s="101" t="s">
        <v>336</v>
      </c>
      <c r="P10" s="101" t="s">
        <v>1230</v>
      </c>
      <c r="Q10" s="101" t="s">
        <v>411</v>
      </c>
      <c r="R10" s="101" t="s">
        <v>404</v>
      </c>
      <c r="S10" s="101" t="s">
        <v>1234</v>
      </c>
      <c r="T10" s="104">
        <v>3.05</v>
      </c>
      <c r="U10" s="107">
        <v>48441</v>
      </c>
      <c r="V10" s="103">
        <v>2E-3</v>
      </c>
      <c r="W10" s="103">
        <v>2.1499999999999998E-2</v>
      </c>
      <c r="X10" s="101" t="s">
        <v>410</v>
      </c>
      <c r="Y10" s="101"/>
      <c r="Z10" s="104">
        <v>3895803.74</v>
      </c>
      <c r="AA10" s="104">
        <v>1</v>
      </c>
      <c r="AB10" s="104">
        <v>109.76</v>
      </c>
      <c r="AC10" s="104">
        <v>0</v>
      </c>
      <c r="AD10" s="104">
        <v>4276.0341900000003</v>
      </c>
      <c r="AE10" s="102"/>
      <c r="AF10" s="102"/>
      <c r="AG10" s="101"/>
      <c r="AH10" s="103">
        <v>1.3179999999999999E-3</v>
      </c>
      <c r="AI10" s="103">
        <v>6.5434999999999993E-2</v>
      </c>
      <c r="AJ10" s="103">
        <v>1.0430000000000001E-3</v>
      </c>
    </row>
    <row r="11" spans="1:36" ht="13.5" customHeight="1">
      <c r="A11" s="101">
        <v>274</v>
      </c>
      <c r="B11" s="101">
        <v>274</v>
      </c>
      <c r="C11" s="101" t="s">
        <v>1228</v>
      </c>
      <c r="D11" s="101">
        <v>520000118</v>
      </c>
      <c r="E11" s="101" t="s">
        <v>308</v>
      </c>
      <c r="F11" s="101" t="s">
        <v>1313</v>
      </c>
      <c r="G11" s="101" t="s">
        <v>1314</v>
      </c>
      <c r="H11" s="101" t="s">
        <v>319</v>
      </c>
      <c r="I11" s="101" t="s">
        <v>751</v>
      </c>
      <c r="J11" s="101" t="s">
        <v>202</v>
      </c>
      <c r="K11" s="101" t="s">
        <v>202</v>
      </c>
      <c r="L11" s="101" t="s">
        <v>322</v>
      </c>
      <c r="M11" s="101" t="s">
        <v>337</v>
      </c>
      <c r="N11" s="101" t="s">
        <v>446</v>
      </c>
      <c r="O11" s="101" t="s">
        <v>336</v>
      </c>
      <c r="P11" s="101" t="s">
        <v>1301</v>
      </c>
      <c r="Q11" s="101" t="s">
        <v>413</v>
      </c>
      <c r="R11" s="101" t="s">
        <v>404</v>
      </c>
      <c r="S11" s="101" t="s">
        <v>1234</v>
      </c>
      <c r="T11" s="104">
        <v>1.32</v>
      </c>
      <c r="U11" s="107">
        <v>46872</v>
      </c>
      <c r="V11" s="103">
        <v>6.0000000000000001E-3</v>
      </c>
      <c r="W11" s="103">
        <v>2.2100000000000002E-2</v>
      </c>
      <c r="X11" s="101" t="s">
        <v>410</v>
      </c>
      <c r="Y11" s="101"/>
      <c r="Z11" s="104">
        <v>257800</v>
      </c>
      <c r="AA11" s="104">
        <v>1</v>
      </c>
      <c r="AB11" s="104">
        <v>118</v>
      </c>
      <c r="AC11" s="104">
        <v>0</v>
      </c>
      <c r="AD11" s="104">
        <v>304.20400000000001</v>
      </c>
      <c r="AE11" s="102"/>
      <c r="AF11" s="102"/>
      <c r="AG11" s="101"/>
      <c r="AH11" s="103">
        <v>5.7899999999999998E-4</v>
      </c>
      <c r="AI11" s="103">
        <v>4.6550000000000003E-3</v>
      </c>
      <c r="AJ11" s="103">
        <v>7.3999999999999996E-5</v>
      </c>
    </row>
    <row r="12" spans="1:36" ht="13.5" customHeight="1">
      <c r="A12" s="101">
        <v>274</v>
      </c>
      <c r="B12" s="101">
        <v>274</v>
      </c>
      <c r="C12" s="101" t="s">
        <v>1315</v>
      </c>
      <c r="D12" s="101">
        <v>513436394</v>
      </c>
      <c r="E12" s="101" t="s">
        <v>308</v>
      </c>
      <c r="F12" s="101" t="s">
        <v>1316</v>
      </c>
      <c r="G12" s="101" t="s">
        <v>1317</v>
      </c>
      <c r="H12" s="101" t="s">
        <v>319</v>
      </c>
      <c r="I12" s="101" t="s">
        <v>751</v>
      </c>
      <c r="J12" s="101" t="s">
        <v>202</v>
      </c>
      <c r="K12" s="101" t="s">
        <v>202</v>
      </c>
      <c r="L12" s="101" t="s">
        <v>322</v>
      </c>
      <c r="M12" s="101" t="s">
        <v>337</v>
      </c>
      <c r="N12" s="101" t="s">
        <v>475</v>
      </c>
      <c r="O12" s="101" t="s">
        <v>336</v>
      </c>
      <c r="P12" s="101" t="s">
        <v>1230</v>
      </c>
      <c r="Q12" s="101" t="s">
        <v>411</v>
      </c>
      <c r="R12" s="101" t="s">
        <v>404</v>
      </c>
      <c r="S12" s="101" t="s">
        <v>1234</v>
      </c>
      <c r="T12" s="104">
        <v>4.3499999999999996</v>
      </c>
      <c r="U12" s="107">
        <v>48760</v>
      </c>
      <c r="V12" s="103">
        <v>2.9499999999999998E-2</v>
      </c>
      <c r="W12" s="103">
        <v>2.1499999999999998E-2</v>
      </c>
      <c r="X12" s="101" t="s">
        <v>410</v>
      </c>
      <c r="Y12" s="101"/>
      <c r="Z12" s="104">
        <v>3156952.84</v>
      </c>
      <c r="AA12" s="104">
        <v>1</v>
      </c>
      <c r="AB12" s="104">
        <v>122.68</v>
      </c>
      <c r="AC12" s="104">
        <v>0</v>
      </c>
      <c r="AD12" s="104">
        <v>3872.94974</v>
      </c>
      <c r="AE12" s="102"/>
      <c r="AF12" s="102"/>
      <c r="AG12" s="101"/>
      <c r="AH12" s="103">
        <v>2.3089999999999999E-3</v>
      </c>
      <c r="AI12" s="103">
        <v>5.9267E-2</v>
      </c>
      <c r="AJ12" s="103">
        <v>9.4399999999999996E-4</v>
      </c>
    </row>
    <row r="13" spans="1:36" ht="13.5" customHeight="1">
      <c r="A13" s="101">
        <v>274</v>
      </c>
      <c r="B13" s="101">
        <v>274</v>
      </c>
      <c r="C13" s="101" t="s">
        <v>1318</v>
      </c>
      <c r="D13" s="101">
        <v>513893123</v>
      </c>
      <c r="E13" s="101" t="s">
        <v>308</v>
      </c>
      <c r="F13" s="101" t="s">
        <v>1319</v>
      </c>
      <c r="G13" s="101" t="s">
        <v>1320</v>
      </c>
      <c r="H13" s="101" t="s">
        <v>319</v>
      </c>
      <c r="I13" s="101" t="s">
        <v>751</v>
      </c>
      <c r="J13" s="101" t="s">
        <v>202</v>
      </c>
      <c r="K13" s="101" t="s">
        <v>202</v>
      </c>
      <c r="L13" s="101" t="s">
        <v>322</v>
      </c>
      <c r="M13" s="101" t="s">
        <v>337</v>
      </c>
      <c r="N13" s="101" t="s">
        <v>441</v>
      </c>
      <c r="O13" s="101" t="s">
        <v>336</v>
      </c>
      <c r="P13" s="101" t="s">
        <v>1321</v>
      </c>
      <c r="Q13" s="101" t="s">
        <v>413</v>
      </c>
      <c r="R13" s="101" t="s">
        <v>404</v>
      </c>
      <c r="S13" s="101" t="s">
        <v>1234</v>
      </c>
      <c r="T13" s="104">
        <v>5.41</v>
      </c>
      <c r="U13" s="107">
        <v>49856</v>
      </c>
      <c r="V13" s="103">
        <v>2.8500000000000001E-2</v>
      </c>
      <c r="W13" s="103">
        <v>2.9499999999999998E-2</v>
      </c>
      <c r="X13" s="101" t="s">
        <v>410</v>
      </c>
      <c r="Y13" s="101"/>
      <c r="Z13" s="104">
        <v>350000</v>
      </c>
      <c r="AA13" s="104">
        <v>1</v>
      </c>
      <c r="AB13" s="104">
        <v>99.78</v>
      </c>
      <c r="AC13" s="104">
        <v>0</v>
      </c>
      <c r="AD13" s="104">
        <v>349.23</v>
      </c>
      <c r="AE13" s="102"/>
      <c r="AF13" s="102"/>
      <c r="AG13" s="101"/>
      <c r="AH13" s="103">
        <v>8.2700000000000004E-4</v>
      </c>
      <c r="AI13" s="103">
        <v>5.3439999999999998E-3</v>
      </c>
      <c r="AJ13" s="103">
        <v>8.5000000000000006E-5</v>
      </c>
    </row>
    <row r="14" spans="1:36" ht="13.5" customHeight="1">
      <c r="A14" s="101">
        <v>274</v>
      </c>
      <c r="B14" s="101">
        <v>274</v>
      </c>
      <c r="C14" s="101" t="s">
        <v>1318</v>
      </c>
      <c r="D14" s="101">
        <v>513893123</v>
      </c>
      <c r="E14" s="101" t="s">
        <v>308</v>
      </c>
      <c r="F14" s="101" t="s">
        <v>1322</v>
      </c>
      <c r="G14" s="101" t="s">
        <v>1323</v>
      </c>
      <c r="H14" s="101" t="s">
        <v>319</v>
      </c>
      <c r="I14" s="101" t="s">
        <v>751</v>
      </c>
      <c r="J14" s="101" t="s">
        <v>202</v>
      </c>
      <c r="K14" s="101" t="s">
        <v>202</v>
      </c>
      <c r="L14" s="101" t="s">
        <v>322</v>
      </c>
      <c r="M14" s="101" t="s">
        <v>337</v>
      </c>
      <c r="N14" s="101" t="s">
        <v>441</v>
      </c>
      <c r="O14" s="101" t="s">
        <v>336</v>
      </c>
      <c r="P14" s="101" t="s">
        <v>1321</v>
      </c>
      <c r="Q14" s="101" t="s">
        <v>413</v>
      </c>
      <c r="R14" s="101" t="s">
        <v>404</v>
      </c>
      <c r="S14" s="101" t="s">
        <v>1234</v>
      </c>
      <c r="T14" s="104">
        <v>0.49</v>
      </c>
      <c r="U14" s="107">
        <v>46477</v>
      </c>
      <c r="V14" s="103">
        <v>3.5400000000000001E-2</v>
      </c>
      <c r="W14" s="103">
        <v>3.6799999999999999E-2</v>
      </c>
      <c r="X14" s="101" t="s">
        <v>410</v>
      </c>
      <c r="Y14" s="101"/>
      <c r="Z14" s="104">
        <v>150965.5</v>
      </c>
      <c r="AA14" s="104">
        <v>1</v>
      </c>
      <c r="AB14" s="104">
        <v>111.7</v>
      </c>
      <c r="AC14" s="104">
        <v>0</v>
      </c>
      <c r="AD14" s="104">
        <v>168.62845999999999</v>
      </c>
      <c r="AE14" s="102"/>
      <c r="AF14" s="102"/>
      <c r="AG14" s="101"/>
      <c r="AH14" s="103">
        <v>2.7E-4</v>
      </c>
      <c r="AI14" s="103">
        <v>2.5799999999999998E-3</v>
      </c>
      <c r="AJ14" s="103">
        <v>4.1E-5</v>
      </c>
    </row>
    <row r="15" spans="1:36" ht="13.5" customHeight="1">
      <c r="A15" s="101">
        <v>274</v>
      </c>
      <c r="B15" s="101">
        <v>274</v>
      </c>
      <c r="C15" s="101" t="s">
        <v>1287</v>
      </c>
      <c r="D15" s="101">
        <v>520032046</v>
      </c>
      <c r="E15" s="101" t="s">
        <v>308</v>
      </c>
      <c r="F15" s="101" t="s">
        <v>1324</v>
      </c>
      <c r="G15" s="101" t="s">
        <v>1325</v>
      </c>
      <c r="H15" s="101" t="s">
        <v>319</v>
      </c>
      <c r="I15" s="101" t="s">
        <v>751</v>
      </c>
      <c r="J15" s="101" t="s">
        <v>202</v>
      </c>
      <c r="K15" s="101" t="s">
        <v>202</v>
      </c>
      <c r="L15" s="101" t="s">
        <v>322</v>
      </c>
      <c r="M15" s="101" t="s">
        <v>337</v>
      </c>
      <c r="N15" s="101" t="s">
        <v>446</v>
      </c>
      <c r="O15" s="101" t="s">
        <v>336</v>
      </c>
      <c r="P15" s="101" t="s">
        <v>1230</v>
      </c>
      <c r="Q15" s="101" t="s">
        <v>411</v>
      </c>
      <c r="R15" s="101" t="s">
        <v>404</v>
      </c>
      <c r="S15" s="101" t="s">
        <v>1234</v>
      </c>
      <c r="T15" s="104">
        <v>3.79</v>
      </c>
      <c r="U15" s="107">
        <v>48742</v>
      </c>
      <c r="V15" s="103">
        <v>2.06E-2</v>
      </c>
      <c r="W15" s="103">
        <v>2.2100000000000002E-2</v>
      </c>
      <c r="X15" s="101" t="s">
        <v>410</v>
      </c>
      <c r="Y15" s="101"/>
      <c r="Z15" s="104">
        <v>1719375</v>
      </c>
      <c r="AA15" s="104">
        <v>1</v>
      </c>
      <c r="AB15" s="104">
        <v>107.73</v>
      </c>
      <c r="AC15" s="104">
        <v>0</v>
      </c>
      <c r="AD15" s="104">
        <v>1852.28269</v>
      </c>
      <c r="AE15" s="102"/>
      <c r="AF15" s="102"/>
      <c r="AG15" s="101"/>
      <c r="AH15" s="103">
        <v>1.2279999999999999E-3</v>
      </c>
      <c r="AI15" s="103">
        <v>2.8344999999999999E-2</v>
      </c>
      <c r="AJ15" s="103">
        <v>4.5100000000000001E-4</v>
      </c>
    </row>
    <row r="16" spans="1:36" ht="13.5" customHeight="1">
      <c r="A16" s="101">
        <v>274</v>
      </c>
      <c r="B16" s="101">
        <v>274</v>
      </c>
      <c r="C16" s="101" t="s">
        <v>1326</v>
      </c>
      <c r="D16" s="101">
        <v>513834200</v>
      </c>
      <c r="E16" s="101" t="s">
        <v>308</v>
      </c>
      <c r="F16" s="101" t="s">
        <v>1327</v>
      </c>
      <c r="G16" s="101" t="s">
        <v>1328</v>
      </c>
      <c r="H16" s="101" t="s">
        <v>319</v>
      </c>
      <c r="I16" s="101" t="s">
        <v>961</v>
      </c>
      <c r="J16" s="101" t="s">
        <v>202</v>
      </c>
      <c r="K16" s="101" t="s">
        <v>202</v>
      </c>
      <c r="L16" s="101" t="s">
        <v>322</v>
      </c>
      <c r="M16" s="101" t="s">
        <v>337</v>
      </c>
      <c r="N16" s="101" t="s">
        <v>443</v>
      </c>
      <c r="O16" s="101" t="s">
        <v>336</v>
      </c>
      <c r="P16" s="101" t="s">
        <v>1329</v>
      </c>
      <c r="Q16" s="101" t="s">
        <v>413</v>
      </c>
      <c r="R16" s="101" t="s">
        <v>404</v>
      </c>
      <c r="S16" s="101" t="s">
        <v>1234</v>
      </c>
      <c r="T16" s="104">
        <v>3.31</v>
      </c>
      <c r="U16" s="107">
        <v>47483</v>
      </c>
      <c r="V16" s="103">
        <v>3.95E-2</v>
      </c>
      <c r="W16" s="103">
        <v>3.6200000000000003E-2</v>
      </c>
      <c r="X16" s="101" t="s">
        <v>410</v>
      </c>
      <c r="Y16" s="101"/>
      <c r="Z16" s="104">
        <v>26066</v>
      </c>
      <c r="AA16" s="104">
        <v>1</v>
      </c>
      <c r="AB16" s="104">
        <v>101.17</v>
      </c>
      <c r="AC16" s="104">
        <v>0</v>
      </c>
      <c r="AD16" s="104">
        <v>26.37097</v>
      </c>
      <c r="AE16" s="102"/>
      <c r="AF16" s="102"/>
      <c r="AG16" s="101"/>
      <c r="AH16" s="103">
        <v>1.08E-4</v>
      </c>
      <c r="AI16" s="103">
        <v>4.0299999999999998E-4</v>
      </c>
      <c r="AJ16" s="103">
        <v>6.0000000000000002E-6</v>
      </c>
    </row>
    <row r="17" spans="1:36" ht="13.5" customHeight="1">
      <c r="A17" s="101">
        <v>274</v>
      </c>
      <c r="B17" s="101">
        <v>274</v>
      </c>
      <c r="C17" s="101" t="s">
        <v>1290</v>
      </c>
      <c r="D17" s="101">
        <v>510960719</v>
      </c>
      <c r="E17" s="101" t="s">
        <v>308</v>
      </c>
      <c r="F17" s="101" t="s">
        <v>1330</v>
      </c>
      <c r="G17" s="101" t="s">
        <v>1331</v>
      </c>
      <c r="H17" s="101" t="s">
        <v>319</v>
      </c>
      <c r="I17" s="101" t="s">
        <v>751</v>
      </c>
      <c r="J17" s="101" t="s">
        <v>202</v>
      </c>
      <c r="K17" s="101" t="s">
        <v>202</v>
      </c>
      <c r="L17" s="101" t="s">
        <v>322</v>
      </c>
      <c r="M17" s="101" t="s">
        <v>337</v>
      </c>
      <c r="N17" s="101" t="s">
        <v>462</v>
      </c>
      <c r="O17" s="101" t="s">
        <v>336</v>
      </c>
      <c r="P17" s="101" t="s">
        <v>1332</v>
      </c>
      <c r="Q17" s="101" t="s">
        <v>411</v>
      </c>
      <c r="R17" s="101" t="s">
        <v>404</v>
      </c>
      <c r="S17" s="101" t="s">
        <v>1234</v>
      </c>
      <c r="T17" s="104">
        <v>15.34</v>
      </c>
      <c r="U17" s="107">
        <v>55334</v>
      </c>
      <c r="V17" s="103">
        <v>3.0200000000000001E-2</v>
      </c>
      <c r="W17" s="103">
        <v>3.0700000000000002E-2</v>
      </c>
      <c r="X17" s="101" t="s">
        <v>410</v>
      </c>
      <c r="Y17" s="101"/>
      <c r="Z17" s="104">
        <v>580000</v>
      </c>
      <c r="AA17" s="104">
        <v>1</v>
      </c>
      <c r="AB17" s="104">
        <v>99.75</v>
      </c>
      <c r="AC17" s="104">
        <v>0</v>
      </c>
      <c r="AD17" s="104">
        <v>578.54999999999995</v>
      </c>
      <c r="AE17" s="102"/>
      <c r="AF17" s="102"/>
      <c r="AG17" s="101"/>
      <c r="AH17" s="103">
        <v>2.7500000000000002E-4</v>
      </c>
      <c r="AI17" s="103">
        <v>8.8529999999999998E-3</v>
      </c>
      <c r="AJ17" s="103">
        <v>1.4100000000000001E-4</v>
      </c>
    </row>
    <row r="18" spans="1:36" ht="13.5" customHeight="1">
      <c r="A18" s="101">
        <v>274</v>
      </c>
      <c r="B18" s="101">
        <v>274</v>
      </c>
      <c r="C18" s="101" t="s">
        <v>1290</v>
      </c>
      <c r="D18" s="101">
        <v>510960719</v>
      </c>
      <c r="E18" s="101" t="s">
        <v>308</v>
      </c>
      <c r="F18" s="101" t="s">
        <v>1333</v>
      </c>
      <c r="G18" s="101" t="s">
        <v>1334</v>
      </c>
      <c r="H18" s="101" t="s">
        <v>319</v>
      </c>
      <c r="I18" s="101" t="s">
        <v>751</v>
      </c>
      <c r="J18" s="101" t="s">
        <v>202</v>
      </c>
      <c r="K18" s="101" t="s">
        <v>202</v>
      </c>
      <c r="L18" s="101" t="s">
        <v>322</v>
      </c>
      <c r="M18" s="101" t="s">
        <v>337</v>
      </c>
      <c r="N18" s="101" t="s">
        <v>462</v>
      </c>
      <c r="O18" s="101" t="s">
        <v>336</v>
      </c>
      <c r="P18" s="101" t="s">
        <v>1293</v>
      </c>
      <c r="Q18" s="101" t="s">
        <v>413</v>
      </c>
      <c r="R18" s="101" t="s">
        <v>404</v>
      </c>
      <c r="S18" s="101" t="s">
        <v>1234</v>
      </c>
      <c r="T18" s="104">
        <v>11.41</v>
      </c>
      <c r="U18" s="107">
        <v>53329</v>
      </c>
      <c r="V18" s="103">
        <v>3.6700000000000003E-2</v>
      </c>
      <c r="W18" s="103">
        <v>2.8400000000000002E-2</v>
      </c>
      <c r="X18" s="101" t="s">
        <v>410</v>
      </c>
      <c r="Y18" s="101"/>
      <c r="Z18" s="104">
        <v>1882000</v>
      </c>
      <c r="AA18" s="104">
        <v>1</v>
      </c>
      <c r="AB18" s="104">
        <v>115.31</v>
      </c>
      <c r="AC18" s="104">
        <v>36.259889999999999</v>
      </c>
      <c r="AD18" s="104">
        <v>2206.3940899999998</v>
      </c>
      <c r="AE18" s="102"/>
      <c r="AF18" s="102"/>
      <c r="AG18" s="101"/>
      <c r="AH18" s="103">
        <v>3.6900000000000002E-4</v>
      </c>
      <c r="AI18" s="103">
        <v>3.3763000000000001E-2</v>
      </c>
      <c r="AJ18" s="103">
        <v>5.3700000000000004E-4</v>
      </c>
    </row>
    <row r="19" spans="1:36" ht="13.5" customHeight="1">
      <c r="A19" s="101">
        <v>274</v>
      </c>
      <c r="B19" s="101">
        <v>274</v>
      </c>
      <c r="C19" s="101" t="s">
        <v>1335</v>
      </c>
      <c r="D19" s="101">
        <v>520000472</v>
      </c>
      <c r="E19" s="101" t="s">
        <v>308</v>
      </c>
      <c r="F19" s="101" t="s">
        <v>1336</v>
      </c>
      <c r="G19" s="101" t="s">
        <v>1337</v>
      </c>
      <c r="H19" s="101" t="s">
        <v>319</v>
      </c>
      <c r="I19" s="101" t="s">
        <v>751</v>
      </c>
      <c r="J19" s="101" t="s">
        <v>202</v>
      </c>
      <c r="K19" s="101" t="s">
        <v>202</v>
      </c>
      <c r="L19" s="101" t="s">
        <v>322</v>
      </c>
      <c r="M19" s="101" t="s">
        <v>337</v>
      </c>
      <c r="N19" s="101" t="s">
        <v>438</v>
      </c>
      <c r="O19" s="101" t="s">
        <v>336</v>
      </c>
      <c r="P19" s="101" t="s">
        <v>1230</v>
      </c>
      <c r="Q19" s="101" t="s">
        <v>411</v>
      </c>
      <c r="R19" s="101" t="s">
        <v>404</v>
      </c>
      <c r="S19" s="101" t="s">
        <v>1234</v>
      </c>
      <c r="T19" s="104">
        <v>9.3800000000000008</v>
      </c>
      <c r="U19" s="107">
        <v>50203</v>
      </c>
      <c r="V19" s="103">
        <v>3.2000000000000001E-2</v>
      </c>
      <c r="W19" s="103">
        <v>2.53E-2</v>
      </c>
      <c r="X19" s="101" t="s">
        <v>410</v>
      </c>
      <c r="Y19" s="101"/>
      <c r="Z19" s="104">
        <v>1287000</v>
      </c>
      <c r="AA19" s="104">
        <v>1</v>
      </c>
      <c r="AB19" s="104">
        <v>115.44</v>
      </c>
      <c r="AC19" s="104">
        <v>0</v>
      </c>
      <c r="AD19" s="104">
        <v>1485.7128</v>
      </c>
      <c r="AE19" s="102"/>
      <c r="AF19" s="102"/>
      <c r="AG19" s="101"/>
      <c r="AH19" s="103">
        <v>2.61E-4</v>
      </c>
      <c r="AI19" s="103">
        <v>2.2734999999999998E-2</v>
      </c>
      <c r="AJ19" s="103">
        <v>3.6200000000000002E-4</v>
      </c>
    </row>
    <row r="20" spans="1:36" ht="13.5" customHeight="1">
      <c r="A20" s="101">
        <v>274</v>
      </c>
      <c r="B20" s="101">
        <v>274</v>
      </c>
      <c r="C20" s="101" t="s">
        <v>1290</v>
      </c>
      <c r="D20" s="101">
        <v>510960719</v>
      </c>
      <c r="E20" s="101" t="s">
        <v>308</v>
      </c>
      <c r="F20" s="101" t="s">
        <v>1338</v>
      </c>
      <c r="G20" s="101" t="s">
        <v>1339</v>
      </c>
      <c r="H20" s="101" t="s">
        <v>319</v>
      </c>
      <c r="I20" s="101" t="s">
        <v>751</v>
      </c>
      <c r="J20" s="101" t="s">
        <v>202</v>
      </c>
      <c r="K20" s="101" t="s">
        <v>202</v>
      </c>
      <c r="L20" s="101" t="s">
        <v>322</v>
      </c>
      <c r="M20" s="101" t="s">
        <v>337</v>
      </c>
      <c r="N20" s="101" t="s">
        <v>462</v>
      </c>
      <c r="O20" s="101" t="s">
        <v>336</v>
      </c>
      <c r="P20" s="101" t="s">
        <v>1293</v>
      </c>
      <c r="Q20" s="101" t="s">
        <v>413</v>
      </c>
      <c r="R20" s="101" t="s">
        <v>404</v>
      </c>
      <c r="S20" s="101" t="s">
        <v>1234</v>
      </c>
      <c r="T20" s="104">
        <v>2.2200000000000002</v>
      </c>
      <c r="U20" s="107">
        <v>47669</v>
      </c>
      <c r="V20" s="103">
        <v>1.34E-2</v>
      </c>
      <c r="W20" s="103">
        <v>2.3E-2</v>
      </c>
      <c r="X20" s="101" t="s">
        <v>410</v>
      </c>
      <c r="Y20" s="101"/>
      <c r="Z20" s="104">
        <v>32869.32</v>
      </c>
      <c r="AA20" s="104">
        <v>1</v>
      </c>
      <c r="AB20" s="104">
        <v>118.34</v>
      </c>
      <c r="AC20" s="104">
        <v>5.2656499999999999</v>
      </c>
      <c r="AD20" s="104">
        <v>44.163200000000003</v>
      </c>
      <c r="AE20" s="102"/>
      <c r="AF20" s="102"/>
      <c r="AG20" s="101"/>
      <c r="AH20" s="103">
        <v>1.8E-5</v>
      </c>
      <c r="AI20" s="103">
        <v>6.7400000000000001E-4</v>
      </c>
      <c r="AJ20" s="103">
        <v>1.0000000000000001E-5</v>
      </c>
    </row>
    <row r="21" spans="1:36" ht="13.5" customHeight="1">
      <c r="A21" s="101">
        <v>274</v>
      </c>
      <c r="B21" s="101">
        <v>274</v>
      </c>
      <c r="C21" s="101" t="s">
        <v>1287</v>
      </c>
      <c r="D21" s="101">
        <v>520032046</v>
      </c>
      <c r="E21" s="101" t="s">
        <v>308</v>
      </c>
      <c r="F21" s="101" t="s">
        <v>1340</v>
      </c>
      <c r="G21" s="101" t="s">
        <v>1341</v>
      </c>
      <c r="H21" s="101" t="s">
        <v>319</v>
      </c>
      <c r="I21" s="101" t="s">
        <v>751</v>
      </c>
      <c r="J21" s="101" t="s">
        <v>202</v>
      </c>
      <c r="K21" s="101" t="s">
        <v>202</v>
      </c>
      <c r="L21" s="101" t="s">
        <v>322</v>
      </c>
      <c r="M21" s="101" t="s">
        <v>337</v>
      </c>
      <c r="N21" s="101" t="s">
        <v>446</v>
      </c>
      <c r="O21" s="101" t="s">
        <v>336</v>
      </c>
      <c r="P21" s="101" t="s">
        <v>1230</v>
      </c>
      <c r="Q21" s="101" t="s">
        <v>411</v>
      </c>
      <c r="R21" s="101" t="s">
        <v>404</v>
      </c>
      <c r="S21" s="101" t="s">
        <v>1234</v>
      </c>
      <c r="T21" s="104">
        <v>3.78</v>
      </c>
      <c r="U21" s="107">
        <v>48938</v>
      </c>
      <c r="V21" s="103">
        <v>1.9900000000000001E-2</v>
      </c>
      <c r="W21" s="103">
        <v>2.1899999999999999E-2</v>
      </c>
      <c r="X21" s="101" t="s">
        <v>410</v>
      </c>
      <c r="Y21" s="101"/>
      <c r="Z21" s="104">
        <v>3360000</v>
      </c>
      <c r="AA21" s="104">
        <v>1</v>
      </c>
      <c r="AB21" s="104">
        <v>107.39</v>
      </c>
      <c r="AC21" s="104">
        <v>0</v>
      </c>
      <c r="AD21" s="104">
        <v>3608.3040000000001</v>
      </c>
      <c r="AE21" s="102"/>
      <c r="AF21" s="102"/>
      <c r="AG21" s="101"/>
      <c r="AH21" s="103">
        <v>1.555E-3</v>
      </c>
      <c r="AI21" s="103">
        <v>5.5217000000000002E-2</v>
      </c>
      <c r="AJ21" s="103">
        <v>8.8000000000000003E-4</v>
      </c>
    </row>
    <row r="22" spans="1:36" ht="13.5" customHeight="1">
      <c r="A22" s="101">
        <v>274</v>
      </c>
      <c r="B22" s="101">
        <v>274</v>
      </c>
      <c r="C22" s="101" t="s">
        <v>1304</v>
      </c>
      <c r="D22" s="101">
        <v>520010869</v>
      </c>
      <c r="E22" s="101" t="s">
        <v>308</v>
      </c>
      <c r="F22" s="101" t="s">
        <v>1342</v>
      </c>
      <c r="G22" s="101" t="s">
        <v>1343</v>
      </c>
      <c r="H22" s="101" t="s">
        <v>319</v>
      </c>
      <c r="I22" s="101" t="s">
        <v>751</v>
      </c>
      <c r="J22" s="101" t="s">
        <v>202</v>
      </c>
      <c r="K22" s="101" t="s">
        <v>202</v>
      </c>
      <c r="L22" s="101" t="s">
        <v>322</v>
      </c>
      <c r="M22" s="101" t="s">
        <v>337</v>
      </c>
      <c r="N22" s="101" t="s">
        <v>475</v>
      </c>
      <c r="O22" s="101" t="s">
        <v>336</v>
      </c>
      <c r="P22" s="101" t="s">
        <v>1230</v>
      </c>
      <c r="Q22" s="101" t="s">
        <v>411</v>
      </c>
      <c r="R22" s="101" t="s">
        <v>404</v>
      </c>
      <c r="S22" s="101" t="s">
        <v>1234</v>
      </c>
      <c r="T22" s="104">
        <v>11.44</v>
      </c>
      <c r="U22" s="107">
        <v>56249</v>
      </c>
      <c r="V22" s="103">
        <v>2.07E-2</v>
      </c>
      <c r="W22" s="103">
        <v>2.7400000000000001E-2</v>
      </c>
      <c r="X22" s="101" t="s">
        <v>410</v>
      </c>
      <c r="Y22" s="101"/>
      <c r="Z22" s="104">
        <v>12015534.1</v>
      </c>
      <c r="AA22" s="104">
        <v>1</v>
      </c>
      <c r="AB22" s="104">
        <v>109.08</v>
      </c>
      <c r="AC22" s="104">
        <v>0</v>
      </c>
      <c r="AD22" s="104">
        <v>13106.544599999999</v>
      </c>
      <c r="AE22" s="102"/>
      <c r="AF22" s="102"/>
      <c r="AG22" s="101"/>
      <c r="AH22" s="103">
        <v>1.469E-3</v>
      </c>
      <c r="AI22" s="103">
        <v>0.200567</v>
      </c>
      <c r="AJ22" s="103">
        <v>3.1970000000000002E-3</v>
      </c>
    </row>
    <row r="23" spans="1:36" ht="13.5" customHeight="1">
      <c r="A23" s="101">
        <v>274</v>
      </c>
      <c r="B23" s="101">
        <v>274</v>
      </c>
      <c r="C23" s="101" t="s">
        <v>1294</v>
      </c>
      <c r="D23" s="101">
        <v>520018078</v>
      </c>
      <c r="E23" s="101" t="s">
        <v>308</v>
      </c>
      <c r="F23" s="101" t="s">
        <v>1344</v>
      </c>
      <c r="G23" s="101" t="s">
        <v>1345</v>
      </c>
      <c r="H23" s="101" t="s">
        <v>319</v>
      </c>
      <c r="I23" s="101" t="s">
        <v>751</v>
      </c>
      <c r="J23" s="101" t="s">
        <v>202</v>
      </c>
      <c r="K23" s="101" t="s">
        <v>202</v>
      </c>
      <c r="L23" s="101" t="s">
        <v>322</v>
      </c>
      <c r="M23" s="101" t="s">
        <v>337</v>
      </c>
      <c r="N23" s="101" t="s">
        <v>446</v>
      </c>
      <c r="O23" s="101" t="s">
        <v>336</v>
      </c>
      <c r="P23" s="101" t="s">
        <v>1230</v>
      </c>
      <c r="Q23" s="101" t="s">
        <v>411</v>
      </c>
      <c r="R23" s="101" t="s">
        <v>404</v>
      </c>
      <c r="S23" s="101" t="s">
        <v>1234</v>
      </c>
      <c r="T23" s="104">
        <v>3.73</v>
      </c>
      <c r="U23" s="107">
        <v>48913</v>
      </c>
      <c r="V23" s="103">
        <v>2.0199999999999999E-2</v>
      </c>
      <c r="W23" s="103">
        <v>2.2200000000000001E-2</v>
      </c>
      <c r="X23" s="101" t="s">
        <v>410</v>
      </c>
      <c r="Y23" s="101"/>
      <c r="Z23" s="104">
        <v>3937500</v>
      </c>
      <c r="AA23" s="104">
        <v>1</v>
      </c>
      <c r="AB23" s="104">
        <v>106.52</v>
      </c>
      <c r="AC23" s="104">
        <v>0</v>
      </c>
      <c r="AD23" s="104">
        <v>4194.2250000000004</v>
      </c>
      <c r="AE23" s="102"/>
      <c r="AF23" s="102"/>
      <c r="AG23" s="101"/>
      <c r="AH23" s="103">
        <v>7.8200000000000003E-4</v>
      </c>
      <c r="AI23" s="103">
        <v>6.4183000000000004E-2</v>
      </c>
      <c r="AJ23" s="103">
        <v>1.023E-3</v>
      </c>
    </row>
    <row r="24" spans="1:36" ht="13.5" customHeight="1">
      <c r="A24" s="101">
        <v>274</v>
      </c>
      <c r="B24" s="101">
        <v>274</v>
      </c>
      <c r="C24" s="101" t="s">
        <v>1335</v>
      </c>
      <c r="D24" s="101">
        <v>520000472</v>
      </c>
      <c r="E24" s="101" t="s">
        <v>308</v>
      </c>
      <c r="F24" s="101" t="s">
        <v>1346</v>
      </c>
      <c r="G24" s="101" t="s">
        <v>1347</v>
      </c>
      <c r="H24" s="101" t="s">
        <v>319</v>
      </c>
      <c r="I24" s="101" t="s">
        <v>751</v>
      </c>
      <c r="J24" s="101" t="s">
        <v>202</v>
      </c>
      <c r="K24" s="101" t="s">
        <v>202</v>
      </c>
      <c r="L24" s="101" t="s">
        <v>322</v>
      </c>
      <c r="M24" s="101" t="s">
        <v>337</v>
      </c>
      <c r="N24" s="101" t="s">
        <v>438</v>
      </c>
      <c r="O24" s="101" t="s">
        <v>336</v>
      </c>
      <c r="P24" s="101" t="s">
        <v>1230</v>
      </c>
      <c r="Q24" s="101" t="s">
        <v>411</v>
      </c>
      <c r="R24" s="101" t="s">
        <v>404</v>
      </c>
      <c r="S24" s="101" t="s">
        <v>1234</v>
      </c>
      <c r="T24" s="104">
        <v>1.88</v>
      </c>
      <c r="U24" s="107">
        <v>47220</v>
      </c>
      <c r="V24" s="103">
        <v>3.85E-2</v>
      </c>
      <c r="W24" s="103">
        <v>2.24E-2</v>
      </c>
      <c r="X24" s="101" t="s">
        <v>410</v>
      </c>
      <c r="Y24" s="101"/>
      <c r="Z24" s="104">
        <v>10970512.300000001</v>
      </c>
      <c r="AA24" s="104">
        <v>1</v>
      </c>
      <c r="AB24" s="104">
        <v>124.83</v>
      </c>
      <c r="AC24" s="104">
        <v>0</v>
      </c>
      <c r="AD24" s="104">
        <v>13694.4905</v>
      </c>
      <c r="AE24" s="102"/>
      <c r="AF24" s="102"/>
      <c r="AG24" s="101"/>
      <c r="AH24" s="103">
        <v>4.3889999999999997E-3</v>
      </c>
      <c r="AI24" s="103">
        <v>0.209564</v>
      </c>
      <c r="AJ24" s="103">
        <v>3.3409999999999998E-3</v>
      </c>
    </row>
    <row r="25" spans="1:36" ht="13.5" customHeight="1">
      <c r="A25" s="101">
        <v>274</v>
      </c>
      <c r="B25" s="101">
        <v>274</v>
      </c>
      <c r="C25" s="101" t="s">
        <v>1287</v>
      </c>
      <c r="D25" s="101">
        <v>520032046</v>
      </c>
      <c r="E25" s="101" t="s">
        <v>308</v>
      </c>
      <c r="F25" s="101" t="s">
        <v>1348</v>
      </c>
      <c r="G25" s="101" t="s">
        <v>1349</v>
      </c>
      <c r="H25" s="101" t="s">
        <v>319</v>
      </c>
      <c r="I25" s="101" t="s">
        <v>751</v>
      </c>
      <c r="J25" s="101" t="s">
        <v>202</v>
      </c>
      <c r="K25" s="101" t="s">
        <v>202</v>
      </c>
      <c r="L25" s="101" t="s">
        <v>322</v>
      </c>
      <c r="M25" s="101" t="s">
        <v>337</v>
      </c>
      <c r="N25" s="101" t="s">
        <v>446</v>
      </c>
      <c r="O25" s="101" t="s">
        <v>336</v>
      </c>
      <c r="P25" s="101" t="s">
        <v>1230</v>
      </c>
      <c r="Q25" s="101" t="s">
        <v>411</v>
      </c>
      <c r="R25" s="101" t="s">
        <v>404</v>
      </c>
      <c r="S25" s="101" t="s">
        <v>1234</v>
      </c>
      <c r="T25" s="104">
        <v>2.31</v>
      </c>
      <c r="U25" s="107">
        <v>47048</v>
      </c>
      <c r="V25" s="103">
        <v>1E-3</v>
      </c>
      <c r="W25" s="103">
        <v>2.1399999999999999E-2</v>
      </c>
      <c r="X25" s="101" t="s">
        <v>410</v>
      </c>
      <c r="Y25" s="101"/>
      <c r="Z25" s="104">
        <v>39292</v>
      </c>
      <c r="AA25" s="104">
        <v>1</v>
      </c>
      <c r="AB25" s="104">
        <v>111.29</v>
      </c>
      <c r="AC25" s="104">
        <v>0</v>
      </c>
      <c r="AD25" s="104">
        <v>43.728070000000002</v>
      </c>
      <c r="AE25" s="102"/>
      <c r="AF25" s="102"/>
      <c r="AG25" s="101"/>
      <c r="AH25" s="103">
        <v>1.1E-5</v>
      </c>
      <c r="AI25" s="103">
        <v>6.69E-4</v>
      </c>
      <c r="AJ25" s="103">
        <v>1.0000000000000001E-5</v>
      </c>
    </row>
    <row r="26" spans="1:36" ht="13.5" customHeight="1">
      <c r="A26" s="101">
        <v>274</v>
      </c>
      <c r="B26" s="101">
        <v>274</v>
      </c>
      <c r="C26" s="101" t="s">
        <v>1228</v>
      </c>
      <c r="D26" s="101">
        <v>520000118</v>
      </c>
      <c r="E26" s="101" t="s">
        <v>308</v>
      </c>
      <c r="F26" s="101" t="s">
        <v>1350</v>
      </c>
      <c r="G26" s="101" t="s">
        <v>1351</v>
      </c>
      <c r="H26" s="101" t="s">
        <v>319</v>
      </c>
      <c r="I26" s="101" t="s">
        <v>751</v>
      </c>
      <c r="J26" s="101" t="s">
        <v>202</v>
      </c>
      <c r="K26" s="101" t="s">
        <v>202</v>
      </c>
      <c r="L26" s="101" t="s">
        <v>322</v>
      </c>
      <c r="M26" s="101" t="s">
        <v>337</v>
      </c>
      <c r="N26" s="101" t="s">
        <v>446</v>
      </c>
      <c r="O26" s="101" t="s">
        <v>336</v>
      </c>
      <c r="P26" s="101" t="s">
        <v>1309</v>
      </c>
      <c r="Q26" s="101" t="s">
        <v>411</v>
      </c>
      <c r="R26" s="101" t="s">
        <v>404</v>
      </c>
      <c r="S26" s="101" t="s">
        <v>1234</v>
      </c>
      <c r="T26" s="104">
        <v>0.13</v>
      </c>
      <c r="U26" s="107">
        <v>46251</v>
      </c>
      <c r="V26" s="103">
        <v>2.9700000000000001E-2</v>
      </c>
      <c r="W26" s="103">
        <v>4.7300000000000002E-2</v>
      </c>
      <c r="X26" s="101" t="s">
        <v>410</v>
      </c>
      <c r="Y26" s="101"/>
      <c r="Z26" s="104">
        <v>300000</v>
      </c>
      <c r="AA26" s="104">
        <v>1</v>
      </c>
      <c r="AB26" s="104">
        <v>122.13</v>
      </c>
      <c r="AC26" s="104">
        <v>0</v>
      </c>
      <c r="AD26" s="104">
        <v>366.39</v>
      </c>
      <c r="AE26" s="102"/>
      <c r="AF26" s="102"/>
      <c r="AG26" s="101"/>
      <c r="AH26" s="103">
        <v>4.28E-4</v>
      </c>
      <c r="AI26" s="103">
        <v>5.6059999999999999E-3</v>
      </c>
      <c r="AJ26" s="103">
        <v>8.8999999999999995E-5</v>
      </c>
    </row>
    <row r="27" spans="1:36" ht="13.5" customHeight="1">
      <c r="A27" s="101">
        <v>274</v>
      </c>
      <c r="B27" s="101">
        <v>274</v>
      </c>
      <c r="C27" s="101" t="s">
        <v>1294</v>
      </c>
      <c r="D27" s="101">
        <v>520018078</v>
      </c>
      <c r="E27" s="101" t="s">
        <v>308</v>
      </c>
      <c r="F27" s="101" t="s">
        <v>1352</v>
      </c>
      <c r="G27" s="101" t="s">
        <v>1353</v>
      </c>
      <c r="H27" s="101" t="s">
        <v>319</v>
      </c>
      <c r="I27" s="101" t="s">
        <v>751</v>
      </c>
      <c r="J27" s="101" t="s">
        <v>202</v>
      </c>
      <c r="K27" s="101" t="s">
        <v>202</v>
      </c>
      <c r="L27" s="101" t="s">
        <v>322</v>
      </c>
      <c r="M27" s="101" t="s">
        <v>337</v>
      </c>
      <c r="N27" s="101" t="s">
        <v>446</v>
      </c>
      <c r="O27" s="101" t="s">
        <v>336</v>
      </c>
      <c r="P27" s="101" t="s">
        <v>1230</v>
      </c>
      <c r="Q27" s="101" t="s">
        <v>411</v>
      </c>
      <c r="R27" s="101" t="s">
        <v>404</v>
      </c>
      <c r="S27" s="101" t="s">
        <v>1234</v>
      </c>
      <c r="T27" s="104">
        <v>1.4</v>
      </c>
      <c r="U27" s="107">
        <v>46716</v>
      </c>
      <c r="V27" s="103">
        <v>1E-3</v>
      </c>
      <c r="W27" s="103">
        <v>2.0799999999999999E-2</v>
      </c>
      <c r="X27" s="101" t="s">
        <v>410</v>
      </c>
      <c r="Y27" s="101"/>
      <c r="Z27" s="104">
        <v>31486</v>
      </c>
      <c r="AA27" s="104">
        <v>1</v>
      </c>
      <c r="AB27" s="104">
        <v>113.31</v>
      </c>
      <c r="AC27" s="104">
        <v>0</v>
      </c>
      <c r="AD27" s="104">
        <v>35.676789999999997</v>
      </c>
      <c r="AE27" s="102"/>
      <c r="AF27" s="102"/>
      <c r="AG27" s="101"/>
      <c r="AH27" s="103">
        <v>1.0000000000000001E-5</v>
      </c>
      <c r="AI27" s="103">
        <v>5.4500000000000002E-4</v>
      </c>
      <c r="AJ27" s="103">
        <v>7.9999999999999996E-6</v>
      </c>
    </row>
    <row r="28" spans="1:36" ht="13.5" customHeight="1">
      <c r="A28" s="101">
        <v>274</v>
      </c>
      <c r="B28" s="101">
        <v>274</v>
      </c>
      <c r="C28" s="101" t="s">
        <v>1287</v>
      </c>
      <c r="D28" s="101">
        <v>520032046</v>
      </c>
      <c r="E28" s="101" t="s">
        <v>308</v>
      </c>
      <c r="F28" s="101" t="s">
        <v>1354</v>
      </c>
      <c r="G28" s="101" t="s">
        <v>1355</v>
      </c>
      <c r="H28" s="101" t="s">
        <v>319</v>
      </c>
      <c r="I28" s="101" t="s">
        <v>751</v>
      </c>
      <c r="J28" s="101" t="s">
        <v>202</v>
      </c>
      <c r="K28" s="101" t="s">
        <v>202</v>
      </c>
      <c r="L28" s="101" t="s">
        <v>322</v>
      </c>
      <c r="M28" s="101" t="s">
        <v>337</v>
      </c>
      <c r="N28" s="101" t="s">
        <v>446</v>
      </c>
      <c r="O28" s="101" t="s">
        <v>336</v>
      </c>
      <c r="P28" s="101" t="s">
        <v>1230</v>
      </c>
      <c r="Q28" s="101" t="s">
        <v>411</v>
      </c>
      <c r="R28" s="101" t="s">
        <v>404</v>
      </c>
      <c r="S28" s="101" t="s">
        <v>1234</v>
      </c>
      <c r="T28" s="104">
        <v>3.99</v>
      </c>
      <c r="U28" s="107">
        <v>47665</v>
      </c>
      <c r="V28" s="103">
        <v>2E-3</v>
      </c>
      <c r="W28" s="103">
        <v>2.2200000000000001E-2</v>
      </c>
      <c r="X28" s="101" t="s">
        <v>410</v>
      </c>
      <c r="Y28" s="101"/>
      <c r="Z28" s="104">
        <v>2081601</v>
      </c>
      <c r="AA28" s="104">
        <v>1</v>
      </c>
      <c r="AB28" s="104">
        <v>110.28</v>
      </c>
      <c r="AC28" s="104">
        <v>5.3928900000000004</v>
      </c>
      <c r="AD28" s="104">
        <v>2300.9824699999999</v>
      </c>
      <c r="AE28" s="102"/>
      <c r="AF28" s="102"/>
      <c r="AG28" s="101"/>
      <c r="AH28" s="103">
        <v>6.0099999999999997E-4</v>
      </c>
      <c r="AI28" s="103">
        <v>3.5210999999999999E-2</v>
      </c>
      <c r="AJ28" s="103">
        <v>5.6099999999999998E-4</v>
      </c>
    </row>
    <row r="29" spans="1:36" ht="13.5" customHeight="1">
      <c r="A29" s="101">
        <v>274</v>
      </c>
      <c r="B29" s="101">
        <v>274</v>
      </c>
      <c r="C29" s="101" t="s">
        <v>1228</v>
      </c>
      <c r="D29" s="101">
        <v>520000118</v>
      </c>
      <c r="E29" s="101" t="s">
        <v>308</v>
      </c>
      <c r="F29" s="101" t="s">
        <v>1356</v>
      </c>
      <c r="G29" s="101" t="s">
        <v>1357</v>
      </c>
      <c r="H29" s="101" t="s">
        <v>319</v>
      </c>
      <c r="I29" s="101" t="s">
        <v>751</v>
      </c>
      <c r="J29" s="101" t="s">
        <v>202</v>
      </c>
      <c r="K29" s="101" t="s">
        <v>202</v>
      </c>
      <c r="L29" s="101" t="s">
        <v>322</v>
      </c>
      <c r="M29" s="101" t="s">
        <v>337</v>
      </c>
      <c r="N29" s="101" t="s">
        <v>446</v>
      </c>
      <c r="O29" s="101" t="s">
        <v>336</v>
      </c>
      <c r="P29" s="101" t="s">
        <v>1301</v>
      </c>
      <c r="Q29" s="101" t="s">
        <v>413</v>
      </c>
      <c r="R29" s="101" t="s">
        <v>404</v>
      </c>
      <c r="S29" s="101" t="s">
        <v>1234</v>
      </c>
      <c r="T29" s="104">
        <v>3.28</v>
      </c>
      <c r="U29" s="107">
        <v>48547</v>
      </c>
      <c r="V29" s="103">
        <v>1.3899999999999999E-2</v>
      </c>
      <c r="W29" s="103">
        <v>2.1700000000000001E-2</v>
      </c>
      <c r="X29" s="101" t="s">
        <v>410</v>
      </c>
      <c r="Y29" s="101"/>
      <c r="Z29" s="104">
        <v>100100</v>
      </c>
      <c r="AA29" s="104">
        <v>1</v>
      </c>
      <c r="AB29" s="104">
        <v>108.9</v>
      </c>
      <c r="AC29" s="104">
        <v>0</v>
      </c>
      <c r="AD29" s="104">
        <v>109.0089</v>
      </c>
      <c r="AE29" s="102"/>
      <c r="AF29" s="102"/>
      <c r="AG29" s="101"/>
      <c r="AH29" s="103">
        <v>3.1999999999999999E-5</v>
      </c>
      <c r="AI29" s="103">
        <v>1.668E-3</v>
      </c>
      <c r="AJ29" s="103">
        <v>2.5999999999999998E-5</v>
      </c>
    </row>
    <row r="30" spans="1:36" ht="13.5" customHeight="1">
      <c r="A30" s="101">
        <v>274</v>
      </c>
      <c r="B30" s="101">
        <v>274</v>
      </c>
      <c r="C30" s="101" t="s">
        <v>1335</v>
      </c>
      <c r="D30" s="101">
        <v>520000472</v>
      </c>
      <c r="E30" s="101" t="s">
        <v>308</v>
      </c>
      <c r="F30" s="101" t="s">
        <v>1358</v>
      </c>
      <c r="G30" s="101" t="s">
        <v>1359</v>
      </c>
      <c r="H30" s="101" t="s">
        <v>319</v>
      </c>
      <c r="I30" s="101" t="s">
        <v>751</v>
      </c>
      <c r="J30" s="101" t="s">
        <v>202</v>
      </c>
      <c r="K30" s="101" t="s">
        <v>202</v>
      </c>
      <c r="L30" s="101" t="s">
        <v>322</v>
      </c>
      <c r="M30" s="101" t="s">
        <v>337</v>
      </c>
      <c r="N30" s="101" t="s">
        <v>438</v>
      </c>
      <c r="O30" s="101" t="s">
        <v>336</v>
      </c>
      <c r="P30" s="101" t="s">
        <v>1230</v>
      </c>
      <c r="Q30" s="101" t="s">
        <v>411</v>
      </c>
      <c r="R30" s="101" t="s">
        <v>404</v>
      </c>
      <c r="S30" s="101" t="s">
        <v>1234</v>
      </c>
      <c r="T30" s="104">
        <v>9.34</v>
      </c>
      <c r="U30" s="107">
        <v>49825</v>
      </c>
      <c r="V30" s="103">
        <v>1.2500000000000001E-2</v>
      </c>
      <c r="W30" s="103">
        <v>2.52E-2</v>
      </c>
      <c r="X30" s="101" t="s">
        <v>410</v>
      </c>
      <c r="Y30" s="101"/>
      <c r="Z30" s="104">
        <v>586000</v>
      </c>
      <c r="AA30" s="104">
        <v>1</v>
      </c>
      <c r="AB30" s="104">
        <v>104.72</v>
      </c>
      <c r="AC30" s="104">
        <v>0</v>
      </c>
      <c r="AD30" s="104">
        <v>613.65920000000006</v>
      </c>
      <c r="AE30" s="102"/>
      <c r="AF30" s="102"/>
      <c r="AG30" s="101"/>
      <c r="AH30" s="103">
        <v>1.36E-4</v>
      </c>
      <c r="AI30" s="103">
        <v>9.3900000000000008E-3</v>
      </c>
      <c r="AJ30" s="103">
        <v>1.4899999999999999E-4</v>
      </c>
    </row>
    <row r="31" spans="1:36" ht="13.5" customHeight="1">
      <c r="A31" s="101">
        <v>274</v>
      </c>
      <c r="B31" s="101">
        <v>274</v>
      </c>
      <c r="C31" s="101" t="s">
        <v>1335</v>
      </c>
      <c r="D31" s="101">
        <v>520000472</v>
      </c>
      <c r="E31" s="101" t="s">
        <v>308</v>
      </c>
      <c r="F31" s="101" t="s">
        <v>1360</v>
      </c>
      <c r="G31" s="101" t="s">
        <v>1361</v>
      </c>
      <c r="H31" s="101" t="s">
        <v>319</v>
      </c>
      <c r="I31" s="101" t="s">
        <v>751</v>
      </c>
      <c r="J31" s="101" t="s">
        <v>202</v>
      </c>
      <c r="K31" s="101" t="s">
        <v>202</v>
      </c>
      <c r="L31" s="101" t="s">
        <v>322</v>
      </c>
      <c r="M31" s="101" t="s">
        <v>337</v>
      </c>
      <c r="N31" s="101" t="s">
        <v>438</v>
      </c>
      <c r="O31" s="101" t="s">
        <v>336</v>
      </c>
      <c r="P31" s="101" t="s">
        <v>1230</v>
      </c>
      <c r="Q31" s="101" t="s">
        <v>411</v>
      </c>
      <c r="R31" s="101" t="s">
        <v>404</v>
      </c>
      <c r="S31" s="101" t="s">
        <v>1234</v>
      </c>
      <c r="T31" s="104">
        <v>4.24</v>
      </c>
      <c r="U31" s="107">
        <v>48112</v>
      </c>
      <c r="V31" s="103">
        <v>2.3900000000000001E-2</v>
      </c>
      <c r="W31" s="103">
        <v>2.23E-2</v>
      </c>
      <c r="X31" s="101" t="s">
        <v>410</v>
      </c>
      <c r="Y31" s="101"/>
      <c r="Z31" s="104">
        <v>3408572</v>
      </c>
      <c r="AA31" s="104">
        <v>1</v>
      </c>
      <c r="AB31" s="104">
        <v>120.6</v>
      </c>
      <c r="AC31" s="104">
        <v>0</v>
      </c>
      <c r="AD31" s="104">
        <v>4110.73783</v>
      </c>
      <c r="AE31" s="102"/>
      <c r="AF31" s="102"/>
      <c r="AG31" s="101"/>
      <c r="AH31" s="103">
        <v>8.7600000000000004E-4</v>
      </c>
      <c r="AI31" s="103">
        <v>6.2906000000000004E-2</v>
      </c>
      <c r="AJ31" s="103">
        <v>1.0020000000000001E-3</v>
      </c>
    </row>
    <row r="32" spans="1:36" ht="13.5" customHeight="1">
      <c r="A32" s="101">
        <v>274</v>
      </c>
      <c r="B32" s="101">
        <v>274</v>
      </c>
      <c r="C32" s="101" t="s">
        <v>1335</v>
      </c>
      <c r="D32" s="101">
        <v>520000472</v>
      </c>
      <c r="E32" s="101" t="s">
        <v>308</v>
      </c>
      <c r="F32" s="101" t="s">
        <v>1362</v>
      </c>
      <c r="G32" s="101" t="s">
        <v>1363</v>
      </c>
      <c r="H32" s="101" t="s">
        <v>319</v>
      </c>
      <c r="I32" s="101" t="s">
        <v>751</v>
      </c>
      <c r="J32" s="101" t="s">
        <v>202</v>
      </c>
      <c r="K32" s="101" t="s">
        <v>202</v>
      </c>
      <c r="L32" s="101" t="s">
        <v>322</v>
      </c>
      <c r="M32" s="101" t="s">
        <v>337</v>
      </c>
      <c r="N32" s="101" t="s">
        <v>438</v>
      </c>
      <c r="O32" s="101" t="s">
        <v>336</v>
      </c>
      <c r="P32" s="101" t="s">
        <v>1230</v>
      </c>
      <c r="Q32" s="101" t="s">
        <v>411</v>
      </c>
      <c r="R32" s="101" t="s">
        <v>404</v>
      </c>
      <c r="S32" s="101" t="s">
        <v>1234</v>
      </c>
      <c r="T32" s="104">
        <v>6.34</v>
      </c>
      <c r="U32" s="107">
        <v>48742</v>
      </c>
      <c r="V32" s="103">
        <v>0.03</v>
      </c>
      <c r="W32" s="103">
        <v>2.24E-2</v>
      </c>
      <c r="X32" s="101" t="s">
        <v>410</v>
      </c>
      <c r="Y32" s="101"/>
      <c r="Z32" s="104">
        <v>1976000</v>
      </c>
      <c r="AA32" s="104">
        <v>1</v>
      </c>
      <c r="AB32" s="104">
        <v>113.7</v>
      </c>
      <c r="AC32" s="104">
        <v>0</v>
      </c>
      <c r="AD32" s="104">
        <v>2246.712</v>
      </c>
      <c r="AE32" s="102"/>
      <c r="AF32" s="102"/>
      <c r="AG32" s="101"/>
      <c r="AH32" s="103">
        <v>4.84E-4</v>
      </c>
      <c r="AI32" s="103">
        <v>3.4381000000000002E-2</v>
      </c>
      <c r="AJ32" s="103">
        <v>5.4799999999999998E-4</v>
      </c>
    </row>
    <row r="33" spans="1:36" ht="13.5" customHeight="1">
      <c r="A33" s="101">
        <v>274</v>
      </c>
      <c r="B33" s="101">
        <v>274</v>
      </c>
      <c r="C33" s="101" t="s">
        <v>1364</v>
      </c>
      <c r="D33" s="101" t="s">
        <v>1365</v>
      </c>
      <c r="E33" s="101" t="s">
        <v>312</v>
      </c>
      <c r="F33" s="101" t="s">
        <v>1366</v>
      </c>
      <c r="G33" s="101" t="s">
        <v>1367</v>
      </c>
      <c r="H33" s="101" t="s">
        <v>319</v>
      </c>
      <c r="I33" s="101" t="s">
        <v>752</v>
      </c>
      <c r="J33" s="101" t="s">
        <v>203</v>
      </c>
      <c r="K33" s="101" t="s">
        <v>223</v>
      </c>
      <c r="L33" s="101" t="s">
        <v>322</v>
      </c>
      <c r="M33" s="101" t="s">
        <v>341</v>
      </c>
      <c r="N33" s="101" t="s">
        <v>542</v>
      </c>
      <c r="O33" s="101" t="s">
        <v>336</v>
      </c>
      <c r="P33" s="101" t="s">
        <v>1368</v>
      </c>
      <c r="Q33" s="101" t="s">
        <v>431</v>
      </c>
      <c r="R33" s="101" t="s">
        <v>404</v>
      </c>
      <c r="S33" s="101" t="s">
        <v>1244</v>
      </c>
      <c r="T33" s="104">
        <v>5.99</v>
      </c>
      <c r="U33" s="107">
        <v>48995</v>
      </c>
      <c r="V33" s="103">
        <v>6.3500000000000001E-2</v>
      </c>
      <c r="W33" s="103">
        <v>7.3700000000000002E-2</v>
      </c>
      <c r="X33" s="101" t="s">
        <v>410</v>
      </c>
      <c r="Y33" s="101"/>
      <c r="Z33" s="104">
        <v>18000</v>
      </c>
      <c r="AA33" s="104">
        <v>2.9780000000000002</v>
      </c>
      <c r="AB33" s="104">
        <v>97.057100000000005</v>
      </c>
      <c r="AC33" s="104">
        <v>0</v>
      </c>
      <c r="AD33" s="104">
        <v>52.026490000000003</v>
      </c>
      <c r="AE33" s="102"/>
      <c r="AF33" s="102"/>
      <c r="AG33" s="101"/>
      <c r="AH33" s="103">
        <v>3.6000000000000001E-5</v>
      </c>
      <c r="AI33" s="103">
        <v>7.9600000000000005E-4</v>
      </c>
      <c r="AJ33" s="103">
        <v>1.2E-5</v>
      </c>
    </row>
    <row r="34" spans="1:36" ht="13.5" customHeight="1">
      <c r="A34" s="101">
        <v>274</v>
      </c>
      <c r="B34" s="101">
        <v>274</v>
      </c>
      <c r="C34" s="101" t="s">
        <v>1335</v>
      </c>
      <c r="D34" s="101">
        <v>520000472</v>
      </c>
      <c r="E34" s="101" t="s">
        <v>308</v>
      </c>
      <c r="F34" s="101" t="s">
        <v>1369</v>
      </c>
      <c r="G34" s="101" t="s">
        <v>1370</v>
      </c>
      <c r="H34" s="101" t="s">
        <v>319</v>
      </c>
      <c r="I34" s="101" t="s">
        <v>752</v>
      </c>
      <c r="J34" s="101" t="s">
        <v>203</v>
      </c>
      <c r="K34" s="101" t="s">
        <v>202</v>
      </c>
      <c r="L34" s="101" t="s">
        <v>322</v>
      </c>
      <c r="M34" s="101" t="s">
        <v>313</v>
      </c>
      <c r="N34" s="101" t="s">
        <v>552</v>
      </c>
      <c r="O34" s="101" t="s">
        <v>336</v>
      </c>
      <c r="P34" s="101" t="s">
        <v>1371</v>
      </c>
      <c r="Q34" s="101" t="s">
        <v>429</v>
      </c>
      <c r="R34" s="101" t="s">
        <v>404</v>
      </c>
      <c r="S34" s="101" t="s">
        <v>1244</v>
      </c>
      <c r="T34" s="104">
        <v>16.11</v>
      </c>
      <c r="U34" s="107">
        <v>71939</v>
      </c>
      <c r="V34" s="103">
        <v>8.1000000000000003E-2</v>
      </c>
      <c r="W34" s="103">
        <v>6.3399999999999998E-2</v>
      </c>
      <c r="X34" s="101" t="s">
        <v>410</v>
      </c>
      <c r="Y34" s="101"/>
      <c r="Z34" s="104">
        <v>200000</v>
      </c>
      <c r="AA34" s="104">
        <v>2.9780000000000002</v>
      </c>
      <c r="AB34" s="104">
        <v>129.6643</v>
      </c>
      <c r="AC34" s="104">
        <v>0</v>
      </c>
      <c r="AD34" s="104">
        <v>772.28026999999997</v>
      </c>
      <c r="AE34" s="102"/>
      <c r="AF34" s="102"/>
      <c r="AG34" s="101"/>
      <c r="AH34" s="103">
        <v>1.6000000000000001E-3</v>
      </c>
      <c r="AI34" s="103">
        <v>1.1818E-2</v>
      </c>
      <c r="AJ34" s="103">
        <v>1.8799999999999999E-4</v>
      </c>
    </row>
    <row r="35" spans="1:36" ht="13.5" customHeight="1">
      <c r="A35" s="101">
        <v>274</v>
      </c>
      <c r="B35" s="101">
        <v>274</v>
      </c>
      <c r="C35" s="101" t="s">
        <v>1372</v>
      </c>
      <c r="D35" s="101" t="s">
        <v>1373</v>
      </c>
      <c r="E35" s="101" t="s">
        <v>312</v>
      </c>
      <c r="F35" s="101" t="s">
        <v>1374</v>
      </c>
      <c r="G35" s="101" t="s">
        <v>1375</v>
      </c>
      <c r="H35" s="101" t="s">
        <v>319</v>
      </c>
      <c r="I35" s="101" t="s">
        <v>752</v>
      </c>
      <c r="J35" s="101" t="s">
        <v>203</v>
      </c>
      <c r="K35" s="101" t="s">
        <v>223</v>
      </c>
      <c r="L35" s="101" t="s">
        <v>322</v>
      </c>
      <c r="M35" s="101" t="s">
        <v>341</v>
      </c>
      <c r="N35" s="101" t="s">
        <v>552</v>
      </c>
      <c r="O35" s="101" t="s">
        <v>336</v>
      </c>
      <c r="P35" s="101" t="s">
        <v>1376</v>
      </c>
      <c r="Q35" s="101" t="s">
        <v>429</v>
      </c>
      <c r="R35" s="101" t="s">
        <v>404</v>
      </c>
      <c r="S35" s="101" t="s">
        <v>1244</v>
      </c>
      <c r="T35" s="104">
        <v>3.79</v>
      </c>
      <c r="U35" s="107">
        <v>47710</v>
      </c>
      <c r="V35" s="103">
        <v>3.875E-2</v>
      </c>
      <c r="W35" s="103">
        <v>5.3199999999999997E-2</v>
      </c>
      <c r="X35" s="101" t="s">
        <v>410</v>
      </c>
      <c r="Y35" s="101"/>
      <c r="Z35" s="104">
        <v>45000</v>
      </c>
      <c r="AA35" s="104">
        <v>2.9780000000000002</v>
      </c>
      <c r="AB35" s="104">
        <v>96.373800000000003</v>
      </c>
      <c r="AC35" s="104">
        <v>0</v>
      </c>
      <c r="AD35" s="104">
        <v>129.15053</v>
      </c>
      <c r="AE35" s="102"/>
      <c r="AF35" s="102"/>
      <c r="AG35" s="101"/>
      <c r="AH35" s="103">
        <v>6.8999999999999997E-5</v>
      </c>
      <c r="AI35" s="103">
        <v>1.9759999999999999E-3</v>
      </c>
      <c r="AJ35" s="103">
        <v>3.1000000000000001E-5</v>
      </c>
    </row>
    <row r="36" spans="1:36" ht="13.5" customHeight="1"/>
    <row r="37" spans="1:36" ht="13.5" customHeight="1"/>
    <row r="38" spans="1:36" ht="13.5" customHeight="1"/>
    <row r="39" spans="1:36" ht="13.5" customHeight="1"/>
    <row r="40" spans="1:36" ht="13.5" customHeight="1"/>
    <row r="41" spans="1:36" ht="13.5" customHeight="1"/>
    <row r="42" spans="1:36" ht="13.5" customHeight="1"/>
    <row r="43" spans="1:36" ht="13.5" customHeight="1"/>
    <row r="44" spans="1:36" ht="13.5" customHeight="1"/>
    <row r="45" spans="1:36" ht="13.5" customHeight="1"/>
    <row r="46" spans="1:36" ht="13.5" customHeight="1"/>
    <row r="47" spans="1:36" ht="13.5" customHeight="1"/>
    <row r="48" spans="1:36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9.625" bestFit="1" customWidth="1"/>
    <col min="4" max="4" width="24.625" bestFit="1" customWidth="1"/>
    <col min="5" max="5" width="22.75" bestFit="1" customWidth="1"/>
    <col min="6" max="6" width="40.25" bestFit="1" customWidth="1"/>
    <col min="7" max="7" width="13.875" bestFit="1" customWidth="1"/>
    <col min="8" max="8" width="11" bestFit="1" customWidth="1"/>
    <col min="9" max="9" width="9.625" bestFit="1" customWidth="1"/>
    <col min="10" max="10" width="8.75" bestFit="1" customWidth="1"/>
    <col min="11" max="11" width="13.375" bestFit="1" customWidth="1"/>
    <col min="12" max="12" width="6.875" bestFit="1" customWidth="1"/>
    <col min="13" max="13" width="8.5" bestFit="1" customWidth="1"/>
    <col min="14" max="14" width="39" bestFit="1" customWidth="1"/>
    <col min="15" max="15" width="9.625" bestFit="1" customWidth="1"/>
    <col min="16" max="16" width="9.875" bestFit="1" customWidth="1"/>
    <col min="17" max="17" width="11.875" bestFit="1" customWidth="1"/>
    <col min="18" max="18" width="8.625" bestFit="1" customWidth="1"/>
    <col min="19" max="19" width="11.875" bestFit="1" customWidth="1"/>
    <col min="20" max="20" width="8.5" bestFit="1" customWidth="1"/>
    <col min="21" max="21" width="9.875" bestFit="1" customWidth="1"/>
    <col min="22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21" t="s">
        <v>76</v>
      </c>
      <c r="R1" s="21" t="s">
        <v>62</v>
      </c>
      <c r="S1" s="21" t="s">
        <v>77</v>
      </c>
      <c r="T1" s="21" t="s">
        <v>75</v>
      </c>
      <c r="U1" s="21" t="s">
        <v>16</v>
      </c>
      <c r="V1" s="21" t="s">
        <v>78</v>
      </c>
      <c r="W1" s="21" t="s">
        <v>64</v>
      </c>
      <c r="X1" s="21" t="s">
        <v>65</v>
      </c>
      <c r="Y1" s="9"/>
      <c r="Z1" s="9"/>
    </row>
    <row r="2" spans="1:26" ht="13.5" customHeight="1">
      <c r="A2" s="101">
        <v>274</v>
      </c>
      <c r="B2" s="101">
        <v>274</v>
      </c>
      <c r="C2" s="101" t="s">
        <v>1377</v>
      </c>
      <c r="D2" s="101">
        <v>520028010</v>
      </c>
      <c r="E2" s="101" t="s">
        <v>308</v>
      </c>
      <c r="F2" s="101" t="s">
        <v>1378</v>
      </c>
      <c r="G2" s="101" t="s">
        <v>1379</v>
      </c>
      <c r="H2" s="101" t="s">
        <v>319</v>
      </c>
      <c r="I2" s="101" t="s">
        <v>925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449</v>
      </c>
      <c r="O2" s="101" t="s">
        <v>336</v>
      </c>
      <c r="P2" s="101" t="s">
        <v>1234</v>
      </c>
      <c r="Q2" s="104">
        <v>179</v>
      </c>
      <c r="R2" s="104">
        <v>1</v>
      </c>
      <c r="S2" s="104">
        <v>76090</v>
      </c>
      <c r="T2" s="104">
        <v>0</v>
      </c>
      <c r="U2" s="104">
        <v>136.2011</v>
      </c>
      <c r="V2" s="103">
        <v>2.3E-5</v>
      </c>
      <c r="W2" s="103">
        <v>2.1909999999999998E-3</v>
      </c>
      <c r="X2" s="103">
        <v>3.3000000000000003E-5</v>
      </c>
    </row>
    <row r="3" spans="1:26" ht="13.5" customHeight="1">
      <c r="A3" s="101">
        <v>274</v>
      </c>
      <c r="B3" s="101">
        <v>274</v>
      </c>
      <c r="C3" s="101" t="s">
        <v>1380</v>
      </c>
      <c r="D3" s="101">
        <v>520033986</v>
      </c>
      <c r="E3" s="101" t="s">
        <v>308</v>
      </c>
      <c r="F3" s="101" t="s">
        <v>1380</v>
      </c>
      <c r="G3" s="101" t="s">
        <v>1381</v>
      </c>
      <c r="H3" s="101" t="s">
        <v>319</v>
      </c>
      <c r="I3" s="101" t="s">
        <v>925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443</v>
      </c>
      <c r="O3" s="101" t="s">
        <v>336</v>
      </c>
      <c r="P3" s="101" t="s">
        <v>1234</v>
      </c>
      <c r="Q3" s="104">
        <v>10315</v>
      </c>
      <c r="R3" s="104">
        <v>1</v>
      </c>
      <c r="S3" s="104">
        <v>15660</v>
      </c>
      <c r="T3" s="104">
        <v>25.065449999999998</v>
      </c>
      <c r="U3" s="104">
        <v>1640.39445</v>
      </c>
      <c r="V3" s="103">
        <v>4.5000000000000003E-5</v>
      </c>
      <c r="W3" s="103">
        <v>2.6388999999999999E-2</v>
      </c>
      <c r="X3" s="103">
        <v>4.0000000000000002E-4</v>
      </c>
    </row>
    <row r="4" spans="1:26" ht="13.5" customHeight="1">
      <c r="A4" s="101">
        <v>274</v>
      </c>
      <c r="B4" s="101">
        <v>274</v>
      </c>
      <c r="C4" s="101" t="s">
        <v>1382</v>
      </c>
      <c r="D4" s="101">
        <v>511812463</v>
      </c>
      <c r="E4" s="101" t="s">
        <v>308</v>
      </c>
      <c r="F4" s="101" t="s">
        <v>1383</v>
      </c>
      <c r="G4" s="101" t="s">
        <v>1384</v>
      </c>
      <c r="H4" s="101" t="s">
        <v>319</v>
      </c>
      <c r="I4" s="101" t="s">
        <v>925</v>
      </c>
      <c r="J4" s="101" t="s">
        <v>202</v>
      </c>
      <c r="K4" s="101" t="s">
        <v>202</v>
      </c>
      <c r="L4" s="101" t="s">
        <v>322</v>
      </c>
      <c r="M4" s="101" t="s">
        <v>337</v>
      </c>
      <c r="N4" s="101" t="s">
        <v>456</v>
      </c>
      <c r="O4" s="101" t="s">
        <v>336</v>
      </c>
      <c r="P4" s="101" t="s">
        <v>1234</v>
      </c>
      <c r="Q4" s="104">
        <v>597</v>
      </c>
      <c r="R4" s="104">
        <v>1</v>
      </c>
      <c r="S4" s="104">
        <v>157500</v>
      </c>
      <c r="T4" s="104">
        <v>0</v>
      </c>
      <c r="U4" s="104">
        <v>940.27499999999998</v>
      </c>
      <c r="V4" s="103">
        <v>1.9000000000000001E-5</v>
      </c>
      <c r="W4" s="103">
        <v>1.5126000000000001E-2</v>
      </c>
      <c r="X4" s="103">
        <v>2.2900000000000001E-4</v>
      </c>
    </row>
    <row r="5" spans="1:26" ht="13.5" customHeight="1">
      <c r="A5" s="101">
        <v>274</v>
      </c>
      <c r="B5" s="101">
        <v>274</v>
      </c>
      <c r="C5" s="101" t="s">
        <v>1385</v>
      </c>
      <c r="D5" s="101">
        <v>514892801</v>
      </c>
      <c r="E5" s="101" t="s">
        <v>308</v>
      </c>
      <c r="F5" s="101" t="s">
        <v>1385</v>
      </c>
      <c r="G5" s="101" t="s">
        <v>1386</v>
      </c>
      <c r="H5" s="101" t="s">
        <v>319</v>
      </c>
      <c r="I5" s="101" t="s">
        <v>925</v>
      </c>
      <c r="J5" s="101" t="s">
        <v>202</v>
      </c>
      <c r="K5" s="101" t="s">
        <v>202</v>
      </c>
      <c r="L5" s="101" t="s">
        <v>322</v>
      </c>
      <c r="M5" s="101" t="s">
        <v>337</v>
      </c>
      <c r="N5" s="101" t="s">
        <v>461</v>
      </c>
      <c r="O5" s="101" t="s">
        <v>336</v>
      </c>
      <c r="P5" s="101" t="s">
        <v>1234</v>
      </c>
      <c r="Q5" s="104">
        <v>13064</v>
      </c>
      <c r="R5" s="104">
        <v>1</v>
      </c>
      <c r="S5" s="104">
        <v>4500</v>
      </c>
      <c r="T5" s="104">
        <v>0</v>
      </c>
      <c r="U5" s="104">
        <v>587.88</v>
      </c>
      <c r="V5" s="103">
        <v>3.6000000000000001E-5</v>
      </c>
      <c r="W5" s="103">
        <v>9.4570000000000001E-3</v>
      </c>
      <c r="X5" s="103">
        <v>1.4300000000000001E-4</v>
      </c>
    </row>
    <row r="6" spans="1:26" ht="13.5" customHeight="1">
      <c r="A6" s="101">
        <v>274</v>
      </c>
      <c r="B6" s="101">
        <v>274</v>
      </c>
      <c r="C6" s="101" t="s">
        <v>1387</v>
      </c>
      <c r="D6" s="101">
        <v>520036120</v>
      </c>
      <c r="E6" s="101" t="s">
        <v>308</v>
      </c>
      <c r="F6" s="101" t="s">
        <v>1388</v>
      </c>
      <c r="G6" s="101" t="s">
        <v>1389</v>
      </c>
      <c r="H6" s="101" t="s">
        <v>319</v>
      </c>
      <c r="I6" s="101" t="s">
        <v>925</v>
      </c>
      <c r="J6" s="101" t="s">
        <v>202</v>
      </c>
      <c r="K6" s="101" t="s">
        <v>202</v>
      </c>
      <c r="L6" s="101" t="s">
        <v>322</v>
      </c>
      <c r="M6" s="101" t="s">
        <v>337</v>
      </c>
      <c r="N6" s="101" t="s">
        <v>443</v>
      </c>
      <c r="O6" s="101" t="s">
        <v>336</v>
      </c>
      <c r="P6" s="101" t="s">
        <v>1234</v>
      </c>
      <c r="Q6" s="104">
        <v>4459</v>
      </c>
      <c r="R6" s="104">
        <v>1</v>
      </c>
      <c r="S6" s="104">
        <v>22840</v>
      </c>
      <c r="T6" s="104">
        <v>0</v>
      </c>
      <c r="U6" s="104">
        <v>1018.4356</v>
      </c>
      <c r="V6" s="103">
        <v>5.3999999999999998E-5</v>
      </c>
      <c r="W6" s="103">
        <v>1.6383000000000002E-2</v>
      </c>
      <c r="X6" s="103">
        <v>2.4800000000000001E-4</v>
      </c>
    </row>
    <row r="7" spans="1:26" ht="13.5" customHeight="1">
      <c r="A7" s="101">
        <v>274</v>
      </c>
      <c r="B7" s="101">
        <v>274</v>
      </c>
      <c r="C7" s="101" t="s">
        <v>1390</v>
      </c>
      <c r="D7" s="101">
        <v>520003781</v>
      </c>
      <c r="E7" s="101" t="s">
        <v>308</v>
      </c>
      <c r="F7" s="101" t="s">
        <v>1391</v>
      </c>
      <c r="G7" s="101" t="s">
        <v>1392</v>
      </c>
      <c r="H7" s="101" t="s">
        <v>319</v>
      </c>
      <c r="I7" s="101" t="s">
        <v>925</v>
      </c>
      <c r="J7" s="101" t="s">
        <v>202</v>
      </c>
      <c r="K7" s="101" t="s">
        <v>202</v>
      </c>
      <c r="L7" s="101" t="s">
        <v>322</v>
      </c>
      <c r="M7" s="101" t="s">
        <v>337</v>
      </c>
      <c r="N7" s="101" t="s">
        <v>457</v>
      </c>
      <c r="O7" s="101" t="s">
        <v>336</v>
      </c>
      <c r="P7" s="101" t="s">
        <v>1234</v>
      </c>
      <c r="Q7" s="104">
        <v>4863</v>
      </c>
      <c r="R7" s="104">
        <v>1</v>
      </c>
      <c r="S7" s="104">
        <v>11500</v>
      </c>
      <c r="T7" s="104">
        <v>0</v>
      </c>
      <c r="U7" s="104">
        <v>559.245</v>
      </c>
      <c r="V7" s="103">
        <v>4.1E-5</v>
      </c>
      <c r="W7" s="103">
        <v>8.9960000000000005E-3</v>
      </c>
      <c r="X7" s="103">
        <v>1.36E-4</v>
      </c>
    </row>
    <row r="8" spans="1:26" ht="13.5" customHeight="1">
      <c r="A8" s="101">
        <v>274</v>
      </c>
      <c r="B8" s="101">
        <v>274</v>
      </c>
      <c r="C8" s="101" t="s">
        <v>1393</v>
      </c>
      <c r="D8" s="101">
        <v>520037789</v>
      </c>
      <c r="E8" s="101" t="s">
        <v>308</v>
      </c>
      <c r="F8" s="101" t="s">
        <v>1393</v>
      </c>
      <c r="G8" s="101" t="s">
        <v>1394</v>
      </c>
      <c r="H8" s="101" t="s">
        <v>319</v>
      </c>
      <c r="I8" s="101" t="s">
        <v>925</v>
      </c>
      <c r="J8" s="101" t="s">
        <v>202</v>
      </c>
      <c r="K8" s="101" t="s">
        <v>202</v>
      </c>
      <c r="L8" s="101" t="s">
        <v>322</v>
      </c>
      <c r="M8" s="101" t="s">
        <v>337</v>
      </c>
      <c r="N8" s="101" t="s">
        <v>462</v>
      </c>
      <c r="O8" s="101" t="s">
        <v>336</v>
      </c>
      <c r="P8" s="101" t="s">
        <v>1234</v>
      </c>
      <c r="Q8" s="104">
        <v>497</v>
      </c>
      <c r="R8" s="104">
        <v>1</v>
      </c>
      <c r="S8" s="104">
        <v>41770</v>
      </c>
      <c r="T8" s="104">
        <v>0</v>
      </c>
      <c r="U8" s="104">
        <v>207.59690000000001</v>
      </c>
      <c r="V8" s="103">
        <v>1.0000000000000001E-5</v>
      </c>
      <c r="W8" s="103">
        <v>3.339E-3</v>
      </c>
      <c r="X8" s="103">
        <v>5.0000000000000002E-5</v>
      </c>
    </row>
    <row r="9" spans="1:26" ht="13.5" customHeight="1">
      <c r="A9" s="101">
        <v>274</v>
      </c>
      <c r="B9" s="101">
        <v>274</v>
      </c>
      <c r="C9" s="101" t="s">
        <v>1395</v>
      </c>
      <c r="D9" s="101">
        <v>520029984</v>
      </c>
      <c r="E9" s="101" t="s">
        <v>308</v>
      </c>
      <c r="F9" s="101" t="s">
        <v>1395</v>
      </c>
      <c r="G9" s="101" t="s">
        <v>1396</v>
      </c>
      <c r="H9" s="101" t="s">
        <v>319</v>
      </c>
      <c r="I9" s="101" t="s">
        <v>925</v>
      </c>
      <c r="J9" s="101" t="s">
        <v>202</v>
      </c>
      <c r="K9" s="101" t="s">
        <v>202</v>
      </c>
      <c r="L9" s="101" t="s">
        <v>322</v>
      </c>
      <c r="M9" s="101" t="s">
        <v>337</v>
      </c>
      <c r="N9" s="101" t="s">
        <v>443</v>
      </c>
      <c r="O9" s="101" t="s">
        <v>336</v>
      </c>
      <c r="P9" s="101" t="s">
        <v>1234</v>
      </c>
      <c r="Q9" s="104">
        <v>39328</v>
      </c>
      <c r="R9" s="104">
        <v>1</v>
      </c>
      <c r="S9" s="104">
        <v>1656</v>
      </c>
      <c r="T9" s="104">
        <v>0</v>
      </c>
      <c r="U9" s="104">
        <v>651.27167999999995</v>
      </c>
      <c r="V9" s="103">
        <v>3.6999999999999998E-5</v>
      </c>
      <c r="W9" s="103">
        <v>1.0477E-2</v>
      </c>
      <c r="X9" s="103">
        <v>1.5799999999999999E-4</v>
      </c>
    </row>
    <row r="10" spans="1:26" ht="13.5" customHeight="1">
      <c r="A10" s="101">
        <v>274</v>
      </c>
      <c r="B10" s="101">
        <v>274</v>
      </c>
      <c r="C10" s="101" t="s">
        <v>1397</v>
      </c>
      <c r="D10" s="101">
        <v>514401702</v>
      </c>
      <c r="E10" s="101" t="s">
        <v>308</v>
      </c>
      <c r="F10" s="101" t="s">
        <v>1397</v>
      </c>
      <c r="G10" s="101" t="s">
        <v>1398</v>
      </c>
      <c r="H10" s="101" t="s">
        <v>319</v>
      </c>
      <c r="I10" s="101" t="s">
        <v>925</v>
      </c>
      <c r="J10" s="101" t="s">
        <v>202</v>
      </c>
      <c r="K10" s="101" t="s">
        <v>202</v>
      </c>
      <c r="L10" s="101" t="s">
        <v>322</v>
      </c>
      <c r="M10" s="101" t="s">
        <v>337</v>
      </c>
      <c r="N10" s="101" t="s">
        <v>438</v>
      </c>
      <c r="O10" s="101" t="s">
        <v>336</v>
      </c>
      <c r="P10" s="101" t="s">
        <v>1234</v>
      </c>
      <c r="Q10" s="104">
        <v>8461.36</v>
      </c>
      <c r="R10" s="104">
        <v>1</v>
      </c>
      <c r="S10" s="104">
        <v>9250</v>
      </c>
      <c r="T10" s="104">
        <v>0</v>
      </c>
      <c r="U10" s="104">
        <v>782.67579999999998</v>
      </c>
      <c r="V10" s="103">
        <v>2.6999999999999999E-5</v>
      </c>
      <c r="W10" s="103">
        <v>1.2591E-2</v>
      </c>
      <c r="X10" s="103">
        <v>1.9000000000000001E-4</v>
      </c>
    </row>
    <row r="11" spans="1:26" ht="13.5" customHeight="1">
      <c r="A11" s="101">
        <v>274</v>
      </c>
      <c r="B11" s="101">
        <v>274</v>
      </c>
      <c r="C11" s="101" t="s">
        <v>1399</v>
      </c>
      <c r="D11" s="101">
        <v>514259019</v>
      </c>
      <c r="E11" s="101" t="s">
        <v>308</v>
      </c>
      <c r="F11" s="101" t="s">
        <v>1400</v>
      </c>
      <c r="G11" s="101" t="s">
        <v>1401</v>
      </c>
      <c r="H11" s="101" t="s">
        <v>319</v>
      </c>
      <c r="I11" s="101" t="s">
        <v>925</v>
      </c>
      <c r="J11" s="101" t="s">
        <v>202</v>
      </c>
      <c r="K11" s="101" t="s">
        <v>202</v>
      </c>
      <c r="L11" s="101" t="s">
        <v>322</v>
      </c>
      <c r="M11" s="101" t="s">
        <v>337</v>
      </c>
      <c r="N11" s="101" t="s">
        <v>444</v>
      </c>
      <c r="O11" s="101" t="s">
        <v>336</v>
      </c>
      <c r="P11" s="101" t="s">
        <v>1234</v>
      </c>
      <c r="Q11" s="104">
        <v>3442</v>
      </c>
      <c r="R11" s="104">
        <v>1</v>
      </c>
      <c r="S11" s="104">
        <v>24060</v>
      </c>
      <c r="T11" s="104">
        <v>0</v>
      </c>
      <c r="U11" s="104">
        <v>828.14520000000005</v>
      </c>
      <c r="V11" s="103">
        <v>3.6999999999999998E-5</v>
      </c>
      <c r="W11" s="103">
        <v>1.3322000000000001E-2</v>
      </c>
      <c r="X11" s="103">
        <v>2.02E-4</v>
      </c>
    </row>
    <row r="12" spans="1:26" ht="13.5" customHeight="1">
      <c r="A12" s="101">
        <v>274</v>
      </c>
      <c r="B12" s="101">
        <v>274</v>
      </c>
      <c r="C12" s="101" t="s">
        <v>1402</v>
      </c>
      <c r="D12" s="101" t="s">
        <v>1403</v>
      </c>
      <c r="E12" s="101" t="s">
        <v>310</v>
      </c>
      <c r="F12" s="101" t="s">
        <v>1402</v>
      </c>
      <c r="G12" s="101" t="s">
        <v>1404</v>
      </c>
      <c r="H12" s="101" t="s">
        <v>319</v>
      </c>
      <c r="I12" s="101" t="s">
        <v>925</v>
      </c>
      <c r="J12" s="101" t="s">
        <v>202</v>
      </c>
      <c r="K12" s="101" t="s">
        <v>291</v>
      </c>
      <c r="L12" s="101" t="s">
        <v>322</v>
      </c>
      <c r="M12" s="101" t="s">
        <v>337</v>
      </c>
      <c r="N12" s="101" t="s">
        <v>449</v>
      </c>
      <c r="O12" s="101" t="s">
        <v>334</v>
      </c>
      <c r="P12" s="101" t="s">
        <v>1234</v>
      </c>
      <c r="Q12" s="104">
        <v>1378</v>
      </c>
      <c r="R12" s="104">
        <v>1</v>
      </c>
      <c r="S12" s="104">
        <v>20130</v>
      </c>
      <c r="T12" s="104">
        <v>0</v>
      </c>
      <c r="U12" s="104">
        <v>277.39139999999998</v>
      </c>
      <c r="V12" s="103">
        <v>2.5999999999999998E-5</v>
      </c>
      <c r="W12" s="103">
        <v>4.4619999999999998E-3</v>
      </c>
      <c r="X12" s="103">
        <v>6.7000000000000002E-5</v>
      </c>
    </row>
    <row r="13" spans="1:26" ht="13.5" customHeight="1">
      <c r="A13" s="101">
        <v>274</v>
      </c>
      <c r="B13" s="101">
        <v>274</v>
      </c>
      <c r="C13" s="101" t="s">
        <v>1405</v>
      </c>
      <c r="D13" s="101">
        <v>520017450</v>
      </c>
      <c r="E13" s="101" t="s">
        <v>308</v>
      </c>
      <c r="F13" s="101" t="s">
        <v>1406</v>
      </c>
      <c r="G13" s="101" t="s">
        <v>1407</v>
      </c>
      <c r="H13" s="101" t="s">
        <v>319</v>
      </c>
      <c r="I13" s="101" t="s">
        <v>925</v>
      </c>
      <c r="J13" s="101" t="s">
        <v>202</v>
      </c>
      <c r="K13" s="101" t="s">
        <v>202</v>
      </c>
      <c r="L13" s="101" t="s">
        <v>322</v>
      </c>
      <c r="M13" s="101" t="s">
        <v>337</v>
      </c>
      <c r="N13" s="101" t="s">
        <v>443</v>
      </c>
      <c r="O13" s="101" t="s">
        <v>336</v>
      </c>
      <c r="P13" s="101" t="s">
        <v>1234</v>
      </c>
      <c r="Q13" s="104">
        <v>8545</v>
      </c>
      <c r="R13" s="104">
        <v>1</v>
      </c>
      <c r="S13" s="104">
        <v>16460</v>
      </c>
      <c r="T13" s="104">
        <v>0</v>
      </c>
      <c r="U13" s="104">
        <v>1406.5070000000001</v>
      </c>
      <c r="V13" s="103">
        <v>3.1999999999999999E-5</v>
      </c>
      <c r="W13" s="103">
        <v>2.2626E-2</v>
      </c>
      <c r="X13" s="103">
        <v>3.4299999999999999E-4</v>
      </c>
    </row>
    <row r="14" spans="1:26" ht="13.5" customHeight="1">
      <c r="A14" s="101">
        <v>274</v>
      </c>
      <c r="B14" s="101">
        <v>274</v>
      </c>
      <c r="C14" s="101" t="s">
        <v>1408</v>
      </c>
      <c r="D14" s="101">
        <v>520029083</v>
      </c>
      <c r="E14" s="101" t="s">
        <v>308</v>
      </c>
      <c r="F14" s="101" t="s">
        <v>1409</v>
      </c>
      <c r="G14" s="101" t="s">
        <v>1410</v>
      </c>
      <c r="H14" s="101" t="s">
        <v>319</v>
      </c>
      <c r="I14" s="101" t="s">
        <v>925</v>
      </c>
      <c r="J14" s="101" t="s">
        <v>202</v>
      </c>
      <c r="K14" s="101" t="s">
        <v>202</v>
      </c>
      <c r="L14" s="101" t="s">
        <v>322</v>
      </c>
      <c r="M14" s="101" t="s">
        <v>337</v>
      </c>
      <c r="N14" s="101" t="s">
        <v>446</v>
      </c>
      <c r="O14" s="101" t="s">
        <v>336</v>
      </c>
      <c r="P14" s="101" t="s">
        <v>1234</v>
      </c>
      <c r="Q14" s="104">
        <v>3868</v>
      </c>
      <c r="R14" s="104">
        <v>1</v>
      </c>
      <c r="S14" s="104">
        <v>21090</v>
      </c>
      <c r="T14" s="104">
        <v>0</v>
      </c>
      <c r="U14" s="104">
        <v>815.76120000000003</v>
      </c>
      <c r="V14" s="103">
        <v>3.8000000000000002E-5</v>
      </c>
      <c r="W14" s="103">
        <v>1.3122999999999999E-2</v>
      </c>
      <c r="X14" s="103">
        <v>1.9900000000000001E-4</v>
      </c>
    </row>
    <row r="15" spans="1:26" ht="13.5" customHeight="1">
      <c r="A15" s="101">
        <v>274</v>
      </c>
      <c r="B15" s="101">
        <v>274</v>
      </c>
      <c r="C15" s="101" t="s">
        <v>1411</v>
      </c>
      <c r="D15" s="101">
        <v>520041146</v>
      </c>
      <c r="E15" s="101" t="s">
        <v>308</v>
      </c>
      <c r="F15" s="101" t="s">
        <v>1411</v>
      </c>
      <c r="G15" s="101" t="s">
        <v>1412</v>
      </c>
      <c r="H15" s="101" t="s">
        <v>319</v>
      </c>
      <c r="I15" s="101" t="s">
        <v>925</v>
      </c>
      <c r="J15" s="101" t="s">
        <v>202</v>
      </c>
      <c r="K15" s="101" t="s">
        <v>202</v>
      </c>
      <c r="L15" s="101" t="s">
        <v>322</v>
      </c>
      <c r="M15" s="101" t="s">
        <v>337</v>
      </c>
      <c r="N15" s="101" t="s">
        <v>439</v>
      </c>
      <c r="O15" s="101" t="s">
        <v>336</v>
      </c>
      <c r="P15" s="101" t="s">
        <v>1234</v>
      </c>
      <c r="Q15" s="104">
        <v>9397.4</v>
      </c>
      <c r="R15" s="104">
        <v>1</v>
      </c>
      <c r="S15" s="104">
        <v>26300</v>
      </c>
      <c r="T15" s="104">
        <v>0</v>
      </c>
      <c r="U15" s="104">
        <v>2471.5162</v>
      </c>
      <c r="V15" s="103">
        <v>6.7000000000000002E-5</v>
      </c>
      <c r="W15" s="103">
        <v>3.9759000000000003E-2</v>
      </c>
      <c r="X15" s="103">
        <v>6.0300000000000002E-4</v>
      </c>
    </row>
    <row r="16" spans="1:26" ht="13.5" customHeight="1">
      <c r="A16" s="101">
        <v>274</v>
      </c>
      <c r="B16" s="101">
        <v>274</v>
      </c>
      <c r="C16" s="101" t="s">
        <v>1413</v>
      </c>
      <c r="D16" s="101">
        <v>511399388</v>
      </c>
      <c r="E16" s="101" t="s">
        <v>308</v>
      </c>
      <c r="F16" s="101" t="s">
        <v>1413</v>
      </c>
      <c r="G16" s="101" t="s">
        <v>1414</v>
      </c>
      <c r="H16" s="101" t="s">
        <v>319</v>
      </c>
      <c r="I16" s="101" t="s">
        <v>925</v>
      </c>
      <c r="J16" s="101" t="s">
        <v>202</v>
      </c>
      <c r="K16" s="101" t="s">
        <v>202</v>
      </c>
      <c r="L16" s="101" t="s">
        <v>322</v>
      </c>
      <c r="M16" s="101" t="s">
        <v>337</v>
      </c>
      <c r="N16" s="101" t="s">
        <v>313</v>
      </c>
      <c r="O16" s="101" t="s">
        <v>336</v>
      </c>
      <c r="P16" s="101" t="s">
        <v>1234</v>
      </c>
      <c r="Q16" s="104">
        <v>1130</v>
      </c>
      <c r="R16" s="104">
        <v>1</v>
      </c>
      <c r="S16" s="104">
        <v>35870</v>
      </c>
      <c r="T16" s="104">
        <v>0</v>
      </c>
      <c r="U16" s="104">
        <v>405.33100000000002</v>
      </c>
      <c r="V16" s="103">
        <v>4.8000000000000001E-5</v>
      </c>
      <c r="W16" s="103">
        <v>6.5199999999999998E-3</v>
      </c>
      <c r="X16" s="103">
        <v>9.7999999999999997E-5</v>
      </c>
    </row>
    <row r="17" spans="1:24" ht="13.5" customHeight="1">
      <c r="A17" s="101">
        <v>274</v>
      </c>
      <c r="B17" s="101">
        <v>274</v>
      </c>
      <c r="C17" s="101" t="s">
        <v>1415</v>
      </c>
      <c r="D17" s="101">
        <v>520041997</v>
      </c>
      <c r="E17" s="101" t="s">
        <v>308</v>
      </c>
      <c r="F17" s="101" t="s">
        <v>1415</v>
      </c>
      <c r="G17" s="101" t="s">
        <v>1416</v>
      </c>
      <c r="H17" s="101" t="s">
        <v>319</v>
      </c>
      <c r="I17" s="101" t="s">
        <v>925</v>
      </c>
      <c r="J17" s="101" t="s">
        <v>202</v>
      </c>
      <c r="K17" s="101" t="s">
        <v>202</v>
      </c>
      <c r="L17" s="101" t="s">
        <v>322</v>
      </c>
      <c r="M17" s="101" t="s">
        <v>337</v>
      </c>
      <c r="N17" s="101" t="s">
        <v>456</v>
      </c>
      <c r="O17" s="101" t="s">
        <v>336</v>
      </c>
      <c r="P17" s="101" t="s">
        <v>1234</v>
      </c>
      <c r="Q17" s="104">
        <v>3403.76</v>
      </c>
      <c r="R17" s="104">
        <v>1</v>
      </c>
      <c r="S17" s="104">
        <v>76440</v>
      </c>
      <c r="T17" s="104">
        <v>0</v>
      </c>
      <c r="U17" s="104">
        <v>2601.8341399999999</v>
      </c>
      <c r="V17" s="103">
        <v>3.0000000000000001E-5</v>
      </c>
      <c r="W17" s="103">
        <v>4.1855999999999997E-2</v>
      </c>
      <c r="X17" s="103">
        <v>6.3400000000000001E-4</v>
      </c>
    </row>
    <row r="18" spans="1:24" ht="13.5" customHeight="1">
      <c r="A18" s="101">
        <v>274</v>
      </c>
      <c r="B18" s="101">
        <v>274</v>
      </c>
      <c r="C18" s="101" t="s">
        <v>1417</v>
      </c>
      <c r="D18" s="101">
        <v>513623314</v>
      </c>
      <c r="E18" s="101" t="s">
        <v>308</v>
      </c>
      <c r="F18" s="101" t="s">
        <v>1418</v>
      </c>
      <c r="G18" s="101" t="s">
        <v>1419</v>
      </c>
      <c r="H18" s="101" t="s">
        <v>319</v>
      </c>
      <c r="I18" s="101" t="s">
        <v>925</v>
      </c>
      <c r="J18" s="101" t="s">
        <v>202</v>
      </c>
      <c r="K18" s="101" t="s">
        <v>202</v>
      </c>
      <c r="L18" s="101" t="s">
        <v>322</v>
      </c>
      <c r="M18" s="101" t="s">
        <v>337</v>
      </c>
      <c r="N18" s="101" t="s">
        <v>462</v>
      </c>
      <c r="O18" s="101" t="s">
        <v>336</v>
      </c>
      <c r="P18" s="101" t="s">
        <v>1234</v>
      </c>
      <c r="Q18" s="104">
        <v>483</v>
      </c>
      <c r="R18" s="104">
        <v>1</v>
      </c>
      <c r="S18" s="104">
        <v>67510</v>
      </c>
      <c r="T18" s="104">
        <v>0</v>
      </c>
      <c r="U18" s="104">
        <v>326.07330000000002</v>
      </c>
      <c r="V18" s="103">
        <v>1.8E-5</v>
      </c>
      <c r="W18" s="103">
        <v>5.2449999999999997E-3</v>
      </c>
      <c r="X18" s="103">
        <v>7.8999999999999996E-5</v>
      </c>
    </row>
    <row r="19" spans="1:24" ht="13.5" customHeight="1">
      <c r="A19" s="101">
        <v>274</v>
      </c>
      <c r="B19" s="101">
        <v>274</v>
      </c>
      <c r="C19" s="101" t="s">
        <v>1420</v>
      </c>
      <c r="D19" s="101">
        <v>520013954</v>
      </c>
      <c r="E19" s="101" t="s">
        <v>308</v>
      </c>
      <c r="F19" s="101" t="s">
        <v>1420</v>
      </c>
      <c r="G19" s="101" t="s">
        <v>1421</v>
      </c>
      <c r="H19" s="101" t="s">
        <v>319</v>
      </c>
      <c r="I19" s="101" t="s">
        <v>925</v>
      </c>
      <c r="J19" s="101" t="s">
        <v>202</v>
      </c>
      <c r="K19" s="101" t="s">
        <v>202</v>
      </c>
      <c r="L19" s="101" t="s">
        <v>322</v>
      </c>
      <c r="M19" s="101" t="s">
        <v>337</v>
      </c>
      <c r="N19" s="101" t="s">
        <v>465</v>
      </c>
      <c r="O19" s="101" t="s">
        <v>336</v>
      </c>
      <c r="P19" s="101" t="s">
        <v>1234</v>
      </c>
      <c r="Q19" s="104">
        <v>26909</v>
      </c>
      <c r="R19" s="104">
        <v>1</v>
      </c>
      <c r="S19" s="104">
        <v>9837</v>
      </c>
      <c r="T19" s="104">
        <v>0</v>
      </c>
      <c r="U19" s="104">
        <v>2647.0383299999999</v>
      </c>
      <c r="V19" s="103">
        <v>2.0999999999999999E-5</v>
      </c>
      <c r="W19" s="103">
        <v>4.2583000000000003E-2</v>
      </c>
      <c r="X19" s="103">
        <v>6.4499999999999996E-4</v>
      </c>
    </row>
    <row r="20" spans="1:24" ht="13.5" customHeight="1">
      <c r="A20" s="101">
        <v>274</v>
      </c>
      <c r="B20" s="101">
        <v>274</v>
      </c>
      <c r="C20" s="101" t="s">
        <v>1422</v>
      </c>
      <c r="D20" s="101">
        <v>520031931</v>
      </c>
      <c r="E20" s="101" t="s">
        <v>308</v>
      </c>
      <c r="F20" s="101" t="s">
        <v>1423</v>
      </c>
      <c r="G20" s="101" t="s">
        <v>1424</v>
      </c>
      <c r="H20" s="101" t="s">
        <v>319</v>
      </c>
      <c r="I20" s="101" t="s">
        <v>925</v>
      </c>
      <c r="J20" s="101" t="s">
        <v>202</v>
      </c>
      <c r="K20" s="101" t="s">
        <v>202</v>
      </c>
      <c r="L20" s="101" t="s">
        <v>322</v>
      </c>
      <c r="M20" s="101" t="s">
        <v>337</v>
      </c>
      <c r="N20" s="101" t="s">
        <v>482</v>
      </c>
      <c r="O20" s="101" t="s">
        <v>336</v>
      </c>
      <c r="P20" s="101" t="s">
        <v>1234</v>
      </c>
      <c r="Q20" s="104">
        <v>192928.5</v>
      </c>
      <c r="R20" s="104">
        <v>1</v>
      </c>
      <c r="S20" s="104">
        <v>702.7</v>
      </c>
      <c r="T20" s="104">
        <v>0</v>
      </c>
      <c r="U20" s="104">
        <v>1355.70857</v>
      </c>
      <c r="V20" s="103">
        <v>6.8999999999999997E-5</v>
      </c>
      <c r="W20" s="103">
        <v>2.1808999999999999E-2</v>
      </c>
      <c r="X20" s="103">
        <v>3.3E-4</v>
      </c>
    </row>
    <row r="21" spans="1:24" ht="13.5" customHeight="1">
      <c r="A21" s="101">
        <v>274</v>
      </c>
      <c r="B21" s="101">
        <v>274</v>
      </c>
      <c r="C21" s="101" t="s">
        <v>1425</v>
      </c>
      <c r="D21" s="101">
        <v>520020033</v>
      </c>
      <c r="E21" s="101" t="s">
        <v>308</v>
      </c>
      <c r="F21" s="101" t="s">
        <v>1426</v>
      </c>
      <c r="G21" s="101" t="s">
        <v>1427</v>
      </c>
      <c r="H21" s="101" t="s">
        <v>319</v>
      </c>
      <c r="I21" s="101" t="s">
        <v>925</v>
      </c>
      <c r="J21" s="101" t="s">
        <v>202</v>
      </c>
      <c r="K21" s="101" t="s">
        <v>202</v>
      </c>
      <c r="L21" s="101" t="s">
        <v>322</v>
      </c>
      <c r="M21" s="101" t="s">
        <v>337</v>
      </c>
      <c r="N21" s="101" t="s">
        <v>476</v>
      </c>
      <c r="O21" s="101" t="s">
        <v>336</v>
      </c>
      <c r="P21" s="101" t="s">
        <v>1234</v>
      </c>
      <c r="Q21" s="104">
        <v>5188</v>
      </c>
      <c r="R21" s="104">
        <v>1</v>
      </c>
      <c r="S21" s="104">
        <v>12350</v>
      </c>
      <c r="T21" s="104">
        <v>0</v>
      </c>
      <c r="U21" s="104">
        <v>640.71799999999996</v>
      </c>
      <c r="V21" s="103">
        <v>4.6999999999999997E-5</v>
      </c>
      <c r="W21" s="103">
        <v>1.0307E-2</v>
      </c>
      <c r="X21" s="103">
        <v>1.56E-4</v>
      </c>
    </row>
    <row r="22" spans="1:24" ht="13.5" customHeight="1">
      <c r="A22" s="101">
        <v>274</v>
      </c>
      <c r="B22" s="101">
        <v>274</v>
      </c>
      <c r="C22" s="101" t="s">
        <v>1428</v>
      </c>
      <c r="D22" s="101">
        <v>550013098</v>
      </c>
      <c r="E22" s="101" t="s">
        <v>308</v>
      </c>
      <c r="F22" s="101" t="s">
        <v>1429</v>
      </c>
      <c r="G22" s="101" t="s">
        <v>1430</v>
      </c>
      <c r="H22" s="101" t="s">
        <v>319</v>
      </c>
      <c r="I22" s="101" t="s">
        <v>925</v>
      </c>
      <c r="J22" s="101" t="s">
        <v>202</v>
      </c>
      <c r="K22" s="101" t="s">
        <v>202</v>
      </c>
      <c r="L22" s="101" t="s">
        <v>322</v>
      </c>
      <c r="M22" s="101" t="s">
        <v>337</v>
      </c>
      <c r="N22" s="101" t="s">
        <v>452</v>
      </c>
      <c r="O22" s="101" t="s">
        <v>336</v>
      </c>
      <c r="P22" s="101" t="s">
        <v>1234</v>
      </c>
      <c r="Q22" s="104">
        <v>8813</v>
      </c>
      <c r="R22" s="104">
        <v>1</v>
      </c>
      <c r="S22" s="104">
        <v>1560</v>
      </c>
      <c r="T22" s="104">
        <v>0</v>
      </c>
      <c r="U22" s="104">
        <v>137.4828</v>
      </c>
      <c r="V22" s="103">
        <v>6.9999999999999999E-6</v>
      </c>
      <c r="W22" s="103">
        <v>2.2109999999999999E-3</v>
      </c>
      <c r="X22" s="103">
        <v>3.3000000000000003E-5</v>
      </c>
    </row>
    <row r="23" spans="1:24" ht="13.5" customHeight="1">
      <c r="A23" s="101">
        <v>274</v>
      </c>
      <c r="B23" s="101">
        <v>274</v>
      </c>
      <c r="C23" s="101" t="s">
        <v>1431</v>
      </c>
      <c r="D23" s="101">
        <v>513603787</v>
      </c>
      <c r="E23" s="101" t="s">
        <v>308</v>
      </c>
      <c r="F23" s="101" t="s">
        <v>1431</v>
      </c>
      <c r="G23" s="101" t="s">
        <v>1432</v>
      </c>
      <c r="H23" s="101" t="s">
        <v>319</v>
      </c>
      <c r="I23" s="101" t="s">
        <v>925</v>
      </c>
      <c r="J23" s="101" t="s">
        <v>202</v>
      </c>
      <c r="K23" s="101" t="s">
        <v>202</v>
      </c>
      <c r="L23" s="101" t="s">
        <v>322</v>
      </c>
      <c r="M23" s="101" t="s">
        <v>337</v>
      </c>
      <c r="N23" s="101" t="s">
        <v>444</v>
      </c>
      <c r="O23" s="101" t="s">
        <v>336</v>
      </c>
      <c r="P23" s="101" t="s">
        <v>1234</v>
      </c>
      <c r="Q23" s="104">
        <v>35400</v>
      </c>
      <c r="R23" s="104">
        <v>1</v>
      </c>
      <c r="S23" s="104">
        <v>1183</v>
      </c>
      <c r="T23" s="104">
        <v>0</v>
      </c>
      <c r="U23" s="104">
        <v>418.78199999999998</v>
      </c>
      <c r="V23" s="103">
        <v>1.27E-4</v>
      </c>
      <c r="W23" s="103">
        <v>6.7369999999999999E-3</v>
      </c>
      <c r="X23" s="103">
        <v>1.02E-4</v>
      </c>
    </row>
    <row r="24" spans="1:24" ht="13.5" customHeight="1">
      <c r="A24" s="101">
        <v>274</v>
      </c>
      <c r="B24" s="101">
        <v>274</v>
      </c>
      <c r="C24" s="101" t="s">
        <v>1433</v>
      </c>
      <c r="D24" s="101">
        <v>516537560</v>
      </c>
      <c r="E24" s="101" t="s">
        <v>308</v>
      </c>
      <c r="F24" s="101" t="s">
        <v>1434</v>
      </c>
      <c r="G24" s="101" t="s">
        <v>1435</v>
      </c>
      <c r="H24" s="101" t="s">
        <v>319</v>
      </c>
      <c r="I24" s="101" t="s">
        <v>925</v>
      </c>
      <c r="J24" s="101" t="s">
        <v>202</v>
      </c>
      <c r="K24" s="101" t="s">
        <v>202</v>
      </c>
      <c r="L24" s="101" t="s">
        <v>322</v>
      </c>
      <c r="M24" s="101" t="s">
        <v>337</v>
      </c>
      <c r="N24" s="101" t="s">
        <v>439</v>
      </c>
      <c r="O24" s="101" t="s">
        <v>336</v>
      </c>
      <c r="P24" s="101" t="s">
        <v>1234</v>
      </c>
      <c r="Q24" s="104">
        <v>5659</v>
      </c>
      <c r="R24" s="104">
        <v>1</v>
      </c>
      <c r="S24" s="104">
        <v>3174</v>
      </c>
      <c r="T24" s="104">
        <v>0</v>
      </c>
      <c r="U24" s="104">
        <v>179.61666</v>
      </c>
      <c r="V24" s="103">
        <v>8.0000000000000007E-5</v>
      </c>
      <c r="W24" s="103">
        <v>2.8890000000000001E-3</v>
      </c>
      <c r="X24" s="103">
        <v>4.3000000000000002E-5</v>
      </c>
    </row>
    <row r="25" spans="1:24" ht="13.5" customHeight="1">
      <c r="A25" s="101">
        <v>274</v>
      </c>
      <c r="B25" s="101">
        <v>274</v>
      </c>
      <c r="C25" s="101" t="s">
        <v>1436</v>
      </c>
      <c r="D25" s="101">
        <v>510381601</v>
      </c>
      <c r="E25" s="101" t="s">
        <v>308</v>
      </c>
      <c r="F25" s="101" t="s">
        <v>1437</v>
      </c>
      <c r="G25" s="101" t="s">
        <v>1438</v>
      </c>
      <c r="H25" s="101" t="s">
        <v>319</v>
      </c>
      <c r="I25" s="101" t="s">
        <v>925</v>
      </c>
      <c r="J25" s="101" t="s">
        <v>202</v>
      </c>
      <c r="K25" s="101" t="s">
        <v>202</v>
      </c>
      <c r="L25" s="101" t="s">
        <v>322</v>
      </c>
      <c r="M25" s="101" t="s">
        <v>337</v>
      </c>
      <c r="N25" s="101" t="s">
        <v>445</v>
      </c>
      <c r="O25" s="101" t="s">
        <v>336</v>
      </c>
      <c r="P25" s="101" t="s">
        <v>1234</v>
      </c>
      <c r="Q25" s="104">
        <v>2955</v>
      </c>
      <c r="R25" s="104">
        <v>1</v>
      </c>
      <c r="S25" s="104">
        <v>6242</v>
      </c>
      <c r="T25" s="104">
        <v>0</v>
      </c>
      <c r="U25" s="104">
        <v>184.4511</v>
      </c>
      <c r="V25" s="103">
        <v>2.5999999999999998E-5</v>
      </c>
      <c r="W25" s="103">
        <v>2.967E-3</v>
      </c>
      <c r="X25" s="103">
        <v>4.5000000000000003E-5</v>
      </c>
    </row>
    <row r="26" spans="1:24" ht="13.5" customHeight="1">
      <c r="A26" s="101">
        <v>274</v>
      </c>
      <c r="B26" s="101">
        <v>274</v>
      </c>
      <c r="C26" s="101" t="s">
        <v>1439</v>
      </c>
      <c r="D26" s="101">
        <v>550012777</v>
      </c>
      <c r="E26" s="101" t="s">
        <v>308</v>
      </c>
      <c r="F26" s="101" t="s">
        <v>1440</v>
      </c>
      <c r="G26" s="101" t="s">
        <v>1441</v>
      </c>
      <c r="H26" s="101" t="s">
        <v>319</v>
      </c>
      <c r="I26" s="101" t="s">
        <v>925</v>
      </c>
      <c r="J26" s="101" t="s">
        <v>202</v>
      </c>
      <c r="K26" s="101" t="s">
        <v>202</v>
      </c>
      <c r="L26" s="101" t="s">
        <v>322</v>
      </c>
      <c r="M26" s="101" t="s">
        <v>337</v>
      </c>
      <c r="N26" s="101" t="s">
        <v>452</v>
      </c>
      <c r="O26" s="101" t="s">
        <v>336</v>
      </c>
      <c r="P26" s="101" t="s">
        <v>1234</v>
      </c>
      <c r="Q26" s="104">
        <v>59330</v>
      </c>
      <c r="R26" s="104">
        <v>1</v>
      </c>
      <c r="S26" s="104">
        <v>430</v>
      </c>
      <c r="T26" s="104">
        <v>0</v>
      </c>
      <c r="U26" s="104">
        <v>255.119</v>
      </c>
      <c r="V26" s="103">
        <v>5.1999999999999997E-5</v>
      </c>
      <c r="W26" s="103">
        <v>4.104E-3</v>
      </c>
      <c r="X26" s="103">
        <v>6.2000000000000003E-5</v>
      </c>
    </row>
    <row r="27" spans="1:24" ht="13.5" customHeight="1">
      <c r="A27" s="101">
        <v>274</v>
      </c>
      <c r="B27" s="101">
        <v>274</v>
      </c>
      <c r="C27" s="101" t="s">
        <v>1442</v>
      </c>
      <c r="D27" s="101">
        <v>520007469</v>
      </c>
      <c r="E27" s="101" t="s">
        <v>308</v>
      </c>
      <c r="F27" s="101" t="s">
        <v>1442</v>
      </c>
      <c r="G27" s="101" t="s">
        <v>1443</v>
      </c>
      <c r="H27" s="101" t="s">
        <v>319</v>
      </c>
      <c r="I27" s="101" t="s">
        <v>925</v>
      </c>
      <c r="J27" s="101" t="s">
        <v>202</v>
      </c>
      <c r="K27" s="101" t="s">
        <v>202</v>
      </c>
      <c r="L27" s="101" t="s">
        <v>322</v>
      </c>
      <c r="M27" s="101" t="s">
        <v>337</v>
      </c>
      <c r="N27" s="101" t="s">
        <v>443</v>
      </c>
      <c r="O27" s="101" t="s">
        <v>336</v>
      </c>
      <c r="P27" s="101" t="s">
        <v>1234</v>
      </c>
      <c r="Q27" s="104">
        <v>1018</v>
      </c>
      <c r="R27" s="104">
        <v>1</v>
      </c>
      <c r="S27" s="104">
        <v>44680</v>
      </c>
      <c r="T27" s="104">
        <v>0</v>
      </c>
      <c r="U27" s="104">
        <v>454.8424</v>
      </c>
      <c r="V27" s="103">
        <v>1.5999999999999999E-5</v>
      </c>
      <c r="W27" s="103">
        <v>7.3169999999999997E-3</v>
      </c>
      <c r="X27" s="103">
        <v>1.1E-4</v>
      </c>
    </row>
    <row r="28" spans="1:24" ht="13.5" customHeight="1">
      <c r="A28" s="101">
        <v>274</v>
      </c>
      <c r="B28" s="101">
        <v>274</v>
      </c>
      <c r="C28" s="101" t="s">
        <v>1444</v>
      </c>
      <c r="D28" s="101">
        <v>520036104</v>
      </c>
      <c r="E28" s="101" t="s">
        <v>308</v>
      </c>
      <c r="F28" s="101" t="s">
        <v>1444</v>
      </c>
      <c r="G28" s="101" t="s">
        <v>1445</v>
      </c>
      <c r="H28" s="101" t="s">
        <v>319</v>
      </c>
      <c r="I28" s="101" t="s">
        <v>925</v>
      </c>
      <c r="J28" s="101" t="s">
        <v>202</v>
      </c>
      <c r="K28" s="101" t="s">
        <v>202</v>
      </c>
      <c r="L28" s="101" t="s">
        <v>322</v>
      </c>
      <c r="M28" s="101" t="s">
        <v>337</v>
      </c>
      <c r="N28" s="101" t="s">
        <v>445</v>
      </c>
      <c r="O28" s="101" t="s">
        <v>336</v>
      </c>
      <c r="P28" s="101" t="s">
        <v>1234</v>
      </c>
      <c r="Q28" s="104">
        <v>10262.6</v>
      </c>
      <c r="R28" s="104">
        <v>1</v>
      </c>
      <c r="S28" s="104">
        <v>1900</v>
      </c>
      <c r="T28" s="104">
        <v>0</v>
      </c>
      <c r="U28" s="104">
        <v>194.98939999999999</v>
      </c>
      <c r="V28" s="103">
        <v>1.7E-5</v>
      </c>
      <c r="W28" s="103">
        <v>3.1359999999999999E-3</v>
      </c>
      <c r="X28" s="103">
        <v>4.6999999999999997E-5</v>
      </c>
    </row>
    <row r="29" spans="1:24" ht="13.5" customHeight="1">
      <c r="A29" s="101">
        <v>274</v>
      </c>
      <c r="B29" s="101">
        <v>274</v>
      </c>
      <c r="C29" s="101" t="s">
        <v>1446</v>
      </c>
      <c r="D29" s="101">
        <v>511930125</v>
      </c>
      <c r="E29" s="101" t="s">
        <v>308</v>
      </c>
      <c r="F29" s="101" t="s">
        <v>1447</v>
      </c>
      <c r="G29" s="101" t="s">
        <v>1448</v>
      </c>
      <c r="H29" s="101" t="s">
        <v>319</v>
      </c>
      <c r="I29" s="101" t="s">
        <v>925</v>
      </c>
      <c r="J29" s="101" t="s">
        <v>202</v>
      </c>
      <c r="K29" s="101" t="s">
        <v>202</v>
      </c>
      <c r="L29" s="101" t="s">
        <v>322</v>
      </c>
      <c r="M29" s="101" t="s">
        <v>337</v>
      </c>
      <c r="N29" s="101" t="s">
        <v>460</v>
      </c>
      <c r="O29" s="101" t="s">
        <v>336</v>
      </c>
      <c r="P29" s="101" t="s">
        <v>1234</v>
      </c>
      <c r="Q29" s="104">
        <v>2157</v>
      </c>
      <c r="R29" s="104">
        <v>1</v>
      </c>
      <c r="S29" s="104">
        <v>3077</v>
      </c>
      <c r="T29" s="104">
        <v>0</v>
      </c>
      <c r="U29" s="104">
        <v>66.370890000000003</v>
      </c>
      <c r="V29" s="103">
        <v>1.2E-5</v>
      </c>
      <c r="W29" s="103">
        <v>1.067E-3</v>
      </c>
      <c r="X29" s="103">
        <v>1.5999999999999999E-5</v>
      </c>
    </row>
    <row r="30" spans="1:24" ht="13.5" customHeight="1">
      <c r="A30" s="101">
        <v>274</v>
      </c>
      <c r="B30" s="101">
        <v>274</v>
      </c>
      <c r="C30" s="101" t="s">
        <v>1449</v>
      </c>
      <c r="D30" s="101">
        <v>880326081</v>
      </c>
      <c r="E30" s="101" t="s">
        <v>308</v>
      </c>
      <c r="F30" s="101" t="s">
        <v>1450</v>
      </c>
      <c r="G30" s="101" t="s">
        <v>1451</v>
      </c>
      <c r="H30" s="101" t="s">
        <v>319</v>
      </c>
      <c r="I30" s="101" t="s">
        <v>925</v>
      </c>
      <c r="J30" s="101" t="s">
        <v>202</v>
      </c>
      <c r="K30" s="101" t="s">
        <v>202</v>
      </c>
      <c r="L30" s="101" t="s">
        <v>322</v>
      </c>
      <c r="M30" s="101" t="s">
        <v>337</v>
      </c>
      <c r="N30" s="101" t="s">
        <v>439</v>
      </c>
      <c r="O30" s="101" t="s">
        <v>336</v>
      </c>
      <c r="P30" s="101" t="s">
        <v>1234</v>
      </c>
      <c r="Q30" s="104">
        <v>319</v>
      </c>
      <c r="R30" s="104">
        <v>1</v>
      </c>
      <c r="S30" s="104">
        <v>32500</v>
      </c>
      <c r="T30" s="104">
        <v>0</v>
      </c>
      <c r="U30" s="104">
        <v>103.675</v>
      </c>
      <c r="V30" s="103">
        <v>5.0000000000000004E-6</v>
      </c>
      <c r="W30" s="103">
        <v>1.6670000000000001E-3</v>
      </c>
      <c r="X30" s="103">
        <v>2.5000000000000001E-5</v>
      </c>
    </row>
    <row r="31" spans="1:24" ht="13.5" customHeight="1">
      <c r="A31" s="101">
        <v>274</v>
      </c>
      <c r="B31" s="101">
        <v>274</v>
      </c>
      <c r="C31" s="101" t="s">
        <v>1452</v>
      </c>
      <c r="D31" s="101">
        <v>520036872</v>
      </c>
      <c r="E31" s="101" t="s">
        <v>308</v>
      </c>
      <c r="F31" s="101" t="s">
        <v>1452</v>
      </c>
      <c r="G31" s="101" t="s">
        <v>1453</v>
      </c>
      <c r="H31" s="101" t="s">
        <v>319</v>
      </c>
      <c r="I31" s="101" t="s">
        <v>925</v>
      </c>
      <c r="J31" s="101" t="s">
        <v>202</v>
      </c>
      <c r="K31" s="101" t="s">
        <v>202</v>
      </c>
      <c r="L31" s="101" t="s">
        <v>322</v>
      </c>
      <c r="M31" s="101" t="s">
        <v>337</v>
      </c>
      <c r="N31" s="101" t="s">
        <v>478</v>
      </c>
      <c r="O31" s="101" t="s">
        <v>336</v>
      </c>
      <c r="P31" s="101" t="s">
        <v>1234</v>
      </c>
      <c r="Q31" s="104">
        <v>4532</v>
      </c>
      <c r="R31" s="104">
        <v>1</v>
      </c>
      <c r="S31" s="104">
        <v>26760</v>
      </c>
      <c r="T31" s="104">
        <v>0</v>
      </c>
      <c r="U31" s="104">
        <v>1212.7632000000001</v>
      </c>
      <c r="V31" s="103">
        <v>6.0000000000000002E-5</v>
      </c>
      <c r="W31" s="103">
        <v>1.951E-2</v>
      </c>
      <c r="X31" s="103">
        <v>2.9500000000000001E-4</v>
      </c>
    </row>
    <row r="32" spans="1:24" ht="13.5" customHeight="1">
      <c r="A32" s="101">
        <v>274</v>
      </c>
      <c r="B32" s="101">
        <v>274</v>
      </c>
      <c r="C32" s="101" t="s">
        <v>1454</v>
      </c>
      <c r="D32" s="101">
        <v>520000522</v>
      </c>
      <c r="E32" s="101" t="s">
        <v>308</v>
      </c>
      <c r="F32" s="101" t="s">
        <v>1455</v>
      </c>
      <c r="G32" s="101" t="s">
        <v>1456</v>
      </c>
      <c r="H32" s="101" t="s">
        <v>319</v>
      </c>
      <c r="I32" s="101" t="s">
        <v>925</v>
      </c>
      <c r="J32" s="101" t="s">
        <v>202</v>
      </c>
      <c r="K32" s="101" t="s">
        <v>202</v>
      </c>
      <c r="L32" s="101" t="s">
        <v>322</v>
      </c>
      <c r="M32" s="101" t="s">
        <v>337</v>
      </c>
      <c r="N32" s="101" t="s">
        <v>446</v>
      </c>
      <c r="O32" s="101" t="s">
        <v>336</v>
      </c>
      <c r="P32" s="101" t="s">
        <v>1234</v>
      </c>
      <c r="Q32" s="104">
        <v>13987</v>
      </c>
      <c r="R32" s="104">
        <v>1</v>
      </c>
      <c r="S32" s="104">
        <v>19700</v>
      </c>
      <c r="T32" s="104">
        <v>0</v>
      </c>
      <c r="U32" s="104">
        <v>2755.4389999999999</v>
      </c>
      <c r="V32" s="103">
        <v>5.3000000000000001E-5</v>
      </c>
      <c r="W32" s="103">
        <v>4.4326999999999998E-2</v>
      </c>
      <c r="X32" s="103">
        <v>6.7199999999999996E-4</v>
      </c>
    </row>
    <row r="33" spans="1:24" ht="13.5" customHeight="1">
      <c r="A33" s="101">
        <v>274</v>
      </c>
      <c r="B33" s="101">
        <v>274</v>
      </c>
      <c r="C33" s="101" t="s">
        <v>1457</v>
      </c>
      <c r="D33" s="101">
        <v>520043027</v>
      </c>
      <c r="E33" s="101" t="s">
        <v>308</v>
      </c>
      <c r="F33" s="101" t="s">
        <v>1457</v>
      </c>
      <c r="G33" s="101" t="s">
        <v>1458</v>
      </c>
      <c r="H33" s="101" t="s">
        <v>319</v>
      </c>
      <c r="I33" s="101" t="s">
        <v>925</v>
      </c>
      <c r="J33" s="101" t="s">
        <v>202</v>
      </c>
      <c r="K33" s="101" t="s">
        <v>202</v>
      </c>
      <c r="L33" s="101" t="s">
        <v>322</v>
      </c>
      <c r="M33" s="101" t="s">
        <v>337</v>
      </c>
      <c r="N33" s="101" t="s">
        <v>444</v>
      </c>
      <c r="O33" s="101" t="s">
        <v>336</v>
      </c>
      <c r="P33" s="101" t="s">
        <v>1234</v>
      </c>
      <c r="Q33" s="104">
        <v>1641</v>
      </c>
      <c r="R33" s="104">
        <v>1</v>
      </c>
      <c r="S33" s="104">
        <v>226000</v>
      </c>
      <c r="T33" s="104">
        <v>4.9164399999999997</v>
      </c>
      <c r="U33" s="104">
        <v>3713.5764399999998</v>
      </c>
      <c r="V33" s="103">
        <v>3.4999999999999997E-5</v>
      </c>
      <c r="W33" s="103">
        <v>5.9741000000000002E-2</v>
      </c>
      <c r="X33" s="103">
        <v>9.0499999999999999E-4</v>
      </c>
    </row>
    <row r="34" spans="1:24" ht="13.5" customHeight="1">
      <c r="A34" s="101">
        <v>274</v>
      </c>
      <c r="B34" s="101">
        <v>274</v>
      </c>
      <c r="C34" s="101" t="s">
        <v>1459</v>
      </c>
      <c r="D34" s="101">
        <v>514454701</v>
      </c>
      <c r="E34" s="101" t="s">
        <v>308</v>
      </c>
      <c r="F34" s="101" t="s">
        <v>1460</v>
      </c>
      <c r="G34" s="101" t="s">
        <v>1461</v>
      </c>
      <c r="H34" s="101" t="s">
        <v>319</v>
      </c>
      <c r="I34" s="101" t="s">
        <v>925</v>
      </c>
      <c r="J34" s="101" t="s">
        <v>202</v>
      </c>
      <c r="K34" s="101" t="s">
        <v>202</v>
      </c>
      <c r="L34" s="101" t="s">
        <v>322</v>
      </c>
      <c r="M34" s="101" t="s">
        <v>337</v>
      </c>
      <c r="N34" s="101" t="s">
        <v>444</v>
      </c>
      <c r="O34" s="101" t="s">
        <v>336</v>
      </c>
      <c r="P34" s="101" t="s">
        <v>1234</v>
      </c>
      <c r="Q34" s="104">
        <v>7377</v>
      </c>
      <c r="R34" s="104">
        <v>1</v>
      </c>
      <c r="S34" s="104">
        <v>3425</v>
      </c>
      <c r="T34" s="104">
        <v>0</v>
      </c>
      <c r="U34" s="104">
        <v>252.66225</v>
      </c>
      <c r="V34" s="103">
        <v>9.7999999999999997E-5</v>
      </c>
      <c r="W34" s="103">
        <v>4.0639999999999999E-3</v>
      </c>
      <c r="X34" s="103">
        <v>6.0999999999999999E-5</v>
      </c>
    </row>
    <row r="35" spans="1:24" ht="13.5" customHeight="1">
      <c r="A35" s="101">
        <v>274</v>
      </c>
      <c r="B35" s="101">
        <v>274</v>
      </c>
      <c r="C35" s="101" t="s">
        <v>1228</v>
      </c>
      <c r="D35" s="101">
        <v>520000118</v>
      </c>
      <c r="E35" s="101" t="s">
        <v>308</v>
      </c>
      <c r="F35" s="101" t="s">
        <v>1462</v>
      </c>
      <c r="G35" s="101" t="s">
        <v>1463</v>
      </c>
      <c r="H35" s="101" t="s">
        <v>319</v>
      </c>
      <c r="I35" s="101" t="s">
        <v>925</v>
      </c>
      <c r="J35" s="101" t="s">
        <v>202</v>
      </c>
      <c r="K35" s="101" t="s">
        <v>202</v>
      </c>
      <c r="L35" s="101" t="s">
        <v>322</v>
      </c>
      <c r="M35" s="101" t="s">
        <v>337</v>
      </c>
      <c r="N35" s="101" t="s">
        <v>446</v>
      </c>
      <c r="O35" s="101" t="s">
        <v>336</v>
      </c>
      <c r="P35" s="101" t="s">
        <v>1234</v>
      </c>
      <c r="Q35" s="104">
        <v>49014.18</v>
      </c>
      <c r="R35" s="104">
        <v>1</v>
      </c>
      <c r="S35" s="104">
        <v>6859</v>
      </c>
      <c r="T35" s="104">
        <v>0</v>
      </c>
      <c r="U35" s="104">
        <v>3361.8826100000001</v>
      </c>
      <c r="V35" s="103">
        <v>3.6000000000000001E-5</v>
      </c>
      <c r="W35" s="103">
        <v>5.4082999999999999E-2</v>
      </c>
      <c r="X35" s="103">
        <v>8.1999999999999998E-4</v>
      </c>
    </row>
    <row r="36" spans="1:24" ht="13.5" customHeight="1">
      <c r="A36" s="101">
        <v>274</v>
      </c>
      <c r="B36" s="101">
        <v>274</v>
      </c>
      <c r="C36" s="101" t="s">
        <v>1464</v>
      </c>
      <c r="D36" s="101">
        <v>520022732</v>
      </c>
      <c r="E36" s="101" t="s">
        <v>308</v>
      </c>
      <c r="F36" s="101" t="s">
        <v>1464</v>
      </c>
      <c r="G36" s="101" t="s">
        <v>1465</v>
      </c>
      <c r="H36" s="101" t="s">
        <v>319</v>
      </c>
      <c r="I36" s="101" t="s">
        <v>925</v>
      </c>
      <c r="J36" s="101" t="s">
        <v>202</v>
      </c>
      <c r="K36" s="101" t="s">
        <v>202</v>
      </c>
      <c r="L36" s="101" t="s">
        <v>322</v>
      </c>
      <c r="M36" s="101" t="s">
        <v>337</v>
      </c>
      <c r="N36" s="101" t="s">
        <v>473</v>
      </c>
      <c r="O36" s="101" t="s">
        <v>336</v>
      </c>
      <c r="P36" s="101" t="s">
        <v>1234</v>
      </c>
      <c r="Q36" s="104">
        <v>13744</v>
      </c>
      <c r="R36" s="104">
        <v>1</v>
      </c>
      <c r="S36" s="104">
        <v>4261</v>
      </c>
      <c r="T36" s="104">
        <v>0</v>
      </c>
      <c r="U36" s="104">
        <v>585.63184000000001</v>
      </c>
      <c r="V36" s="103">
        <v>4.8999999999999998E-5</v>
      </c>
      <c r="W36" s="103">
        <v>9.4210000000000006E-3</v>
      </c>
      <c r="X36" s="103">
        <v>1.4200000000000001E-4</v>
      </c>
    </row>
    <row r="37" spans="1:24" ht="13.5" customHeight="1">
      <c r="A37" s="101">
        <v>274</v>
      </c>
      <c r="B37" s="101">
        <v>274</v>
      </c>
      <c r="C37" s="101" t="s">
        <v>1466</v>
      </c>
      <c r="D37" s="101">
        <v>550263107</v>
      </c>
      <c r="E37" s="101" t="s">
        <v>309</v>
      </c>
      <c r="F37" s="101" t="s">
        <v>1467</v>
      </c>
      <c r="G37" s="101" t="s">
        <v>1468</v>
      </c>
      <c r="H37" s="101" t="s">
        <v>319</v>
      </c>
      <c r="I37" s="101" t="s">
        <v>925</v>
      </c>
      <c r="J37" s="101" t="s">
        <v>202</v>
      </c>
      <c r="K37" s="101" t="s">
        <v>202</v>
      </c>
      <c r="L37" s="101" t="s">
        <v>322</v>
      </c>
      <c r="M37" s="101" t="s">
        <v>337</v>
      </c>
      <c r="N37" s="101" t="s">
        <v>452</v>
      </c>
      <c r="O37" s="101" t="s">
        <v>336</v>
      </c>
      <c r="P37" s="101" t="s">
        <v>1234</v>
      </c>
      <c r="Q37" s="104">
        <v>6390</v>
      </c>
      <c r="R37" s="104">
        <v>1</v>
      </c>
      <c r="S37" s="104">
        <v>11950</v>
      </c>
      <c r="T37" s="104">
        <v>0</v>
      </c>
      <c r="U37" s="104">
        <v>763.60500000000002</v>
      </c>
      <c r="V37" s="103">
        <v>5.3000000000000001E-5</v>
      </c>
      <c r="W37" s="103">
        <v>1.2284E-2</v>
      </c>
      <c r="X37" s="103">
        <v>1.8599999999999999E-4</v>
      </c>
    </row>
    <row r="38" spans="1:24" ht="13.5" customHeight="1">
      <c r="A38" s="101">
        <v>274</v>
      </c>
      <c r="B38" s="101">
        <v>274</v>
      </c>
      <c r="C38" s="101" t="s">
        <v>1294</v>
      </c>
      <c r="D38" s="101">
        <v>520018078</v>
      </c>
      <c r="E38" s="101" t="s">
        <v>308</v>
      </c>
      <c r="F38" s="101" t="s">
        <v>1294</v>
      </c>
      <c r="G38" s="101" t="s">
        <v>1469</v>
      </c>
      <c r="H38" s="101" t="s">
        <v>319</v>
      </c>
      <c r="I38" s="101" t="s">
        <v>925</v>
      </c>
      <c r="J38" s="101" t="s">
        <v>202</v>
      </c>
      <c r="K38" s="101" t="s">
        <v>202</v>
      </c>
      <c r="L38" s="101" t="s">
        <v>322</v>
      </c>
      <c r="M38" s="101" t="s">
        <v>337</v>
      </c>
      <c r="N38" s="101" t="s">
        <v>446</v>
      </c>
      <c r="O38" s="101" t="s">
        <v>336</v>
      </c>
      <c r="P38" s="101" t="s">
        <v>1234</v>
      </c>
      <c r="Q38" s="104">
        <v>53575.21</v>
      </c>
      <c r="R38" s="104">
        <v>1</v>
      </c>
      <c r="S38" s="104">
        <v>6653</v>
      </c>
      <c r="T38" s="104">
        <v>0</v>
      </c>
      <c r="U38" s="104">
        <v>3564.3587200000002</v>
      </c>
      <c r="V38" s="103">
        <v>3.3000000000000003E-5</v>
      </c>
      <c r="W38" s="103">
        <v>5.7340000000000002E-2</v>
      </c>
      <c r="X38" s="103">
        <v>8.6899999999999998E-4</v>
      </c>
    </row>
    <row r="39" spans="1:24" ht="13.5" customHeight="1">
      <c r="A39" s="101">
        <v>274</v>
      </c>
      <c r="B39" s="101">
        <v>274</v>
      </c>
      <c r="C39" s="101" t="s">
        <v>1470</v>
      </c>
      <c r="D39" s="101">
        <v>513257873</v>
      </c>
      <c r="E39" s="101" t="s">
        <v>308</v>
      </c>
      <c r="F39" s="101" t="s">
        <v>1471</v>
      </c>
      <c r="G39" s="101" t="s">
        <v>1472</v>
      </c>
      <c r="H39" s="101" t="s">
        <v>319</v>
      </c>
      <c r="I39" s="101" t="s">
        <v>925</v>
      </c>
      <c r="J39" s="101" t="s">
        <v>202</v>
      </c>
      <c r="K39" s="101" t="s">
        <v>202</v>
      </c>
      <c r="L39" s="101" t="s">
        <v>322</v>
      </c>
      <c r="M39" s="101" t="s">
        <v>337</v>
      </c>
      <c r="N39" s="101" t="s">
        <v>462</v>
      </c>
      <c r="O39" s="101" t="s">
        <v>336</v>
      </c>
      <c r="P39" s="101" t="s">
        <v>1234</v>
      </c>
      <c r="Q39" s="104">
        <v>2075</v>
      </c>
      <c r="R39" s="104">
        <v>1</v>
      </c>
      <c r="S39" s="104">
        <v>60000</v>
      </c>
      <c r="T39" s="104">
        <v>0</v>
      </c>
      <c r="U39" s="104">
        <v>1245</v>
      </c>
      <c r="V39" s="103">
        <v>5.3999999999999998E-5</v>
      </c>
      <c r="W39" s="103">
        <v>2.0028000000000001E-2</v>
      </c>
      <c r="X39" s="103">
        <v>3.0299999999999999E-4</v>
      </c>
    </row>
    <row r="40" spans="1:24" ht="13.5" customHeight="1">
      <c r="A40" s="101">
        <v>274</v>
      </c>
      <c r="B40" s="101">
        <v>274</v>
      </c>
      <c r="C40" s="101" t="s">
        <v>1473</v>
      </c>
      <c r="D40" s="101">
        <v>511235434</v>
      </c>
      <c r="E40" s="101" t="s">
        <v>308</v>
      </c>
      <c r="F40" s="101" t="s">
        <v>1473</v>
      </c>
      <c r="G40" s="101" t="s">
        <v>1474</v>
      </c>
      <c r="H40" s="101" t="s">
        <v>319</v>
      </c>
      <c r="I40" s="101" t="s">
        <v>925</v>
      </c>
      <c r="J40" s="101" t="s">
        <v>202</v>
      </c>
      <c r="K40" s="101" t="s">
        <v>202</v>
      </c>
      <c r="L40" s="101" t="s">
        <v>322</v>
      </c>
      <c r="M40" s="101" t="s">
        <v>337</v>
      </c>
      <c r="N40" s="101" t="s">
        <v>474</v>
      </c>
      <c r="O40" s="101" t="s">
        <v>336</v>
      </c>
      <c r="P40" s="101" t="s">
        <v>1234</v>
      </c>
      <c r="Q40" s="104">
        <v>1988</v>
      </c>
      <c r="R40" s="104">
        <v>1</v>
      </c>
      <c r="S40" s="104">
        <v>47000</v>
      </c>
      <c r="T40" s="104">
        <v>0</v>
      </c>
      <c r="U40" s="104">
        <v>934.36</v>
      </c>
      <c r="V40" s="103">
        <v>4.1E-5</v>
      </c>
      <c r="W40" s="103">
        <v>1.5030999999999999E-2</v>
      </c>
      <c r="X40" s="103">
        <v>2.2699999999999999E-4</v>
      </c>
    </row>
    <row r="41" spans="1:24" ht="13.5" customHeight="1">
      <c r="A41" s="101">
        <v>274</v>
      </c>
      <c r="B41" s="101">
        <v>274</v>
      </c>
      <c r="C41" s="101" t="s">
        <v>1238</v>
      </c>
      <c r="D41" s="101">
        <v>520007030</v>
      </c>
      <c r="E41" s="101" t="s">
        <v>308</v>
      </c>
      <c r="F41" s="101" t="s">
        <v>1475</v>
      </c>
      <c r="G41" s="101" t="s">
        <v>1476</v>
      </c>
      <c r="H41" s="101" t="s">
        <v>319</v>
      </c>
      <c r="I41" s="101" t="s">
        <v>925</v>
      </c>
      <c r="J41" s="101" t="s">
        <v>202</v>
      </c>
      <c r="K41" s="101" t="s">
        <v>202</v>
      </c>
      <c r="L41" s="101" t="s">
        <v>322</v>
      </c>
      <c r="M41" s="101" t="s">
        <v>337</v>
      </c>
      <c r="N41" s="101" t="s">
        <v>446</v>
      </c>
      <c r="O41" s="101" t="s">
        <v>336</v>
      </c>
      <c r="P41" s="101" t="s">
        <v>1234</v>
      </c>
      <c r="Q41" s="104">
        <v>94547.49</v>
      </c>
      <c r="R41" s="104">
        <v>1</v>
      </c>
      <c r="S41" s="104">
        <v>2950</v>
      </c>
      <c r="T41" s="104">
        <v>0</v>
      </c>
      <c r="U41" s="104">
        <v>2789.1509599999999</v>
      </c>
      <c r="V41" s="103">
        <v>7.6000000000000004E-5</v>
      </c>
      <c r="W41" s="103">
        <v>4.4868999999999999E-2</v>
      </c>
      <c r="X41" s="103">
        <v>6.8000000000000005E-4</v>
      </c>
    </row>
    <row r="42" spans="1:24" ht="13.5" customHeight="1">
      <c r="A42" s="101">
        <v>274</v>
      </c>
      <c r="B42" s="101">
        <v>274</v>
      </c>
      <c r="C42" s="101" t="s">
        <v>1477</v>
      </c>
      <c r="D42" s="101">
        <v>513821488</v>
      </c>
      <c r="E42" s="101" t="s">
        <v>308</v>
      </c>
      <c r="F42" s="101" t="s">
        <v>1477</v>
      </c>
      <c r="G42" s="101" t="s">
        <v>1478</v>
      </c>
      <c r="H42" s="101" t="s">
        <v>319</v>
      </c>
      <c r="I42" s="101" t="s">
        <v>925</v>
      </c>
      <c r="J42" s="101" t="s">
        <v>202</v>
      </c>
      <c r="K42" s="101" t="s">
        <v>202</v>
      </c>
      <c r="L42" s="101" t="s">
        <v>322</v>
      </c>
      <c r="M42" s="101" t="s">
        <v>337</v>
      </c>
      <c r="N42" s="101" t="s">
        <v>462</v>
      </c>
      <c r="O42" s="101" t="s">
        <v>336</v>
      </c>
      <c r="P42" s="101" t="s">
        <v>1234</v>
      </c>
      <c r="Q42" s="104">
        <v>10839</v>
      </c>
      <c r="R42" s="104">
        <v>1</v>
      </c>
      <c r="S42" s="104">
        <v>2160</v>
      </c>
      <c r="T42" s="104">
        <v>0</v>
      </c>
      <c r="U42" s="104">
        <v>234.1224</v>
      </c>
      <c r="V42" s="103">
        <v>5.3000000000000001E-5</v>
      </c>
      <c r="W42" s="103">
        <v>3.7659999999999998E-3</v>
      </c>
      <c r="X42" s="103">
        <v>5.7000000000000003E-5</v>
      </c>
    </row>
    <row r="43" spans="1:24" ht="13.5" customHeight="1">
      <c r="A43" s="101">
        <v>274</v>
      </c>
      <c r="B43" s="101">
        <v>274</v>
      </c>
      <c r="C43" s="101" t="s">
        <v>1290</v>
      </c>
      <c r="D43" s="101">
        <v>510960719</v>
      </c>
      <c r="E43" s="101" t="s">
        <v>308</v>
      </c>
      <c r="F43" s="101" t="s">
        <v>1479</v>
      </c>
      <c r="G43" s="101" t="s">
        <v>1480</v>
      </c>
      <c r="H43" s="101" t="s">
        <v>319</v>
      </c>
      <c r="I43" s="101" t="s">
        <v>925</v>
      </c>
      <c r="J43" s="101" t="s">
        <v>202</v>
      </c>
      <c r="K43" s="101" t="s">
        <v>202</v>
      </c>
      <c r="L43" s="101" t="s">
        <v>322</v>
      </c>
      <c r="M43" s="101" t="s">
        <v>337</v>
      </c>
      <c r="N43" s="101" t="s">
        <v>462</v>
      </c>
      <c r="O43" s="101" t="s">
        <v>336</v>
      </c>
      <c r="P43" s="101" t="s">
        <v>1234</v>
      </c>
      <c r="Q43" s="104">
        <v>2624</v>
      </c>
      <c r="R43" s="104">
        <v>1</v>
      </c>
      <c r="S43" s="104">
        <v>40430</v>
      </c>
      <c r="T43" s="104">
        <v>0</v>
      </c>
      <c r="U43" s="104">
        <v>1060.8832</v>
      </c>
      <c r="V43" s="103">
        <v>2.0999999999999999E-5</v>
      </c>
      <c r="W43" s="103">
        <v>1.7066000000000001E-2</v>
      </c>
      <c r="X43" s="103">
        <v>2.5799999999999998E-4</v>
      </c>
    </row>
    <row r="44" spans="1:24" ht="13.5" customHeight="1">
      <c r="A44" s="101">
        <v>274</v>
      </c>
      <c r="B44" s="101">
        <v>274</v>
      </c>
      <c r="C44" s="101" t="s">
        <v>1481</v>
      </c>
      <c r="D44" s="101">
        <v>520027830</v>
      </c>
      <c r="E44" s="101" t="s">
        <v>308</v>
      </c>
      <c r="F44" s="101" t="s">
        <v>1482</v>
      </c>
      <c r="G44" s="101" t="s">
        <v>1483</v>
      </c>
      <c r="H44" s="101" t="s">
        <v>319</v>
      </c>
      <c r="I44" s="101" t="s">
        <v>925</v>
      </c>
      <c r="J44" s="101" t="s">
        <v>202</v>
      </c>
      <c r="K44" s="101" t="s">
        <v>202</v>
      </c>
      <c r="L44" s="101" t="s">
        <v>322</v>
      </c>
      <c r="M44" s="101" t="s">
        <v>337</v>
      </c>
      <c r="N44" s="101" t="s">
        <v>454</v>
      </c>
      <c r="O44" s="101" t="s">
        <v>336</v>
      </c>
      <c r="P44" s="101" t="s">
        <v>1234</v>
      </c>
      <c r="Q44" s="104">
        <v>56861</v>
      </c>
      <c r="R44" s="104">
        <v>1</v>
      </c>
      <c r="S44" s="104">
        <v>1494</v>
      </c>
      <c r="T44" s="104">
        <v>0</v>
      </c>
      <c r="U44" s="104">
        <v>849.50333999999998</v>
      </c>
      <c r="V44" s="103">
        <v>4.3000000000000002E-5</v>
      </c>
      <c r="W44" s="103">
        <v>1.3665999999999999E-2</v>
      </c>
      <c r="X44" s="103">
        <v>2.0699999999999999E-4</v>
      </c>
    </row>
    <row r="45" spans="1:24" ht="13.5" customHeight="1">
      <c r="A45" s="101">
        <v>274</v>
      </c>
      <c r="B45" s="101">
        <v>274</v>
      </c>
      <c r="C45" s="101" t="s">
        <v>1484</v>
      </c>
      <c r="D45" s="101">
        <v>520033234</v>
      </c>
      <c r="E45" s="101" t="s">
        <v>308</v>
      </c>
      <c r="F45" s="101" t="s">
        <v>1485</v>
      </c>
      <c r="G45" s="101" t="s">
        <v>1486</v>
      </c>
      <c r="H45" s="101" t="s">
        <v>319</v>
      </c>
      <c r="I45" s="101" t="s">
        <v>925</v>
      </c>
      <c r="J45" s="101" t="s">
        <v>202</v>
      </c>
      <c r="K45" s="101" t="s">
        <v>202</v>
      </c>
      <c r="L45" s="101" t="s">
        <v>322</v>
      </c>
      <c r="M45" s="101" t="s">
        <v>337</v>
      </c>
      <c r="N45" s="101" t="s">
        <v>463</v>
      </c>
      <c r="O45" s="101" t="s">
        <v>336</v>
      </c>
      <c r="P45" s="101" t="s">
        <v>1234</v>
      </c>
      <c r="Q45" s="104">
        <v>49996</v>
      </c>
      <c r="R45" s="104">
        <v>1</v>
      </c>
      <c r="S45" s="104">
        <v>1114</v>
      </c>
      <c r="T45" s="104">
        <v>0</v>
      </c>
      <c r="U45" s="104">
        <v>556.95543999999995</v>
      </c>
      <c r="V45" s="103">
        <v>2.4899999999999998E-4</v>
      </c>
      <c r="W45" s="103">
        <v>8.9589999999999999E-3</v>
      </c>
      <c r="X45" s="103">
        <v>1.35E-4</v>
      </c>
    </row>
    <row r="46" spans="1:24" ht="13.5" customHeight="1">
      <c r="A46" s="101">
        <v>274</v>
      </c>
      <c r="B46" s="101">
        <v>274</v>
      </c>
      <c r="C46" s="101" t="s">
        <v>1487</v>
      </c>
      <c r="D46" s="101">
        <v>520044322</v>
      </c>
      <c r="E46" s="101" t="s">
        <v>308</v>
      </c>
      <c r="F46" s="101" t="s">
        <v>1488</v>
      </c>
      <c r="G46" s="101" t="s">
        <v>1489</v>
      </c>
      <c r="H46" s="101" t="s">
        <v>319</v>
      </c>
      <c r="I46" s="101" t="s">
        <v>925</v>
      </c>
      <c r="J46" s="101" t="s">
        <v>202</v>
      </c>
      <c r="K46" s="101" t="s">
        <v>202</v>
      </c>
      <c r="L46" s="101" t="s">
        <v>322</v>
      </c>
      <c r="M46" s="101" t="s">
        <v>337</v>
      </c>
      <c r="N46" s="101" t="s">
        <v>452</v>
      </c>
      <c r="O46" s="101" t="s">
        <v>336</v>
      </c>
      <c r="P46" s="101" t="s">
        <v>1234</v>
      </c>
      <c r="Q46" s="104">
        <v>179</v>
      </c>
      <c r="R46" s="104">
        <v>1</v>
      </c>
      <c r="S46" s="104">
        <v>75980</v>
      </c>
      <c r="T46" s="104">
        <v>0</v>
      </c>
      <c r="U46" s="104">
        <v>136.0042</v>
      </c>
      <c r="V46" s="103">
        <v>9.0000000000000002E-6</v>
      </c>
      <c r="W46" s="103">
        <v>2.1870000000000001E-3</v>
      </c>
      <c r="X46" s="103">
        <v>3.3000000000000003E-5</v>
      </c>
    </row>
    <row r="47" spans="1:24" ht="13.5" customHeight="1">
      <c r="A47" s="101">
        <v>274</v>
      </c>
      <c r="B47" s="101">
        <v>274</v>
      </c>
      <c r="C47" s="101" t="s">
        <v>1420</v>
      </c>
      <c r="D47" s="101">
        <v>520013954</v>
      </c>
      <c r="E47" s="101" t="s">
        <v>308</v>
      </c>
      <c r="F47" s="101" t="s">
        <v>1490</v>
      </c>
      <c r="G47" s="101" t="s">
        <v>1491</v>
      </c>
      <c r="H47" s="101" t="s">
        <v>319</v>
      </c>
      <c r="I47" s="101" t="s">
        <v>925</v>
      </c>
      <c r="J47" s="101" t="s">
        <v>203</v>
      </c>
      <c r="K47" s="101" t="s">
        <v>202</v>
      </c>
      <c r="L47" s="101" t="s">
        <v>322</v>
      </c>
      <c r="M47" s="101" t="s">
        <v>341</v>
      </c>
      <c r="N47" s="101" t="s">
        <v>532</v>
      </c>
      <c r="O47" s="101" t="s">
        <v>336</v>
      </c>
      <c r="P47" s="101" t="s">
        <v>1244</v>
      </c>
      <c r="Q47" s="104">
        <v>26725</v>
      </c>
      <c r="R47" s="104">
        <v>2.9780000000000002</v>
      </c>
      <c r="S47" s="104">
        <v>3388</v>
      </c>
      <c r="T47" s="104">
        <v>0</v>
      </c>
      <c r="U47" s="104">
        <v>2696.4092500000002</v>
      </c>
      <c r="V47" s="103">
        <v>2.1999999999999999E-5</v>
      </c>
      <c r="W47" s="103">
        <v>4.3376999999999999E-2</v>
      </c>
      <c r="X47" s="103">
        <v>6.5700000000000003E-4</v>
      </c>
    </row>
    <row r="48" spans="1:24" ht="13.5" customHeight="1">
      <c r="A48" s="101">
        <v>274</v>
      </c>
      <c r="B48" s="101">
        <v>274</v>
      </c>
      <c r="C48" s="101" t="s">
        <v>1492</v>
      </c>
      <c r="D48" s="101" t="s">
        <v>1493</v>
      </c>
      <c r="E48" s="101" t="s">
        <v>312</v>
      </c>
      <c r="F48" s="101" t="s">
        <v>1494</v>
      </c>
      <c r="G48" s="101" t="s">
        <v>1495</v>
      </c>
      <c r="H48" s="101" t="s">
        <v>319</v>
      </c>
      <c r="I48" s="101" t="s">
        <v>925</v>
      </c>
      <c r="J48" s="101" t="s">
        <v>203</v>
      </c>
      <c r="K48" s="101" t="s">
        <v>223</v>
      </c>
      <c r="L48" s="101" t="s">
        <v>322</v>
      </c>
      <c r="M48" s="101" t="s">
        <v>343</v>
      </c>
      <c r="N48" s="101" t="s">
        <v>544</v>
      </c>
      <c r="O48" s="101" t="s">
        <v>336</v>
      </c>
      <c r="P48" s="101" t="s">
        <v>1244</v>
      </c>
      <c r="Q48" s="104">
        <v>121</v>
      </c>
      <c r="R48" s="104">
        <v>2.9780000000000002</v>
      </c>
      <c r="S48" s="104">
        <v>115429</v>
      </c>
      <c r="T48" s="104">
        <v>0</v>
      </c>
      <c r="U48" s="104">
        <v>415.93455</v>
      </c>
      <c r="V48" s="103">
        <v>0</v>
      </c>
      <c r="W48" s="103">
        <v>6.6909999999999999E-3</v>
      </c>
      <c r="X48" s="103">
        <v>1.01E-4</v>
      </c>
    </row>
    <row r="49" spans="1:24" ht="13.5" customHeight="1">
      <c r="A49" s="101">
        <v>274</v>
      </c>
      <c r="B49" s="101">
        <v>274</v>
      </c>
      <c r="C49" s="101" t="s">
        <v>1496</v>
      </c>
      <c r="D49" s="101" t="s">
        <v>1497</v>
      </c>
      <c r="E49" s="101" t="s">
        <v>312</v>
      </c>
      <c r="F49" s="101" t="s">
        <v>1498</v>
      </c>
      <c r="G49" s="101" t="s">
        <v>1499</v>
      </c>
      <c r="H49" s="101" t="s">
        <v>319</v>
      </c>
      <c r="I49" s="101" t="s">
        <v>925</v>
      </c>
      <c r="J49" s="101" t="s">
        <v>203</v>
      </c>
      <c r="K49" s="101" t="s">
        <v>295</v>
      </c>
      <c r="L49" s="101" t="s">
        <v>322</v>
      </c>
      <c r="M49" s="101" t="s">
        <v>341</v>
      </c>
      <c r="N49" s="101" t="s">
        <v>546</v>
      </c>
      <c r="O49" s="101" t="s">
        <v>336</v>
      </c>
      <c r="P49" s="101" t="s">
        <v>1244</v>
      </c>
      <c r="Q49" s="104">
        <v>282</v>
      </c>
      <c r="R49" s="104">
        <v>2.9780000000000002</v>
      </c>
      <c r="S49" s="104">
        <v>47757</v>
      </c>
      <c r="T49" s="104">
        <v>0.26932</v>
      </c>
      <c r="U49" s="104">
        <v>401.86340999999999</v>
      </c>
      <c r="V49" s="103">
        <v>0</v>
      </c>
      <c r="W49" s="103">
        <v>6.463E-3</v>
      </c>
      <c r="X49" s="103">
        <v>9.7E-5</v>
      </c>
    </row>
    <row r="50" spans="1:24" ht="13.5" customHeight="1">
      <c r="A50" s="101">
        <v>274</v>
      </c>
      <c r="B50" s="101">
        <v>274</v>
      </c>
      <c r="C50" s="101" t="s">
        <v>1452</v>
      </c>
      <c r="D50" s="101">
        <v>520036872</v>
      </c>
      <c r="E50" s="101" t="s">
        <v>308</v>
      </c>
      <c r="F50" s="101" t="s">
        <v>1500</v>
      </c>
      <c r="G50" s="101" t="s">
        <v>1501</v>
      </c>
      <c r="H50" s="101" t="s">
        <v>319</v>
      </c>
      <c r="I50" s="101" t="s">
        <v>925</v>
      </c>
      <c r="J50" s="101" t="s">
        <v>203</v>
      </c>
      <c r="K50" s="101" t="s">
        <v>202</v>
      </c>
      <c r="L50" s="101" t="s">
        <v>322</v>
      </c>
      <c r="M50" s="101" t="s">
        <v>343</v>
      </c>
      <c r="N50" s="101" t="s">
        <v>542</v>
      </c>
      <c r="O50" s="101" t="s">
        <v>336</v>
      </c>
      <c r="P50" s="101" t="s">
        <v>1244</v>
      </c>
      <c r="Q50" s="104">
        <v>928</v>
      </c>
      <c r="R50" s="104">
        <v>2.9780000000000002</v>
      </c>
      <c r="S50" s="104">
        <v>9085</v>
      </c>
      <c r="T50" s="104">
        <v>0</v>
      </c>
      <c r="U50" s="104">
        <v>251.07160999999999</v>
      </c>
      <c r="V50" s="103">
        <v>1.5E-5</v>
      </c>
      <c r="W50" s="103">
        <v>4.0390000000000001E-3</v>
      </c>
      <c r="X50" s="103">
        <v>6.0999999999999999E-5</v>
      </c>
    </row>
    <row r="51" spans="1:24" ht="13.5" customHeight="1">
      <c r="A51" s="101">
        <v>274</v>
      </c>
      <c r="B51" s="101">
        <v>274</v>
      </c>
      <c r="C51" s="101" t="s">
        <v>1502</v>
      </c>
      <c r="D51" s="101" t="s">
        <v>1503</v>
      </c>
      <c r="E51" s="101" t="s">
        <v>312</v>
      </c>
      <c r="F51" s="101" t="s">
        <v>1504</v>
      </c>
      <c r="G51" s="101" t="s">
        <v>1505</v>
      </c>
      <c r="H51" s="101" t="s">
        <v>319</v>
      </c>
      <c r="I51" s="101" t="s">
        <v>925</v>
      </c>
      <c r="J51" s="101" t="s">
        <v>203</v>
      </c>
      <c r="K51" s="101" t="s">
        <v>223</v>
      </c>
      <c r="L51" s="101" t="s">
        <v>322</v>
      </c>
      <c r="M51" s="101" t="s">
        <v>343</v>
      </c>
      <c r="N51" s="101" t="s">
        <v>546</v>
      </c>
      <c r="O51" s="101" t="s">
        <v>336</v>
      </c>
      <c r="P51" s="101" t="s">
        <v>1244</v>
      </c>
      <c r="Q51" s="104">
        <v>165</v>
      </c>
      <c r="R51" s="104">
        <v>2.9780000000000002</v>
      </c>
      <c r="S51" s="104">
        <v>37775</v>
      </c>
      <c r="T51" s="104">
        <v>0</v>
      </c>
      <c r="U51" s="104">
        <v>185.61501999999999</v>
      </c>
      <c r="V51" s="103">
        <v>0</v>
      </c>
      <c r="W51" s="103">
        <v>2.9859999999999999E-3</v>
      </c>
      <c r="X51" s="103">
        <v>4.5000000000000003E-5</v>
      </c>
    </row>
    <row r="52" spans="1:24" ht="13.5" customHeight="1">
      <c r="A52" s="101">
        <v>274</v>
      </c>
      <c r="B52" s="101">
        <v>274</v>
      </c>
      <c r="C52" s="101" t="s">
        <v>1506</v>
      </c>
      <c r="D52" s="101" t="s">
        <v>1507</v>
      </c>
      <c r="E52" s="101" t="s">
        <v>312</v>
      </c>
      <c r="F52" s="101" t="s">
        <v>1508</v>
      </c>
      <c r="G52" s="101" t="s">
        <v>1509</v>
      </c>
      <c r="H52" s="101" t="s">
        <v>319</v>
      </c>
      <c r="I52" s="101" t="s">
        <v>925</v>
      </c>
      <c r="J52" s="101" t="s">
        <v>203</v>
      </c>
      <c r="K52" s="101" t="s">
        <v>223</v>
      </c>
      <c r="L52" s="101" t="s">
        <v>322</v>
      </c>
      <c r="M52" s="101" t="s">
        <v>341</v>
      </c>
      <c r="N52" s="101" t="s">
        <v>546</v>
      </c>
      <c r="O52" s="101" t="s">
        <v>336</v>
      </c>
      <c r="P52" s="101" t="s">
        <v>1244</v>
      </c>
      <c r="Q52" s="104">
        <v>122</v>
      </c>
      <c r="R52" s="104">
        <v>2.9780000000000002</v>
      </c>
      <c r="S52" s="104">
        <v>39447</v>
      </c>
      <c r="T52" s="104">
        <v>0</v>
      </c>
      <c r="U52" s="104">
        <v>143.31726</v>
      </c>
      <c r="V52" s="103">
        <v>0</v>
      </c>
      <c r="W52" s="103">
        <v>2.3050000000000002E-3</v>
      </c>
      <c r="X52" s="103">
        <v>3.4E-5</v>
      </c>
    </row>
    <row r="53" spans="1:24" ht="13.5" customHeight="1">
      <c r="A53" s="101">
        <v>274</v>
      </c>
      <c r="B53" s="101">
        <v>274</v>
      </c>
      <c r="C53" s="101" t="s">
        <v>1510</v>
      </c>
      <c r="D53" s="101" t="s">
        <v>1511</v>
      </c>
      <c r="E53" s="101" t="s">
        <v>312</v>
      </c>
      <c r="F53" s="101" t="s">
        <v>1512</v>
      </c>
      <c r="G53" s="101" t="s">
        <v>1513</v>
      </c>
      <c r="H53" s="101" t="s">
        <v>319</v>
      </c>
      <c r="I53" s="101" t="s">
        <v>925</v>
      </c>
      <c r="J53" s="101" t="s">
        <v>203</v>
      </c>
      <c r="K53" s="101" t="s">
        <v>223</v>
      </c>
      <c r="L53" s="101" t="s">
        <v>322</v>
      </c>
      <c r="M53" s="101" t="s">
        <v>343</v>
      </c>
      <c r="N53" s="101" t="s">
        <v>546</v>
      </c>
      <c r="O53" s="101" t="s">
        <v>336</v>
      </c>
      <c r="P53" s="101" t="s">
        <v>1244</v>
      </c>
      <c r="Q53" s="104">
        <v>1357</v>
      </c>
      <c r="R53" s="104">
        <v>2.9780000000000002</v>
      </c>
      <c r="S53" s="104">
        <v>20009</v>
      </c>
      <c r="T53" s="104">
        <v>0</v>
      </c>
      <c r="U53" s="104">
        <v>808.59289999999999</v>
      </c>
      <c r="V53" s="103">
        <v>0</v>
      </c>
      <c r="W53" s="103">
        <v>1.3008E-2</v>
      </c>
      <c r="X53" s="103">
        <v>1.9699999999999999E-4</v>
      </c>
    </row>
    <row r="54" spans="1:24" ht="13.5" customHeight="1">
      <c r="A54" s="101">
        <v>274</v>
      </c>
      <c r="B54" s="101">
        <v>274</v>
      </c>
      <c r="C54" s="101" t="s">
        <v>1449</v>
      </c>
      <c r="D54" s="101">
        <v>880326081</v>
      </c>
      <c r="E54" s="101" t="s">
        <v>308</v>
      </c>
      <c r="F54" s="101" t="s">
        <v>1514</v>
      </c>
      <c r="G54" s="101" t="s">
        <v>1451</v>
      </c>
      <c r="H54" s="101" t="s">
        <v>319</v>
      </c>
      <c r="I54" s="101" t="s">
        <v>925</v>
      </c>
      <c r="J54" s="101" t="s">
        <v>203</v>
      </c>
      <c r="K54" s="101" t="s">
        <v>223</v>
      </c>
      <c r="L54" s="101" t="s">
        <v>322</v>
      </c>
      <c r="M54" s="101" t="s">
        <v>341</v>
      </c>
      <c r="N54" s="101" t="s">
        <v>484</v>
      </c>
      <c r="O54" s="101" t="s">
        <v>336</v>
      </c>
      <c r="P54" s="101" t="s">
        <v>1244</v>
      </c>
      <c r="Q54" s="104">
        <v>2802</v>
      </c>
      <c r="R54" s="104">
        <v>2.9780000000000002</v>
      </c>
      <c r="S54" s="104">
        <v>10890</v>
      </c>
      <c r="T54" s="104">
        <v>0</v>
      </c>
      <c r="U54" s="104">
        <v>908.70037000000002</v>
      </c>
      <c r="V54" s="103">
        <v>4.5000000000000003E-5</v>
      </c>
      <c r="W54" s="103">
        <v>1.4618000000000001E-2</v>
      </c>
      <c r="X54" s="103">
        <v>2.2100000000000001E-4</v>
      </c>
    </row>
    <row r="55" spans="1:24" ht="13.5" customHeight="1">
      <c r="A55" s="101">
        <v>274</v>
      </c>
      <c r="B55" s="101">
        <v>274</v>
      </c>
      <c r="C55" s="101" t="s">
        <v>1515</v>
      </c>
      <c r="D55" s="101" t="s">
        <v>1516</v>
      </c>
      <c r="E55" s="101" t="s">
        <v>312</v>
      </c>
      <c r="F55" s="101" t="s">
        <v>1517</v>
      </c>
      <c r="G55" s="101" t="s">
        <v>1518</v>
      </c>
      <c r="H55" s="101" t="s">
        <v>319</v>
      </c>
      <c r="I55" s="101" t="s">
        <v>925</v>
      </c>
      <c r="J55" s="101" t="s">
        <v>203</v>
      </c>
      <c r="K55" s="101" t="s">
        <v>223</v>
      </c>
      <c r="L55" s="101" t="s">
        <v>322</v>
      </c>
      <c r="M55" s="101" t="s">
        <v>343</v>
      </c>
      <c r="N55" s="101" t="s">
        <v>549</v>
      </c>
      <c r="O55" s="101" t="s">
        <v>336</v>
      </c>
      <c r="P55" s="101" t="s">
        <v>1244</v>
      </c>
      <c r="Q55" s="104">
        <v>88</v>
      </c>
      <c r="R55" s="104">
        <v>2.9780000000000002</v>
      </c>
      <c r="S55" s="104">
        <v>56329</v>
      </c>
      <c r="T55" s="104">
        <v>0</v>
      </c>
      <c r="U55" s="104">
        <v>147.61803</v>
      </c>
      <c r="V55" s="103">
        <v>0</v>
      </c>
      <c r="W55" s="103">
        <v>2.3739999999999998E-3</v>
      </c>
      <c r="X55" s="103">
        <v>3.6000000000000001E-5</v>
      </c>
    </row>
    <row r="56" spans="1:24" ht="13.5" customHeight="1">
      <c r="A56" s="101">
        <v>274</v>
      </c>
      <c r="B56" s="101">
        <v>274</v>
      </c>
      <c r="C56" s="101" t="s">
        <v>1382</v>
      </c>
      <c r="D56" s="101">
        <v>511812463</v>
      </c>
      <c r="E56" s="101" t="s">
        <v>308</v>
      </c>
      <c r="F56" s="101" t="s">
        <v>1519</v>
      </c>
      <c r="G56" s="101" t="s">
        <v>1384</v>
      </c>
      <c r="H56" s="101" t="s">
        <v>319</v>
      </c>
      <c r="I56" s="101" t="s">
        <v>925</v>
      </c>
      <c r="J56" s="101" t="s">
        <v>203</v>
      </c>
      <c r="K56" s="101" t="s">
        <v>202</v>
      </c>
      <c r="L56" s="101" t="s">
        <v>322</v>
      </c>
      <c r="M56" s="101" t="s">
        <v>343</v>
      </c>
      <c r="N56" s="101" t="s">
        <v>546</v>
      </c>
      <c r="O56" s="101" t="s">
        <v>336</v>
      </c>
      <c r="P56" s="101" t="s">
        <v>1244</v>
      </c>
      <c r="Q56" s="104">
        <v>1614</v>
      </c>
      <c r="R56" s="104">
        <v>2.9780000000000002</v>
      </c>
      <c r="S56" s="104">
        <v>54294</v>
      </c>
      <c r="T56" s="104">
        <v>0</v>
      </c>
      <c r="U56" s="104">
        <v>2609.6367700000001</v>
      </c>
      <c r="V56" s="103">
        <v>5.0000000000000002E-5</v>
      </c>
      <c r="W56" s="103">
        <v>4.1980999999999997E-2</v>
      </c>
      <c r="X56" s="103">
        <v>6.3599999999999996E-4</v>
      </c>
    </row>
    <row r="57" spans="1:24" ht="13.5" customHeight="1">
      <c r="A57" s="101">
        <v>274</v>
      </c>
      <c r="B57" s="101">
        <v>274</v>
      </c>
      <c r="C57" s="101" t="s">
        <v>1520</v>
      </c>
      <c r="D57" s="101" t="s">
        <v>1521</v>
      </c>
      <c r="E57" s="101" t="s">
        <v>312</v>
      </c>
      <c r="F57" s="101" t="s">
        <v>1522</v>
      </c>
      <c r="G57" s="101" t="s">
        <v>1523</v>
      </c>
      <c r="H57" s="101" t="s">
        <v>319</v>
      </c>
      <c r="I57" s="101" t="s">
        <v>925</v>
      </c>
      <c r="J57" s="101" t="s">
        <v>203</v>
      </c>
      <c r="K57" s="101" t="s">
        <v>223</v>
      </c>
      <c r="L57" s="101" t="s">
        <v>322</v>
      </c>
      <c r="M57" s="101" t="s">
        <v>341</v>
      </c>
      <c r="N57" s="101" t="s">
        <v>489</v>
      </c>
      <c r="O57" s="101" t="s">
        <v>336</v>
      </c>
      <c r="P57" s="101" t="s">
        <v>1244</v>
      </c>
      <c r="Q57" s="104">
        <v>77</v>
      </c>
      <c r="R57" s="104">
        <v>2.9780000000000002</v>
      </c>
      <c r="S57" s="104">
        <v>61684</v>
      </c>
      <c r="T57" s="104">
        <v>0</v>
      </c>
      <c r="U57" s="104">
        <v>141.44511</v>
      </c>
      <c r="V57" s="103">
        <v>9.9999999999999995E-7</v>
      </c>
      <c r="W57" s="103">
        <v>2.2750000000000001E-3</v>
      </c>
      <c r="X57" s="103">
        <v>3.4E-5</v>
      </c>
    </row>
    <row r="58" spans="1:24" ht="13.5" customHeight="1">
      <c r="A58" s="101">
        <v>274</v>
      </c>
      <c r="B58" s="101">
        <v>274</v>
      </c>
      <c r="C58" s="101" t="s">
        <v>1524</v>
      </c>
      <c r="D58" s="101" t="s">
        <v>1525</v>
      </c>
      <c r="E58" s="101" t="s">
        <v>312</v>
      </c>
      <c r="F58" s="101" t="s">
        <v>1526</v>
      </c>
      <c r="G58" s="101" t="s">
        <v>1527</v>
      </c>
      <c r="H58" s="101" t="s">
        <v>319</v>
      </c>
      <c r="I58" s="101" t="s">
        <v>925</v>
      </c>
      <c r="J58" s="101" t="s">
        <v>203</v>
      </c>
      <c r="K58" s="101" t="s">
        <v>223</v>
      </c>
      <c r="L58" s="101" t="s">
        <v>322</v>
      </c>
      <c r="M58" s="101" t="s">
        <v>341</v>
      </c>
      <c r="N58" s="101" t="s">
        <v>542</v>
      </c>
      <c r="O58" s="101" t="s">
        <v>336</v>
      </c>
      <c r="P58" s="101" t="s">
        <v>1244</v>
      </c>
      <c r="Q58" s="104">
        <v>455</v>
      </c>
      <c r="R58" s="104">
        <v>2.9780000000000002</v>
      </c>
      <c r="S58" s="104">
        <v>9928</v>
      </c>
      <c r="T58" s="104">
        <v>0</v>
      </c>
      <c r="U58" s="104">
        <v>134.52341000000001</v>
      </c>
      <c r="V58" s="103">
        <v>0</v>
      </c>
      <c r="W58" s="103">
        <v>2.1640000000000001E-3</v>
      </c>
      <c r="X58" s="103">
        <v>3.1999999999999999E-5</v>
      </c>
    </row>
    <row r="59" spans="1:24" ht="13.5" customHeight="1">
      <c r="A59" s="101">
        <v>274</v>
      </c>
      <c r="B59" s="101">
        <v>274</v>
      </c>
      <c r="C59" s="101" t="s">
        <v>1415</v>
      </c>
      <c r="D59" s="101">
        <v>520041997</v>
      </c>
      <c r="E59" s="101" t="s">
        <v>308</v>
      </c>
      <c r="F59" s="101" t="s">
        <v>1528</v>
      </c>
      <c r="G59" s="101" t="s">
        <v>1416</v>
      </c>
      <c r="H59" s="101" t="s">
        <v>319</v>
      </c>
      <c r="I59" s="101" t="s">
        <v>925</v>
      </c>
      <c r="J59" s="101" t="s">
        <v>203</v>
      </c>
      <c r="K59" s="101" t="s">
        <v>202</v>
      </c>
      <c r="L59" s="101" t="s">
        <v>322</v>
      </c>
      <c r="M59" s="101" t="s">
        <v>343</v>
      </c>
      <c r="N59" s="101" t="s">
        <v>546</v>
      </c>
      <c r="O59" s="101" t="s">
        <v>336</v>
      </c>
      <c r="P59" s="101" t="s">
        <v>1244</v>
      </c>
      <c r="Q59" s="104">
        <v>4790</v>
      </c>
      <c r="R59" s="104">
        <v>2.9780000000000002</v>
      </c>
      <c r="S59" s="104">
        <v>26064</v>
      </c>
      <c r="T59" s="104">
        <v>0</v>
      </c>
      <c r="U59" s="104">
        <v>3717.9305599999998</v>
      </c>
      <c r="V59" s="103">
        <v>4.1999999999999998E-5</v>
      </c>
      <c r="W59" s="103">
        <v>5.9811000000000003E-2</v>
      </c>
      <c r="X59" s="103">
        <v>9.0700000000000004E-4</v>
      </c>
    </row>
    <row r="60" spans="1:24" ht="13.5" customHeight="1">
      <c r="A60" s="101">
        <v>274</v>
      </c>
      <c r="B60" s="101">
        <v>274</v>
      </c>
      <c r="C60" s="101" t="s">
        <v>1529</v>
      </c>
      <c r="D60" s="101" t="s">
        <v>1530</v>
      </c>
      <c r="E60" s="101" t="s">
        <v>312</v>
      </c>
      <c r="F60" s="101" t="s">
        <v>1531</v>
      </c>
      <c r="G60" s="101" t="s">
        <v>1532</v>
      </c>
      <c r="H60" s="101" t="s">
        <v>319</v>
      </c>
      <c r="I60" s="101" t="s">
        <v>925</v>
      </c>
      <c r="J60" s="101" t="s">
        <v>203</v>
      </c>
      <c r="K60" s="101" t="s">
        <v>223</v>
      </c>
      <c r="L60" s="101" t="s">
        <v>322</v>
      </c>
      <c r="M60" s="101" t="s">
        <v>343</v>
      </c>
      <c r="N60" s="101" t="s">
        <v>508</v>
      </c>
      <c r="O60" s="101" t="s">
        <v>336</v>
      </c>
      <c r="P60" s="101" t="s">
        <v>1244</v>
      </c>
      <c r="Q60" s="104">
        <v>287</v>
      </c>
      <c r="R60" s="104">
        <v>2.9780000000000002</v>
      </c>
      <c r="S60" s="104">
        <v>42060</v>
      </c>
      <c r="T60" s="104">
        <v>0</v>
      </c>
      <c r="U60" s="104">
        <v>359.48093</v>
      </c>
      <c r="V60" s="103">
        <v>0</v>
      </c>
      <c r="W60" s="103">
        <v>5.7829999999999999E-3</v>
      </c>
      <c r="X60" s="103">
        <v>8.7000000000000001E-5</v>
      </c>
    </row>
    <row r="61" spans="1:24" ht="13.5" customHeight="1">
      <c r="A61" s="101">
        <v>274</v>
      </c>
      <c r="B61" s="101">
        <v>274</v>
      </c>
      <c r="C61" s="101" t="s">
        <v>1533</v>
      </c>
      <c r="D61" s="101" t="s">
        <v>1534</v>
      </c>
      <c r="E61" s="101" t="s">
        <v>312</v>
      </c>
      <c r="F61" s="101" t="s">
        <v>1535</v>
      </c>
      <c r="G61" s="101" t="s">
        <v>1536</v>
      </c>
      <c r="H61" s="101" t="s">
        <v>319</v>
      </c>
      <c r="I61" s="101" t="s">
        <v>925</v>
      </c>
      <c r="J61" s="101" t="s">
        <v>203</v>
      </c>
      <c r="K61" s="101" t="s">
        <v>223</v>
      </c>
      <c r="L61" s="101" t="s">
        <v>322</v>
      </c>
      <c r="M61" s="101" t="s">
        <v>341</v>
      </c>
      <c r="N61" s="101" t="s">
        <v>534</v>
      </c>
      <c r="O61" s="101" t="s">
        <v>336</v>
      </c>
      <c r="P61" s="101" t="s">
        <v>1244</v>
      </c>
      <c r="Q61" s="104">
        <v>57</v>
      </c>
      <c r="R61" s="104">
        <v>2.9780000000000002</v>
      </c>
      <c r="S61" s="104">
        <v>101137</v>
      </c>
      <c r="T61" s="104">
        <v>0</v>
      </c>
      <c r="U61" s="104">
        <v>171.67600999999999</v>
      </c>
      <c r="V61" s="103">
        <v>0</v>
      </c>
      <c r="W61" s="103">
        <v>2.761E-3</v>
      </c>
      <c r="X61" s="103">
        <v>4.1E-5</v>
      </c>
    </row>
    <row r="62" spans="1:24" ht="13.5" customHeight="1">
      <c r="A62" s="101">
        <v>274</v>
      </c>
      <c r="B62" s="101">
        <v>274</v>
      </c>
      <c r="C62" s="101" t="s">
        <v>1537</v>
      </c>
      <c r="D62" s="101" t="s">
        <v>1538</v>
      </c>
      <c r="E62" s="101" t="s">
        <v>312</v>
      </c>
      <c r="F62" s="101" t="s">
        <v>1539</v>
      </c>
      <c r="G62" s="101" t="s">
        <v>1540</v>
      </c>
      <c r="H62" s="101" t="s">
        <v>319</v>
      </c>
      <c r="I62" s="101" t="s">
        <v>925</v>
      </c>
      <c r="J62" s="101" t="s">
        <v>203</v>
      </c>
      <c r="K62" s="101" t="s">
        <v>223</v>
      </c>
      <c r="L62" s="101" t="s">
        <v>322</v>
      </c>
      <c r="M62" s="101" t="s">
        <v>341</v>
      </c>
      <c r="N62" s="101" t="s">
        <v>544</v>
      </c>
      <c r="O62" s="101" t="s">
        <v>336</v>
      </c>
      <c r="P62" s="101" t="s">
        <v>1244</v>
      </c>
      <c r="Q62" s="104">
        <v>309</v>
      </c>
      <c r="R62" s="104">
        <v>2.9780000000000002</v>
      </c>
      <c r="S62" s="104">
        <v>17632</v>
      </c>
      <c r="T62" s="104">
        <v>7.7240000000000003E-2</v>
      </c>
      <c r="U62" s="104">
        <v>162.48004</v>
      </c>
      <c r="V62" s="103">
        <v>0</v>
      </c>
      <c r="W62" s="103">
        <v>2.6129999999999999E-3</v>
      </c>
      <c r="X62" s="103">
        <v>3.8999999999999999E-5</v>
      </c>
    </row>
    <row r="63" spans="1:24" ht="13.5" customHeight="1">
      <c r="A63" s="101">
        <v>274</v>
      </c>
      <c r="B63" s="101">
        <v>274</v>
      </c>
      <c r="C63" s="101" t="s">
        <v>1473</v>
      </c>
      <c r="D63" s="101">
        <v>511235434</v>
      </c>
      <c r="E63" s="101" t="s">
        <v>308</v>
      </c>
      <c r="F63" s="101" t="s">
        <v>1541</v>
      </c>
      <c r="G63" s="101" t="s">
        <v>1474</v>
      </c>
      <c r="H63" s="101" t="s">
        <v>319</v>
      </c>
      <c r="I63" s="101" t="s">
        <v>925</v>
      </c>
      <c r="J63" s="101" t="s">
        <v>203</v>
      </c>
      <c r="K63" s="101" t="s">
        <v>202</v>
      </c>
      <c r="L63" s="101" t="s">
        <v>322</v>
      </c>
      <c r="M63" s="101" t="s">
        <v>341</v>
      </c>
      <c r="N63" s="101" t="s">
        <v>546</v>
      </c>
      <c r="O63" s="101" t="s">
        <v>336</v>
      </c>
      <c r="P63" s="101" t="s">
        <v>1244</v>
      </c>
      <c r="Q63" s="104">
        <v>633</v>
      </c>
      <c r="R63" s="104">
        <v>2.9780000000000002</v>
      </c>
      <c r="S63" s="104">
        <v>16312</v>
      </c>
      <c r="T63" s="104">
        <v>0</v>
      </c>
      <c r="U63" s="104">
        <v>307.49327</v>
      </c>
      <c r="V63" s="103">
        <v>1.2999999999999999E-5</v>
      </c>
      <c r="W63" s="103">
        <v>4.9459999999999999E-3</v>
      </c>
      <c r="X63" s="103">
        <v>7.4999999999999993E-5</v>
      </c>
    </row>
    <row r="64" spans="1:24" ht="13.5" customHeight="1">
      <c r="A64" s="101">
        <v>274</v>
      </c>
      <c r="B64" s="101">
        <v>274</v>
      </c>
      <c r="C64" s="101" t="s">
        <v>1411</v>
      </c>
      <c r="D64" s="101">
        <v>520041146</v>
      </c>
      <c r="E64" s="101" t="s">
        <v>308</v>
      </c>
      <c r="F64" s="101" t="s">
        <v>1542</v>
      </c>
      <c r="G64" s="101" t="s">
        <v>1412</v>
      </c>
      <c r="H64" s="101" t="s">
        <v>319</v>
      </c>
      <c r="I64" s="101" t="s">
        <v>925</v>
      </c>
      <c r="J64" s="101" t="s">
        <v>203</v>
      </c>
      <c r="K64" s="101" t="s">
        <v>202</v>
      </c>
      <c r="L64" s="101" t="s">
        <v>322</v>
      </c>
      <c r="M64" s="101" t="s">
        <v>343</v>
      </c>
      <c r="N64" s="101" t="s">
        <v>484</v>
      </c>
      <c r="O64" s="101" t="s">
        <v>336</v>
      </c>
      <c r="P64" s="101" t="s">
        <v>1244</v>
      </c>
      <c r="Q64" s="104">
        <v>3164</v>
      </c>
      <c r="R64" s="104">
        <v>2.9780000000000002</v>
      </c>
      <c r="S64" s="104">
        <v>8902</v>
      </c>
      <c r="T64" s="104">
        <v>0</v>
      </c>
      <c r="U64" s="104">
        <v>838.78134</v>
      </c>
      <c r="V64" s="103">
        <v>2.1999999999999999E-5</v>
      </c>
      <c r="W64" s="103">
        <v>1.3493E-2</v>
      </c>
      <c r="X64" s="103">
        <v>2.04E-4</v>
      </c>
    </row>
    <row r="65" spans="1:24" ht="13.5" customHeight="1">
      <c r="A65" s="101">
        <v>274</v>
      </c>
      <c r="B65" s="101">
        <v>274</v>
      </c>
      <c r="C65" s="101" t="s">
        <v>1543</v>
      </c>
      <c r="D65" s="101" t="s">
        <v>1544</v>
      </c>
      <c r="E65" s="101" t="s">
        <v>312</v>
      </c>
      <c r="F65" s="101" t="s">
        <v>1545</v>
      </c>
      <c r="G65" s="101" t="s">
        <v>1546</v>
      </c>
      <c r="H65" s="101" t="s">
        <v>319</v>
      </c>
      <c r="I65" s="101" t="s">
        <v>925</v>
      </c>
      <c r="J65" s="101" t="s">
        <v>203</v>
      </c>
      <c r="K65" s="101" t="s">
        <v>223</v>
      </c>
      <c r="L65" s="101" t="s">
        <v>322</v>
      </c>
      <c r="M65" s="101" t="s">
        <v>343</v>
      </c>
      <c r="N65" s="101" t="s">
        <v>532</v>
      </c>
      <c r="O65" s="101" t="s">
        <v>336</v>
      </c>
      <c r="P65" s="101" t="s">
        <v>1244</v>
      </c>
      <c r="Q65" s="104">
        <v>51</v>
      </c>
      <c r="R65" s="104">
        <v>2.9780000000000002</v>
      </c>
      <c r="S65" s="104">
        <v>119943</v>
      </c>
      <c r="T65" s="104">
        <v>0</v>
      </c>
      <c r="U65" s="104">
        <v>182.16703000000001</v>
      </c>
      <c r="V65" s="103">
        <v>0</v>
      </c>
      <c r="W65" s="103">
        <v>2.9299999999999999E-3</v>
      </c>
      <c r="X65" s="103">
        <v>4.3999999999999999E-5</v>
      </c>
    </row>
    <row r="66" spans="1:24" ht="13.5" customHeight="1">
      <c r="A66" s="101">
        <v>274</v>
      </c>
      <c r="B66" s="101">
        <v>274</v>
      </c>
      <c r="C66" s="101" t="s">
        <v>1547</v>
      </c>
      <c r="D66" s="101" t="s">
        <v>1548</v>
      </c>
      <c r="E66" s="101" t="s">
        <v>312</v>
      </c>
      <c r="F66" s="101" t="s">
        <v>1549</v>
      </c>
      <c r="G66" s="101" t="s">
        <v>1550</v>
      </c>
      <c r="H66" s="101" t="s">
        <v>319</v>
      </c>
      <c r="I66" s="101" t="s">
        <v>925</v>
      </c>
      <c r="J66" s="101" t="s">
        <v>203</v>
      </c>
      <c r="K66" s="101" t="s">
        <v>223</v>
      </c>
      <c r="L66" s="101" t="s">
        <v>322</v>
      </c>
      <c r="M66" s="101" t="s">
        <v>341</v>
      </c>
      <c r="N66" s="101" t="s">
        <v>552</v>
      </c>
      <c r="O66" s="101" t="s">
        <v>336</v>
      </c>
      <c r="P66" s="101" t="s">
        <v>1244</v>
      </c>
      <c r="Q66" s="104">
        <v>208</v>
      </c>
      <c r="R66" s="104">
        <v>2.9780000000000002</v>
      </c>
      <c r="S66" s="104">
        <v>15863</v>
      </c>
      <c r="T66" s="104">
        <v>0</v>
      </c>
      <c r="U66" s="104">
        <v>98.259230000000002</v>
      </c>
      <c r="V66" s="103">
        <v>0</v>
      </c>
      <c r="W66" s="103">
        <v>1.58E-3</v>
      </c>
      <c r="X66" s="103">
        <v>2.3E-5</v>
      </c>
    </row>
    <row r="67" spans="1:24" ht="13.5" customHeight="1">
      <c r="A67" s="101">
        <v>274</v>
      </c>
      <c r="B67" s="101">
        <v>274</v>
      </c>
      <c r="C67" s="101" t="s">
        <v>1551</v>
      </c>
      <c r="D67" s="101" t="s">
        <v>1552</v>
      </c>
      <c r="E67" s="101" t="s">
        <v>312</v>
      </c>
      <c r="F67" s="101" t="s">
        <v>1553</v>
      </c>
      <c r="G67" s="101" t="s">
        <v>1554</v>
      </c>
      <c r="H67" s="101" t="s">
        <v>319</v>
      </c>
      <c r="I67" s="101" t="s">
        <v>925</v>
      </c>
      <c r="J67" s="101" t="s">
        <v>203</v>
      </c>
      <c r="K67" s="101" t="s">
        <v>292</v>
      </c>
      <c r="L67" s="101" t="s">
        <v>322</v>
      </c>
      <c r="M67" s="101" t="s">
        <v>313</v>
      </c>
      <c r="N67" s="101" t="s">
        <v>567</v>
      </c>
      <c r="O67" s="101" t="s">
        <v>336</v>
      </c>
      <c r="P67" s="101" t="s">
        <v>1231</v>
      </c>
      <c r="Q67" s="104">
        <v>39</v>
      </c>
      <c r="R67" s="104">
        <v>3.3944999999999999</v>
      </c>
      <c r="S67" s="104">
        <v>100220</v>
      </c>
      <c r="T67" s="104">
        <v>0</v>
      </c>
      <c r="U67" s="104">
        <v>132.67675</v>
      </c>
      <c r="V67" s="103">
        <v>0</v>
      </c>
      <c r="W67" s="103">
        <v>2.134E-3</v>
      </c>
      <c r="X67" s="103">
        <v>3.1999999999999999E-5</v>
      </c>
    </row>
    <row r="68" spans="1:24" ht="13.5" customHeight="1">
      <c r="A68" s="101">
        <v>274</v>
      </c>
      <c r="B68" s="101">
        <v>274</v>
      </c>
      <c r="C68" s="101" t="s">
        <v>1555</v>
      </c>
      <c r="D68" s="101" t="s">
        <v>1556</v>
      </c>
      <c r="E68" s="101" t="s">
        <v>312</v>
      </c>
      <c r="F68" s="101" t="s">
        <v>1557</v>
      </c>
      <c r="G68" s="101" t="s">
        <v>1558</v>
      </c>
      <c r="H68" s="101" t="s">
        <v>319</v>
      </c>
      <c r="I68" s="101" t="s">
        <v>925</v>
      </c>
      <c r="J68" s="101" t="s">
        <v>203</v>
      </c>
      <c r="K68" s="101" t="s">
        <v>223</v>
      </c>
      <c r="L68" s="101" t="s">
        <v>322</v>
      </c>
      <c r="M68" s="101" t="s">
        <v>341</v>
      </c>
      <c r="N68" s="101" t="s">
        <v>567</v>
      </c>
      <c r="O68" s="101" t="s">
        <v>336</v>
      </c>
      <c r="P68" s="101" t="s">
        <v>1244</v>
      </c>
      <c r="Q68" s="104">
        <v>265</v>
      </c>
      <c r="R68" s="104">
        <v>2.9780000000000002</v>
      </c>
      <c r="S68" s="104">
        <v>19710</v>
      </c>
      <c r="T68" s="104">
        <v>0</v>
      </c>
      <c r="U68" s="104">
        <v>155.54541</v>
      </c>
      <c r="V68" s="103">
        <v>9.9999999999999995E-7</v>
      </c>
      <c r="W68" s="103">
        <v>2.5019999999999999E-3</v>
      </c>
      <c r="X68" s="103">
        <v>3.6999999999999998E-5</v>
      </c>
    </row>
    <row r="69" spans="1:24" ht="13.5" customHeight="1">
      <c r="A69" s="101">
        <v>274</v>
      </c>
      <c r="B69" s="101">
        <v>274</v>
      </c>
      <c r="C69" s="101" t="s">
        <v>1559</v>
      </c>
      <c r="D69" s="101" t="s">
        <v>1560</v>
      </c>
      <c r="E69" s="101" t="s">
        <v>312</v>
      </c>
      <c r="F69" s="101" t="s">
        <v>1561</v>
      </c>
      <c r="G69" s="101" t="s">
        <v>1562</v>
      </c>
      <c r="H69" s="101" t="s">
        <v>319</v>
      </c>
      <c r="I69" s="101" t="s">
        <v>925</v>
      </c>
      <c r="J69" s="101" t="s">
        <v>203</v>
      </c>
      <c r="K69" s="101" t="s">
        <v>223</v>
      </c>
      <c r="L69" s="101" t="s">
        <v>322</v>
      </c>
      <c r="M69" s="101" t="s">
        <v>343</v>
      </c>
      <c r="N69" s="101" t="s">
        <v>544</v>
      </c>
      <c r="O69" s="101" t="s">
        <v>336</v>
      </c>
      <c r="P69" s="101" t="s">
        <v>1244</v>
      </c>
      <c r="Q69" s="104">
        <v>4330</v>
      </c>
      <c r="R69" s="104">
        <v>2.9780000000000002</v>
      </c>
      <c r="S69" s="104">
        <v>5844</v>
      </c>
      <c r="T69" s="104">
        <v>0</v>
      </c>
      <c r="U69" s="104">
        <v>753.56861000000004</v>
      </c>
      <c r="V69" s="103">
        <v>7.1000000000000005E-5</v>
      </c>
      <c r="W69" s="103">
        <v>1.2122000000000001E-2</v>
      </c>
      <c r="X69" s="103">
        <v>1.83E-4</v>
      </c>
    </row>
    <row r="70" spans="1:24" ht="13.5" customHeight="1">
      <c r="A70" s="101">
        <v>274</v>
      </c>
      <c r="B70" s="101">
        <v>274</v>
      </c>
      <c r="C70" s="101" t="s">
        <v>1563</v>
      </c>
      <c r="D70" s="101" t="s">
        <v>1564</v>
      </c>
      <c r="E70" s="101" t="s">
        <v>312</v>
      </c>
      <c r="F70" s="101" t="s">
        <v>1565</v>
      </c>
      <c r="G70" s="101" t="s">
        <v>1566</v>
      </c>
      <c r="H70" s="101" t="s">
        <v>319</v>
      </c>
      <c r="I70" s="101" t="s">
        <v>925</v>
      </c>
      <c r="J70" s="101" t="s">
        <v>203</v>
      </c>
      <c r="K70" s="101" t="s">
        <v>223</v>
      </c>
      <c r="L70" s="101" t="s">
        <v>322</v>
      </c>
      <c r="M70" s="101" t="s">
        <v>343</v>
      </c>
      <c r="N70" s="101" t="s">
        <v>544</v>
      </c>
      <c r="O70" s="101" t="s">
        <v>336</v>
      </c>
      <c r="P70" s="101" t="s">
        <v>1244</v>
      </c>
      <c r="Q70" s="104">
        <v>852</v>
      </c>
      <c r="R70" s="104">
        <v>2.9780000000000002</v>
      </c>
      <c r="S70" s="104">
        <v>4924</v>
      </c>
      <c r="T70" s="104">
        <v>0</v>
      </c>
      <c r="U70" s="104">
        <v>124.93449</v>
      </c>
      <c r="V70" s="103">
        <v>6.0000000000000002E-6</v>
      </c>
      <c r="W70" s="103">
        <v>2.0089999999999999E-3</v>
      </c>
      <c r="X70" s="103">
        <v>3.0000000000000001E-5</v>
      </c>
    </row>
    <row r="71" spans="1:24" ht="13.5" customHeight="1"/>
    <row r="72" spans="1:24" ht="13.5" customHeight="1"/>
    <row r="73" spans="1:24" ht="13.5" customHeight="1"/>
    <row r="74" spans="1:24" ht="13.5" customHeight="1"/>
    <row r="75" spans="1:24" ht="13.5" customHeight="1"/>
    <row r="76" spans="1:24" ht="13.5" customHeight="1"/>
    <row r="77" spans="1:24" ht="13.5" customHeight="1"/>
    <row r="78" spans="1:24" ht="13.5" customHeight="1"/>
    <row r="79" spans="1:24" ht="13.5" customHeight="1"/>
    <row r="80" spans="1:24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4" width="24.5" bestFit="1" customWidth="1"/>
    <col min="5" max="5" width="9.125" bestFit="1" customWidth="1"/>
    <col min="6" max="6" width="35.25" bestFit="1" customWidth="1"/>
    <col min="7" max="7" width="14" bestFit="1" customWidth="1"/>
    <col min="8" max="8" width="11" bestFit="1" customWidth="1"/>
    <col min="9" max="9" width="24.5" bestFit="1" customWidth="1"/>
    <col min="10" max="10" width="8.75" bestFit="1" customWidth="1"/>
    <col min="11" max="11" width="24.2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3.5" bestFit="1" customWidth="1"/>
    <col min="17" max="17" width="8.625" bestFit="1" customWidth="1"/>
    <col min="18" max="18" width="11" bestFit="1" customWidth="1"/>
    <col min="19" max="19" width="8.5" bestFit="1" customWidth="1"/>
    <col min="20" max="20" width="10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1">
        <v>274</v>
      </c>
      <c r="B2" s="101">
        <v>274</v>
      </c>
      <c r="C2" s="101" t="s">
        <v>1567</v>
      </c>
      <c r="D2" s="101">
        <v>511303661</v>
      </c>
      <c r="E2" s="101" t="s">
        <v>308</v>
      </c>
      <c r="F2" s="101" t="s">
        <v>1568</v>
      </c>
      <c r="G2" s="101" t="s">
        <v>1569</v>
      </c>
      <c r="H2" s="101" t="s">
        <v>319</v>
      </c>
      <c r="I2" s="101" t="s">
        <v>981</v>
      </c>
      <c r="J2" s="101" t="s">
        <v>202</v>
      </c>
      <c r="K2" s="101" t="s">
        <v>202</v>
      </c>
      <c r="L2" s="101" t="s">
        <v>337</v>
      </c>
      <c r="M2" s="111" t="s">
        <v>571</v>
      </c>
      <c r="N2" s="101" t="s">
        <v>336</v>
      </c>
      <c r="O2" s="101" t="s">
        <v>1234</v>
      </c>
      <c r="P2" s="104">
        <v>33000</v>
      </c>
      <c r="Q2" s="104">
        <v>1</v>
      </c>
      <c r="R2" s="104">
        <v>516.39</v>
      </c>
      <c r="S2" s="104">
        <v>0</v>
      </c>
      <c r="T2" s="104">
        <v>170.40870000000001</v>
      </c>
      <c r="U2" s="103">
        <v>1.3799999999999999E-4</v>
      </c>
      <c r="V2" s="103">
        <v>5.3700000000000004E-4</v>
      </c>
      <c r="W2" s="103">
        <v>4.1E-5</v>
      </c>
    </row>
    <row r="3" spans="1:26" ht="13.5" customHeight="1">
      <c r="A3" s="101">
        <v>274</v>
      </c>
      <c r="B3" s="101">
        <v>274</v>
      </c>
      <c r="C3" s="101" t="s">
        <v>1567</v>
      </c>
      <c r="D3" s="101">
        <v>511303661</v>
      </c>
      <c r="E3" s="101" t="s">
        <v>308</v>
      </c>
      <c r="F3" s="101" t="s">
        <v>1570</v>
      </c>
      <c r="G3" s="101" t="s">
        <v>1571</v>
      </c>
      <c r="H3" s="101" t="s">
        <v>319</v>
      </c>
      <c r="I3" s="101" t="s">
        <v>978</v>
      </c>
      <c r="J3" s="101" t="s">
        <v>202</v>
      </c>
      <c r="K3" s="101" t="s">
        <v>202</v>
      </c>
      <c r="L3" s="101" t="s">
        <v>337</v>
      </c>
      <c r="M3" s="111" t="s">
        <v>572</v>
      </c>
      <c r="N3" s="101" t="s">
        <v>336</v>
      </c>
      <c r="O3" s="101" t="s">
        <v>1234</v>
      </c>
      <c r="P3" s="104">
        <v>189694</v>
      </c>
      <c r="Q3" s="104">
        <v>1</v>
      </c>
      <c r="R3" s="104">
        <v>5417</v>
      </c>
      <c r="S3" s="104">
        <v>0</v>
      </c>
      <c r="T3" s="104">
        <v>10275.723980000001</v>
      </c>
      <c r="U3" s="103">
        <v>2.709E-3</v>
      </c>
      <c r="V3" s="103">
        <v>3.2420999999999998E-2</v>
      </c>
      <c r="W3" s="103">
        <v>2.5070000000000001E-3</v>
      </c>
    </row>
    <row r="4" spans="1:26" ht="13.5" customHeight="1">
      <c r="A4" s="101">
        <v>274</v>
      </c>
      <c r="B4" s="101">
        <v>274</v>
      </c>
      <c r="C4" s="101" t="s">
        <v>1567</v>
      </c>
      <c r="D4" s="101">
        <v>511303661</v>
      </c>
      <c r="E4" s="101" t="s">
        <v>308</v>
      </c>
      <c r="F4" s="101" t="s">
        <v>1572</v>
      </c>
      <c r="G4" s="101" t="s">
        <v>1573</v>
      </c>
      <c r="H4" s="101" t="s">
        <v>319</v>
      </c>
      <c r="I4" s="101" t="s">
        <v>981</v>
      </c>
      <c r="J4" s="101" t="s">
        <v>202</v>
      </c>
      <c r="K4" s="101" t="s">
        <v>202</v>
      </c>
      <c r="L4" s="101" t="s">
        <v>337</v>
      </c>
      <c r="M4" s="111" t="s">
        <v>574</v>
      </c>
      <c r="N4" s="101" t="s">
        <v>336</v>
      </c>
      <c r="O4" s="101" t="s">
        <v>1234</v>
      </c>
      <c r="P4" s="104">
        <v>1818503</v>
      </c>
      <c r="Q4" s="104">
        <v>1</v>
      </c>
      <c r="R4" s="104">
        <v>519.03</v>
      </c>
      <c r="S4" s="104">
        <v>0</v>
      </c>
      <c r="T4" s="104">
        <v>9438.5761199999997</v>
      </c>
      <c r="U4" s="103">
        <v>8.659E-3</v>
      </c>
      <c r="V4" s="103">
        <v>2.9780000000000001E-2</v>
      </c>
      <c r="W4" s="103">
        <v>2.3019999999999998E-3</v>
      </c>
    </row>
    <row r="5" spans="1:26" ht="13.5" customHeight="1">
      <c r="A5" s="101">
        <v>274</v>
      </c>
      <c r="B5" s="101">
        <v>274</v>
      </c>
      <c r="C5" s="101" t="s">
        <v>1574</v>
      </c>
      <c r="D5" s="101">
        <v>513534974</v>
      </c>
      <c r="E5" s="101" t="s">
        <v>308</v>
      </c>
      <c r="F5" s="101" t="s">
        <v>1575</v>
      </c>
      <c r="G5" s="101" t="s">
        <v>1576</v>
      </c>
      <c r="H5" s="101" t="s">
        <v>319</v>
      </c>
      <c r="I5" s="101" t="s">
        <v>981</v>
      </c>
      <c r="J5" s="101" t="s">
        <v>202</v>
      </c>
      <c r="K5" s="101" t="s">
        <v>202</v>
      </c>
      <c r="L5" s="101" t="s">
        <v>337</v>
      </c>
      <c r="M5" s="111" t="s">
        <v>573</v>
      </c>
      <c r="N5" s="101" t="s">
        <v>336</v>
      </c>
      <c r="O5" s="101" t="s">
        <v>1234</v>
      </c>
      <c r="P5" s="104">
        <v>351755</v>
      </c>
      <c r="Q5" s="104">
        <v>1</v>
      </c>
      <c r="R5" s="104">
        <v>396.04</v>
      </c>
      <c r="S5" s="104">
        <v>0</v>
      </c>
      <c r="T5" s="104">
        <v>1393.0905</v>
      </c>
      <c r="U5" s="103">
        <v>6.1200000000000002E-4</v>
      </c>
      <c r="V5" s="103">
        <v>4.3949999999999996E-3</v>
      </c>
      <c r="W5" s="103">
        <v>3.39E-4</v>
      </c>
    </row>
    <row r="6" spans="1:26" ht="13.5" customHeight="1">
      <c r="A6" s="101">
        <v>274</v>
      </c>
      <c r="B6" s="101">
        <v>274</v>
      </c>
      <c r="C6" s="101" t="s">
        <v>1574</v>
      </c>
      <c r="D6" s="101">
        <v>513534974</v>
      </c>
      <c r="E6" s="101" t="s">
        <v>308</v>
      </c>
      <c r="F6" s="101" t="s">
        <v>1577</v>
      </c>
      <c r="G6" s="101" t="s">
        <v>1578</v>
      </c>
      <c r="H6" s="101" t="s">
        <v>319</v>
      </c>
      <c r="I6" s="101" t="s">
        <v>978</v>
      </c>
      <c r="J6" s="101" t="s">
        <v>202</v>
      </c>
      <c r="K6" s="101" t="s">
        <v>202</v>
      </c>
      <c r="L6" s="101" t="s">
        <v>337</v>
      </c>
      <c r="M6" s="111" t="s">
        <v>572</v>
      </c>
      <c r="N6" s="101" t="s">
        <v>336</v>
      </c>
      <c r="O6" s="101" t="s">
        <v>1234</v>
      </c>
      <c r="P6" s="104">
        <v>46030</v>
      </c>
      <c r="Q6" s="104">
        <v>1</v>
      </c>
      <c r="R6" s="104">
        <v>3974</v>
      </c>
      <c r="S6" s="104">
        <v>0</v>
      </c>
      <c r="T6" s="104">
        <v>1829.2321999999999</v>
      </c>
      <c r="U6" s="103">
        <v>1.7899999999999999E-4</v>
      </c>
      <c r="V6" s="103">
        <v>5.7710000000000001E-3</v>
      </c>
      <c r="W6" s="103">
        <v>4.46E-4</v>
      </c>
    </row>
    <row r="7" spans="1:26" ht="13.5" customHeight="1">
      <c r="A7" s="101">
        <v>274</v>
      </c>
      <c r="B7" s="101">
        <v>274</v>
      </c>
      <c r="C7" s="101" t="s">
        <v>1579</v>
      </c>
      <c r="D7" s="101">
        <v>511776783</v>
      </c>
      <c r="E7" s="101" t="s">
        <v>308</v>
      </c>
      <c r="F7" s="101" t="s">
        <v>1580</v>
      </c>
      <c r="G7" s="101" t="s">
        <v>1581</v>
      </c>
      <c r="H7" s="101" t="s">
        <v>319</v>
      </c>
      <c r="I7" s="101" t="s">
        <v>978</v>
      </c>
      <c r="J7" s="101" t="s">
        <v>202</v>
      </c>
      <c r="K7" s="101" t="s">
        <v>202</v>
      </c>
      <c r="L7" s="101" t="s">
        <v>337</v>
      </c>
      <c r="M7" s="111" t="s">
        <v>572</v>
      </c>
      <c r="N7" s="101" t="s">
        <v>336</v>
      </c>
      <c r="O7" s="101" t="s">
        <v>1234</v>
      </c>
      <c r="P7" s="104">
        <v>152802</v>
      </c>
      <c r="Q7" s="104">
        <v>1</v>
      </c>
      <c r="R7" s="104">
        <v>3992</v>
      </c>
      <c r="S7" s="104">
        <v>0</v>
      </c>
      <c r="T7" s="104">
        <v>6099.8558400000002</v>
      </c>
      <c r="U7" s="103">
        <v>1.7930000000000001E-3</v>
      </c>
      <c r="V7" s="103">
        <v>1.9245999999999999E-2</v>
      </c>
      <c r="W7" s="103">
        <v>1.488E-3</v>
      </c>
    </row>
    <row r="8" spans="1:26" ht="13.5" customHeight="1">
      <c r="A8" s="101">
        <v>274</v>
      </c>
      <c r="B8" s="101">
        <v>274</v>
      </c>
      <c r="C8" s="101" t="s">
        <v>1582</v>
      </c>
      <c r="D8" s="101">
        <v>510938608</v>
      </c>
      <c r="E8" s="101" t="s">
        <v>308</v>
      </c>
      <c r="F8" s="101" t="s">
        <v>1583</v>
      </c>
      <c r="G8" s="101" t="s">
        <v>1584</v>
      </c>
      <c r="H8" s="101" t="s">
        <v>319</v>
      </c>
      <c r="I8" s="101" t="s">
        <v>981</v>
      </c>
      <c r="J8" s="101" t="s">
        <v>202</v>
      </c>
      <c r="K8" s="101" t="s">
        <v>202</v>
      </c>
      <c r="L8" s="101" t="s">
        <v>337</v>
      </c>
      <c r="M8" s="111" t="s">
        <v>571</v>
      </c>
      <c r="N8" s="101" t="s">
        <v>336</v>
      </c>
      <c r="O8" s="101" t="s">
        <v>1234</v>
      </c>
      <c r="P8" s="104">
        <v>5930.5</v>
      </c>
      <c r="Q8" s="104">
        <v>1</v>
      </c>
      <c r="R8" s="104">
        <v>4135.78</v>
      </c>
      <c r="S8" s="104">
        <v>0</v>
      </c>
      <c r="T8" s="104">
        <v>245.27243000000001</v>
      </c>
      <c r="U8" s="103">
        <v>1.13E-4</v>
      </c>
      <c r="V8" s="103">
        <v>7.7300000000000003E-4</v>
      </c>
      <c r="W8" s="103">
        <v>5.8999999999999998E-5</v>
      </c>
    </row>
    <row r="9" spans="1:26" ht="13.5" customHeight="1">
      <c r="A9" s="101">
        <v>274</v>
      </c>
      <c r="B9" s="101">
        <v>274</v>
      </c>
      <c r="C9" s="101" t="s">
        <v>1579</v>
      </c>
      <c r="D9" s="101">
        <v>511776783</v>
      </c>
      <c r="E9" s="101" t="s">
        <v>308</v>
      </c>
      <c r="F9" s="101" t="s">
        <v>1585</v>
      </c>
      <c r="G9" s="101" t="s">
        <v>1586</v>
      </c>
      <c r="H9" s="101" t="s">
        <v>319</v>
      </c>
      <c r="I9" s="101" t="s">
        <v>981</v>
      </c>
      <c r="J9" s="101" t="s">
        <v>202</v>
      </c>
      <c r="K9" s="101" t="s">
        <v>202</v>
      </c>
      <c r="L9" s="101" t="s">
        <v>337</v>
      </c>
      <c r="M9" s="111" t="s">
        <v>571</v>
      </c>
      <c r="N9" s="101" t="s">
        <v>336</v>
      </c>
      <c r="O9" s="101" t="s">
        <v>1234</v>
      </c>
      <c r="P9" s="104">
        <v>68800</v>
      </c>
      <c r="Q9" s="104">
        <v>1</v>
      </c>
      <c r="R9" s="104">
        <v>418.08</v>
      </c>
      <c r="S9" s="104">
        <v>0</v>
      </c>
      <c r="T9" s="104">
        <v>287.63904000000002</v>
      </c>
      <c r="U9" s="103">
        <v>2.8200000000000002E-4</v>
      </c>
      <c r="V9" s="103">
        <v>9.0700000000000004E-4</v>
      </c>
      <c r="W9" s="103">
        <v>6.9999999999999994E-5</v>
      </c>
    </row>
    <row r="10" spans="1:26" ht="13.5" customHeight="1">
      <c r="A10" s="101">
        <v>274</v>
      </c>
      <c r="B10" s="101">
        <v>274</v>
      </c>
      <c r="C10" s="101" t="s">
        <v>1582</v>
      </c>
      <c r="D10" s="101">
        <v>510938608</v>
      </c>
      <c r="E10" s="101" t="s">
        <v>308</v>
      </c>
      <c r="F10" s="101" t="s">
        <v>1587</v>
      </c>
      <c r="G10" s="101" t="s">
        <v>1588</v>
      </c>
      <c r="H10" s="101" t="s">
        <v>319</v>
      </c>
      <c r="I10" s="101" t="s">
        <v>978</v>
      </c>
      <c r="J10" s="101" t="s">
        <v>202</v>
      </c>
      <c r="K10" s="101" t="s">
        <v>202</v>
      </c>
      <c r="L10" s="101" t="s">
        <v>337</v>
      </c>
      <c r="M10" s="111" t="s">
        <v>572</v>
      </c>
      <c r="N10" s="101" t="s">
        <v>336</v>
      </c>
      <c r="O10" s="101" t="s">
        <v>1234</v>
      </c>
      <c r="P10" s="104">
        <v>9711.81</v>
      </c>
      <c r="Q10" s="104">
        <v>1</v>
      </c>
      <c r="R10" s="104">
        <v>39660</v>
      </c>
      <c r="S10" s="104">
        <v>0</v>
      </c>
      <c r="T10" s="104">
        <v>3851.7038499999999</v>
      </c>
      <c r="U10" s="103">
        <v>5.0199999999999995E-4</v>
      </c>
      <c r="V10" s="103">
        <v>1.2152E-2</v>
      </c>
      <c r="W10" s="103">
        <v>9.3899999999999995E-4</v>
      </c>
    </row>
    <row r="11" spans="1:26" ht="13.5" customHeight="1">
      <c r="A11" s="101">
        <v>274</v>
      </c>
      <c r="B11" s="101">
        <v>274</v>
      </c>
      <c r="C11" s="101" t="s">
        <v>1589</v>
      </c>
      <c r="D11" s="101" t="s">
        <v>1590</v>
      </c>
      <c r="E11" s="101" t="s">
        <v>312</v>
      </c>
      <c r="F11" s="101" t="s">
        <v>1591</v>
      </c>
      <c r="G11" s="101" t="s">
        <v>1592</v>
      </c>
      <c r="H11" s="101" t="s">
        <v>319</v>
      </c>
      <c r="I11" s="101" t="s">
        <v>980</v>
      </c>
      <c r="J11" s="101" t="s">
        <v>203</v>
      </c>
      <c r="K11" s="101" t="s">
        <v>250</v>
      </c>
      <c r="L11" s="101" t="s">
        <v>365</v>
      </c>
      <c r="M11" s="111" t="s">
        <v>733</v>
      </c>
      <c r="N11" s="101" t="s">
        <v>336</v>
      </c>
      <c r="O11" s="101" t="s">
        <v>1231</v>
      </c>
      <c r="P11" s="104">
        <v>21670</v>
      </c>
      <c r="Q11" s="104">
        <v>3.3944999999999999</v>
      </c>
      <c r="R11" s="104">
        <v>3968.5</v>
      </c>
      <c r="S11" s="104">
        <v>0</v>
      </c>
      <c r="T11" s="104">
        <v>2919.1815700000002</v>
      </c>
      <c r="U11" s="103">
        <v>3.9800000000000002E-4</v>
      </c>
      <c r="V11" s="103">
        <v>9.2099999999999994E-3</v>
      </c>
      <c r="W11" s="103">
        <v>7.1199999999999996E-4</v>
      </c>
    </row>
    <row r="12" spans="1:26" ht="13.5" customHeight="1">
      <c r="A12" s="101">
        <v>274</v>
      </c>
      <c r="B12" s="101">
        <v>274</v>
      </c>
      <c r="C12" s="101" t="s">
        <v>1593</v>
      </c>
      <c r="D12" s="101" t="s">
        <v>1594</v>
      </c>
      <c r="E12" s="101" t="s">
        <v>312</v>
      </c>
      <c r="F12" s="101" t="s">
        <v>1595</v>
      </c>
      <c r="G12" s="101" t="s">
        <v>1596</v>
      </c>
      <c r="H12" s="101" t="s">
        <v>319</v>
      </c>
      <c r="I12" s="101" t="s">
        <v>980</v>
      </c>
      <c r="J12" s="101" t="s">
        <v>203</v>
      </c>
      <c r="K12" s="101" t="s">
        <v>223</v>
      </c>
      <c r="L12" s="101" t="s">
        <v>341</v>
      </c>
      <c r="M12" s="111" t="s">
        <v>733</v>
      </c>
      <c r="N12" s="101" t="s">
        <v>336</v>
      </c>
      <c r="O12" s="101" t="s">
        <v>1244</v>
      </c>
      <c r="P12" s="104">
        <v>2175</v>
      </c>
      <c r="Q12" s="104">
        <v>2.9780000000000002</v>
      </c>
      <c r="R12" s="104">
        <v>15866</v>
      </c>
      <c r="S12" s="104">
        <v>0</v>
      </c>
      <c r="T12" s="104">
        <v>1027.66462</v>
      </c>
      <c r="U12" s="103">
        <v>7.9999999999999996E-6</v>
      </c>
      <c r="V12" s="103">
        <v>3.2420000000000001E-3</v>
      </c>
      <c r="W12" s="103">
        <v>2.5000000000000001E-4</v>
      </c>
    </row>
    <row r="13" spans="1:26" ht="13.5" customHeight="1">
      <c r="A13" s="101">
        <v>274</v>
      </c>
      <c r="B13" s="101">
        <v>274</v>
      </c>
      <c r="C13" s="101" t="s">
        <v>1597</v>
      </c>
      <c r="D13" s="101" t="s">
        <v>1598</v>
      </c>
      <c r="E13" s="101" t="s">
        <v>312</v>
      </c>
      <c r="F13" s="101" t="s">
        <v>1599</v>
      </c>
      <c r="G13" s="101" t="s">
        <v>1600</v>
      </c>
      <c r="H13" s="101" t="s">
        <v>319</v>
      </c>
      <c r="I13" s="101" t="s">
        <v>980</v>
      </c>
      <c r="J13" s="101" t="s">
        <v>203</v>
      </c>
      <c r="K13" s="101" t="s">
        <v>223</v>
      </c>
      <c r="L13" s="101" t="s">
        <v>377</v>
      </c>
      <c r="M13" s="111" t="s">
        <v>733</v>
      </c>
      <c r="N13" s="101" t="s">
        <v>336</v>
      </c>
      <c r="O13" s="101" t="s">
        <v>1244</v>
      </c>
      <c r="P13" s="104">
        <v>14942</v>
      </c>
      <c r="Q13" s="104">
        <v>2.9780000000000002</v>
      </c>
      <c r="R13" s="104">
        <v>54336.5</v>
      </c>
      <c r="S13" s="104">
        <v>0</v>
      </c>
      <c r="T13" s="104">
        <v>24178.26237</v>
      </c>
      <c r="U13" s="103">
        <v>4.4099999999999999E-4</v>
      </c>
      <c r="V13" s="103">
        <v>7.6286000000000007E-2</v>
      </c>
      <c r="W13" s="103">
        <v>5.8989999999999997E-3</v>
      </c>
    </row>
    <row r="14" spans="1:26" ht="13.5" customHeight="1">
      <c r="A14" s="101">
        <v>274</v>
      </c>
      <c r="B14" s="101">
        <v>274</v>
      </c>
      <c r="C14" s="101" t="s">
        <v>1601</v>
      </c>
      <c r="D14" s="101" t="s">
        <v>1602</v>
      </c>
      <c r="E14" s="101" t="s">
        <v>312</v>
      </c>
      <c r="F14" s="101" t="s">
        <v>1603</v>
      </c>
      <c r="G14" s="101" t="s">
        <v>1604</v>
      </c>
      <c r="H14" s="101" t="s">
        <v>319</v>
      </c>
      <c r="I14" s="101" t="s">
        <v>980</v>
      </c>
      <c r="J14" s="101" t="s">
        <v>203</v>
      </c>
      <c r="K14" s="101" t="s">
        <v>223</v>
      </c>
      <c r="L14" s="101" t="s">
        <v>377</v>
      </c>
      <c r="M14" s="111" t="s">
        <v>733</v>
      </c>
      <c r="N14" s="101" t="s">
        <v>336</v>
      </c>
      <c r="O14" s="101" t="s">
        <v>1244</v>
      </c>
      <c r="P14" s="104">
        <v>191500</v>
      </c>
      <c r="Q14" s="104">
        <v>2.9780000000000002</v>
      </c>
      <c r="R14" s="104">
        <v>1500</v>
      </c>
      <c r="S14" s="104">
        <v>0</v>
      </c>
      <c r="T14" s="104">
        <v>8554.3050000000003</v>
      </c>
      <c r="U14" s="103">
        <v>6.9999999999999994E-5</v>
      </c>
      <c r="V14" s="103">
        <v>2.699E-2</v>
      </c>
      <c r="W14" s="103">
        <v>2.0869999999999999E-3</v>
      </c>
    </row>
    <row r="15" spans="1:26" ht="13.5" customHeight="1">
      <c r="A15" s="101">
        <v>274</v>
      </c>
      <c r="B15" s="101">
        <v>274</v>
      </c>
      <c r="C15" s="101" t="s">
        <v>1605</v>
      </c>
      <c r="D15" s="101" t="s">
        <v>1606</v>
      </c>
      <c r="E15" s="101" t="s">
        <v>312</v>
      </c>
      <c r="F15" s="101" t="s">
        <v>1607</v>
      </c>
      <c r="G15" s="101" t="s">
        <v>1608</v>
      </c>
      <c r="H15" s="101" t="s">
        <v>319</v>
      </c>
      <c r="I15" s="101" t="s">
        <v>980</v>
      </c>
      <c r="J15" s="101" t="s">
        <v>203</v>
      </c>
      <c r="K15" s="101" t="s">
        <v>223</v>
      </c>
      <c r="L15" s="101" t="s">
        <v>313</v>
      </c>
      <c r="M15" s="111" t="s">
        <v>733</v>
      </c>
      <c r="N15" s="101" t="s">
        <v>336</v>
      </c>
      <c r="O15" s="101" t="s">
        <v>1244</v>
      </c>
      <c r="P15" s="104">
        <v>294000</v>
      </c>
      <c r="Q15" s="104">
        <v>2.9780000000000002</v>
      </c>
      <c r="R15" s="104">
        <v>742.6</v>
      </c>
      <c r="S15" s="104">
        <v>0</v>
      </c>
      <c r="T15" s="104">
        <v>6501.7006300000003</v>
      </c>
      <c r="U15" s="103">
        <v>1.07E-3</v>
      </c>
      <c r="V15" s="103">
        <v>2.0513E-2</v>
      </c>
      <c r="W15" s="103">
        <v>1.586E-3</v>
      </c>
    </row>
    <row r="16" spans="1:26" ht="13.5" customHeight="1">
      <c r="A16" s="101">
        <v>274</v>
      </c>
      <c r="B16" s="101">
        <v>274</v>
      </c>
      <c r="C16" s="101" t="s">
        <v>1609</v>
      </c>
      <c r="D16" s="101" t="s">
        <v>1610</v>
      </c>
      <c r="E16" s="101" t="s">
        <v>312</v>
      </c>
      <c r="F16" s="101" t="s">
        <v>1611</v>
      </c>
      <c r="G16" s="101" t="s">
        <v>1612</v>
      </c>
      <c r="H16" s="101" t="s">
        <v>319</v>
      </c>
      <c r="I16" s="101" t="s">
        <v>313</v>
      </c>
      <c r="J16" s="101" t="s">
        <v>203</v>
      </c>
      <c r="K16" s="101" t="s">
        <v>288</v>
      </c>
      <c r="L16" s="101" t="s">
        <v>377</v>
      </c>
      <c r="M16" s="111" t="s">
        <v>676</v>
      </c>
      <c r="N16" s="101" t="s">
        <v>336</v>
      </c>
      <c r="O16" s="101" t="s">
        <v>1244</v>
      </c>
      <c r="P16" s="104">
        <v>10550</v>
      </c>
      <c r="Q16" s="104">
        <v>2.9780000000000002</v>
      </c>
      <c r="R16" s="104">
        <v>826.35</v>
      </c>
      <c r="S16" s="104">
        <v>0</v>
      </c>
      <c r="T16" s="104">
        <v>259.62182000000001</v>
      </c>
      <c r="U16" s="103">
        <v>5.4600000000000004E-4</v>
      </c>
      <c r="V16" s="103">
        <v>8.1899999999999996E-4</v>
      </c>
      <c r="W16" s="103">
        <v>6.3E-5</v>
      </c>
    </row>
    <row r="17" spans="1:23" ht="13.5" customHeight="1">
      <c r="A17" s="101">
        <v>274</v>
      </c>
      <c r="B17" s="101">
        <v>274</v>
      </c>
      <c r="C17" s="101" t="s">
        <v>1593</v>
      </c>
      <c r="D17" s="101" t="s">
        <v>1594</v>
      </c>
      <c r="E17" s="101" t="s">
        <v>312</v>
      </c>
      <c r="F17" s="101" t="s">
        <v>1613</v>
      </c>
      <c r="G17" s="101" t="s">
        <v>1614</v>
      </c>
      <c r="H17" s="101" t="s">
        <v>319</v>
      </c>
      <c r="I17" s="101" t="s">
        <v>980</v>
      </c>
      <c r="J17" s="101" t="s">
        <v>203</v>
      </c>
      <c r="K17" s="101" t="s">
        <v>223</v>
      </c>
      <c r="L17" s="101" t="s">
        <v>341</v>
      </c>
      <c r="M17" s="111" t="s">
        <v>733</v>
      </c>
      <c r="N17" s="101" t="s">
        <v>336</v>
      </c>
      <c r="O17" s="101" t="s">
        <v>1244</v>
      </c>
      <c r="P17" s="104">
        <v>6257</v>
      </c>
      <c r="Q17" s="104">
        <v>2.9780000000000002</v>
      </c>
      <c r="R17" s="104">
        <v>4534</v>
      </c>
      <c r="S17" s="104">
        <v>0</v>
      </c>
      <c r="T17" s="104">
        <v>844.83591000000001</v>
      </c>
      <c r="U17" s="103">
        <v>1.2E-5</v>
      </c>
      <c r="V17" s="103">
        <v>2.6649999999999998E-3</v>
      </c>
      <c r="W17" s="103">
        <v>2.0599999999999999E-4</v>
      </c>
    </row>
    <row r="18" spans="1:23" ht="13.5" customHeight="1">
      <c r="A18" s="101">
        <v>274</v>
      </c>
      <c r="B18" s="101">
        <v>274</v>
      </c>
      <c r="C18" s="101" t="s">
        <v>1593</v>
      </c>
      <c r="D18" s="101" t="s">
        <v>1594</v>
      </c>
      <c r="E18" s="101" t="s">
        <v>312</v>
      </c>
      <c r="F18" s="101" t="s">
        <v>1615</v>
      </c>
      <c r="G18" s="101" t="s">
        <v>1616</v>
      </c>
      <c r="H18" s="101" t="s">
        <v>319</v>
      </c>
      <c r="I18" s="101" t="s">
        <v>980</v>
      </c>
      <c r="J18" s="101" t="s">
        <v>203</v>
      </c>
      <c r="K18" s="101" t="s">
        <v>223</v>
      </c>
      <c r="L18" s="101" t="s">
        <v>341</v>
      </c>
      <c r="M18" s="111" t="s">
        <v>733</v>
      </c>
      <c r="N18" s="101" t="s">
        <v>336</v>
      </c>
      <c r="O18" s="101" t="s">
        <v>1244</v>
      </c>
      <c r="P18" s="104">
        <v>3998</v>
      </c>
      <c r="Q18" s="104">
        <v>2.9780000000000002</v>
      </c>
      <c r="R18" s="104">
        <v>10713</v>
      </c>
      <c r="S18" s="104">
        <v>0</v>
      </c>
      <c r="T18" s="104">
        <v>1275.49449</v>
      </c>
      <c r="U18" s="103">
        <v>1.8E-5</v>
      </c>
      <c r="V18" s="103">
        <v>4.0239999999999998E-3</v>
      </c>
      <c r="W18" s="103">
        <v>3.1100000000000002E-4</v>
      </c>
    </row>
    <row r="19" spans="1:23" ht="13.5" customHeight="1">
      <c r="A19" s="101">
        <v>274</v>
      </c>
      <c r="B19" s="101">
        <v>274</v>
      </c>
      <c r="C19" s="101" t="s">
        <v>1617</v>
      </c>
      <c r="D19" s="101" t="s">
        <v>1618</v>
      </c>
      <c r="E19" s="101" t="s">
        <v>312</v>
      </c>
      <c r="F19" s="101" t="s">
        <v>1619</v>
      </c>
      <c r="G19" s="101" t="s">
        <v>1620</v>
      </c>
      <c r="H19" s="101" t="s">
        <v>319</v>
      </c>
      <c r="I19" s="101" t="s">
        <v>980</v>
      </c>
      <c r="J19" s="101" t="s">
        <v>203</v>
      </c>
      <c r="K19" s="101" t="s">
        <v>250</v>
      </c>
      <c r="L19" s="101" t="s">
        <v>397</v>
      </c>
      <c r="M19" s="111" t="s">
        <v>733</v>
      </c>
      <c r="N19" s="101" t="s">
        <v>336</v>
      </c>
      <c r="O19" s="101" t="s">
        <v>1237</v>
      </c>
      <c r="P19" s="104">
        <v>119890</v>
      </c>
      <c r="Q19" s="104">
        <v>1.8341E-2</v>
      </c>
      <c r="R19" s="104">
        <v>70100</v>
      </c>
      <c r="S19" s="104">
        <v>0</v>
      </c>
      <c r="T19" s="104">
        <v>1541.43065</v>
      </c>
      <c r="U19" s="103">
        <v>2.22E-4</v>
      </c>
      <c r="V19" s="103">
        <v>4.8630000000000001E-3</v>
      </c>
      <c r="W19" s="103">
        <v>3.7599999999999998E-4</v>
      </c>
    </row>
    <row r="20" spans="1:23" ht="13.5" customHeight="1">
      <c r="A20" s="101">
        <v>274</v>
      </c>
      <c r="B20" s="101">
        <v>274</v>
      </c>
      <c r="C20" s="101" t="s">
        <v>1593</v>
      </c>
      <c r="D20" s="101" t="s">
        <v>1594</v>
      </c>
      <c r="E20" s="101" t="s">
        <v>312</v>
      </c>
      <c r="F20" s="101" t="s">
        <v>1621</v>
      </c>
      <c r="G20" s="101" t="s">
        <v>1622</v>
      </c>
      <c r="H20" s="101" t="s">
        <v>319</v>
      </c>
      <c r="I20" s="101" t="s">
        <v>980</v>
      </c>
      <c r="J20" s="101" t="s">
        <v>203</v>
      </c>
      <c r="K20" s="101" t="s">
        <v>288</v>
      </c>
      <c r="L20" s="101" t="s">
        <v>377</v>
      </c>
      <c r="M20" s="111" t="s">
        <v>733</v>
      </c>
      <c r="N20" s="101" t="s">
        <v>336</v>
      </c>
      <c r="O20" s="101" t="s">
        <v>1244</v>
      </c>
      <c r="P20" s="104">
        <v>208953</v>
      </c>
      <c r="Q20" s="104">
        <v>2.9780000000000002</v>
      </c>
      <c r="R20" s="104">
        <v>5225</v>
      </c>
      <c r="S20" s="104">
        <v>0</v>
      </c>
      <c r="T20" s="104">
        <v>32513.191279999999</v>
      </c>
      <c r="U20" s="103">
        <v>5.5699999999999999E-4</v>
      </c>
      <c r="V20" s="103">
        <v>0.10258399999999999</v>
      </c>
      <c r="W20" s="103">
        <v>7.9319999999999998E-3</v>
      </c>
    </row>
    <row r="21" spans="1:23" ht="13.5" customHeight="1">
      <c r="A21" s="101">
        <v>274</v>
      </c>
      <c r="B21" s="101">
        <v>274</v>
      </c>
      <c r="C21" s="101" t="s">
        <v>1589</v>
      </c>
      <c r="D21" s="101" t="s">
        <v>1590</v>
      </c>
      <c r="E21" s="101" t="s">
        <v>312</v>
      </c>
      <c r="F21" s="101" t="s">
        <v>1623</v>
      </c>
      <c r="G21" s="101" t="s">
        <v>1624</v>
      </c>
      <c r="H21" s="101" t="s">
        <v>319</v>
      </c>
      <c r="I21" s="101" t="s">
        <v>980</v>
      </c>
      <c r="J21" s="101" t="s">
        <v>203</v>
      </c>
      <c r="K21" s="101" t="s">
        <v>288</v>
      </c>
      <c r="L21" s="101" t="s">
        <v>377</v>
      </c>
      <c r="M21" s="111" t="s">
        <v>733</v>
      </c>
      <c r="N21" s="101" t="s">
        <v>336</v>
      </c>
      <c r="O21" s="101" t="s">
        <v>1244</v>
      </c>
      <c r="P21" s="104">
        <v>38959</v>
      </c>
      <c r="Q21" s="104">
        <v>2.9780000000000002</v>
      </c>
      <c r="R21" s="104">
        <v>15639</v>
      </c>
      <c r="S21" s="104">
        <v>0</v>
      </c>
      <c r="T21" s="104">
        <v>18144.352470000002</v>
      </c>
      <c r="U21" s="103">
        <v>2.7099999999999997E-4</v>
      </c>
      <c r="V21" s="103">
        <v>5.7248E-2</v>
      </c>
      <c r="W21" s="103">
        <v>4.4260000000000002E-3</v>
      </c>
    </row>
    <row r="22" spans="1:23" ht="13.5" customHeight="1">
      <c r="A22" s="101">
        <v>274</v>
      </c>
      <c r="B22" s="101">
        <v>274</v>
      </c>
      <c r="C22" s="101" t="s">
        <v>1593</v>
      </c>
      <c r="D22" s="101" t="s">
        <v>1594</v>
      </c>
      <c r="E22" s="101" t="s">
        <v>312</v>
      </c>
      <c r="F22" s="101" t="s">
        <v>1625</v>
      </c>
      <c r="G22" s="101" t="s">
        <v>1626</v>
      </c>
      <c r="H22" s="101" t="s">
        <v>319</v>
      </c>
      <c r="I22" s="101" t="s">
        <v>980</v>
      </c>
      <c r="J22" s="101" t="s">
        <v>203</v>
      </c>
      <c r="K22" s="101" t="s">
        <v>223</v>
      </c>
      <c r="L22" s="101" t="s">
        <v>341</v>
      </c>
      <c r="M22" s="111" t="s">
        <v>733</v>
      </c>
      <c r="N22" s="101" t="s">
        <v>336</v>
      </c>
      <c r="O22" s="101" t="s">
        <v>1244</v>
      </c>
      <c r="P22" s="104">
        <v>735</v>
      </c>
      <c r="Q22" s="104">
        <v>2.9780000000000002</v>
      </c>
      <c r="R22" s="104">
        <v>15825</v>
      </c>
      <c r="S22" s="104">
        <v>0</v>
      </c>
      <c r="T22" s="104">
        <v>346.38234999999997</v>
      </c>
      <c r="U22" s="103">
        <v>1.0000000000000001E-5</v>
      </c>
      <c r="V22" s="103">
        <v>1.0920000000000001E-3</v>
      </c>
      <c r="W22" s="103">
        <v>8.3999999999999995E-5</v>
      </c>
    </row>
    <row r="23" spans="1:23" ht="13.5" customHeight="1">
      <c r="A23" s="101">
        <v>274</v>
      </c>
      <c r="B23" s="101">
        <v>274</v>
      </c>
      <c r="C23" s="101" t="s">
        <v>1589</v>
      </c>
      <c r="D23" s="101" t="s">
        <v>1590</v>
      </c>
      <c r="E23" s="101" t="s">
        <v>312</v>
      </c>
      <c r="F23" s="101" t="s">
        <v>1627</v>
      </c>
      <c r="G23" s="101" t="s">
        <v>1628</v>
      </c>
      <c r="H23" s="101" t="s">
        <v>319</v>
      </c>
      <c r="I23" s="101" t="s">
        <v>980</v>
      </c>
      <c r="J23" s="101" t="s">
        <v>203</v>
      </c>
      <c r="K23" s="101" t="s">
        <v>223</v>
      </c>
      <c r="L23" s="101" t="s">
        <v>377</v>
      </c>
      <c r="M23" s="111" t="s">
        <v>733</v>
      </c>
      <c r="N23" s="101" t="s">
        <v>336</v>
      </c>
      <c r="O23" s="101" t="s">
        <v>1244</v>
      </c>
      <c r="P23" s="104">
        <v>51267</v>
      </c>
      <c r="Q23" s="104">
        <v>2.9780000000000002</v>
      </c>
      <c r="R23" s="104">
        <v>22093</v>
      </c>
      <c r="S23" s="104">
        <v>0</v>
      </c>
      <c r="T23" s="104">
        <v>33730.073729999996</v>
      </c>
      <c r="U23" s="103">
        <v>8.7900000000000001E-4</v>
      </c>
      <c r="V23" s="103">
        <v>0.106424</v>
      </c>
      <c r="W23" s="103">
        <v>8.2290000000000002E-3</v>
      </c>
    </row>
    <row r="24" spans="1:23" ht="13.5" customHeight="1">
      <c r="A24" s="101">
        <v>274</v>
      </c>
      <c r="B24" s="101">
        <v>274</v>
      </c>
      <c r="C24" s="101" t="s">
        <v>1589</v>
      </c>
      <c r="D24" s="101" t="s">
        <v>1590</v>
      </c>
      <c r="E24" s="101" t="s">
        <v>312</v>
      </c>
      <c r="F24" s="101" t="s">
        <v>1629</v>
      </c>
      <c r="G24" s="101" t="s">
        <v>1630</v>
      </c>
      <c r="H24" s="101" t="s">
        <v>319</v>
      </c>
      <c r="I24" s="101" t="s">
        <v>980</v>
      </c>
      <c r="J24" s="101" t="s">
        <v>203</v>
      </c>
      <c r="K24" s="101" t="s">
        <v>223</v>
      </c>
      <c r="L24" s="101" t="s">
        <v>377</v>
      </c>
      <c r="M24" s="111" t="s">
        <v>733</v>
      </c>
      <c r="N24" s="101" t="s">
        <v>336</v>
      </c>
      <c r="O24" s="101" t="s">
        <v>1244</v>
      </c>
      <c r="P24" s="104">
        <v>24861</v>
      </c>
      <c r="Q24" s="104">
        <v>2.9780000000000002</v>
      </c>
      <c r="R24" s="104">
        <v>22424</v>
      </c>
      <c r="S24" s="104">
        <v>0</v>
      </c>
      <c r="T24" s="104">
        <v>16601.845649999999</v>
      </c>
      <c r="U24" s="103">
        <v>1.0349999999999999E-3</v>
      </c>
      <c r="V24" s="103">
        <v>5.2380999999999997E-2</v>
      </c>
      <c r="W24" s="103">
        <v>4.0499999999999998E-3</v>
      </c>
    </row>
    <row r="25" spans="1:23" ht="13.5" customHeight="1">
      <c r="A25" s="101">
        <v>274</v>
      </c>
      <c r="B25" s="101">
        <v>274</v>
      </c>
      <c r="C25" s="101" t="s">
        <v>1631</v>
      </c>
      <c r="D25" s="101" t="s">
        <v>1632</v>
      </c>
      <c r="E25" s="101" t="s">
        <v>312</v>
      </c>
      <c r="F25" s="101" t="s">
        <v>1633</v>
      </c>
      <c r="G25" s="101" t="s">
        <v>1634</v>
      </c>
      <c r="H25" s="101" t="s">
        <v>319</v>
      </c>
      <c r="I25" s="101" t="s">
        <v>980</v>
      </c>
      <c r="J25" s="101" t="s">
        <v>203</v>
      </c>
      <c r="K25" s="101" t="s">
        <v>223</v>
      </c>
      <c r="L25" s="101" t="s">
        <v>341</v>
      </c>
      <c r="M25" s="111" t="s">
        <v>733</v>
      </c>
      <c r="N25" s="101" t="s">
        <v>336</v>
      </c>
      <c r="O25" s="101" t="s">
        <v>1244</v>
      </c>
      <c r="P25" s="104">
        <v>3509</v>
      </c>
      <c r="Q25" s="104">
        <v>2.9780000000000002</v>
      </c>
      <c r="R25" s="104">
        <v>2661</v>
      </c>
      <c r="S25" s="104">
        <v>0</v>
      </c>
      <c r="T25" s="104">
        <v>278.06923</v>
      </c>
      <c r="U25" s="103">
        <v>1.6100000000000001E-4</v>
      </c>
      <c r="V25" s="103">
        <v>8.7699999999999996E-4</v>
      </c>
      <c r="W25" s="103">
        <v>6.7000000000000002E-5</v>
      </c>
    </row>
    <row r="26" spans="1:23" ht="13.5" customHeight="1">
      <c r="A26" s="101">
        <v>274</v>
      </c>
      <c r="B26" s="101">
        <v>274</v>
      </c>
      <c r="C26" s="101" t="s">
        <v>1605</v>
      </c>
      <c r="D26" s="101" t="s">
        <v>1606</v>
      </c>
      <c r="E26" s="101" t="s">
        <v>312</v>
      </c>
      <c r="F26" s="101" t="s">
        <v>1635</v>
      </c>
      <c r="G26" s="101" t="s">
        <v>1636</v>
      </c>
      <c r="H26" s="101" t="s">
        <v>319</v>
      </c>
      <c r="I26" s="101" t="s">
        <v>980</v>
      </c>
      <c r="J26" s="101" t="s">
        <v>203</v>
      </c>
      <c r="K26" s="101" t="s">
        <v>223</v>
      </c>
      <c r="L26" s="101" t="s">
        <v>313</v>
      </c>
      <c r="M26" s="111" t="s">
        <v>733</v>
      </c>
      <c r="N26" s="101" t="s">
        <v>336</v>
      </c>
      <c r="O26" s="101" t="s">
        <v>1244</v>
      </c>
      <c r="P26" s="104">
        <v>658440</v>
      </c>
      <c r="Q26" s="104">
        <v>2.9780000000000002</v>
      </c>
      <c r="R26" s="104">
        <v>1252.4000000000001</v>
      </c>
      <c r="S26" s="104">
        <v>0</v>
      </c>
      <c r="T26" s="104">
        <v>24557.489020000001</v>
      </c>
      <c r="U26" s="103">
        <v>5.9699999999999998E-4</v>
      </c>
      <c r="V26" s="103">
        <v>7.7482999999999996E-2</v>
      </c>
      <c r="W26" s="103">
        <v>5.9909999999999998E-3</v>
      </c>
    </row>
    <row r="27" spans="1:23" ht="13.5" customHeight="1">
      <c r="A27" s="101">
        <v>274</v>
      </c>
      <c r="B27" s="101">
        <v>274</v>
      </c>
      <c r="C27" s="101" t="s">
        <v>1593</v>
      </c>
      <c r="D27" s="101" t="s">
        <v>1594</v>
      </c>
      <c r="E27" s="101" t="s">
        <v>312</v>
      </c>
      <c r="F27" s="101" t="s">
        <v>1637</v>
      </c>
      <c r="G27" s="101" t="s">
        <v>1638</v>
      </c>
      <c r="H27" s="101" t="s">
        <v>319</v>
      </c>
      <c r="I27" s="101" t="s">
        <v>980</v>
      </c>
      <c r="J27" s="101" t="s">
        <v>203</v>
      </c>
      <c r="K27" s="101" t="s">
        <v>223</v>
      </c>
      <c r="L27" s="101" t="s">
        <v>341</v>
      </c>
      <c r="M27" s="111" t="s">
        <v>733</v>
      </c>
      <c r="N27" s="101" t="s">
        <v>336</v>
      </c>
      <c r="O27" s="101" t="s">
        <v>1244</v>
      </c>
      <c r="P27" s="104">
        <v>10267</v>
      </c>
      <c r="Q27" s="104">
        <v>2.9780000000000002</v>
      </c>
      <c r="R27" s="104">
        <v>5361</v>
      </c>
      <c r="S27" s="104">
        <v>0</v>
      </c>
      <c r="T27" s="104">
        <v>1639.1324999999999</v>
      </c>
      <c r="U27" s="103">
        <v>1.0000000000000001E-5</v>
      </c>
      <c r="V27" s="103">
        <v>5.1710000000000002E-3</v>
      </c>
      <c r="W27" s="103">
        <v>3.9899999999999999E-4</v>
      </c>
    </row>
    <row r="28" spans="1:23" ht="13.5" customHeight="1">
      <c r="A28" s="101">
        <v>274</v>
      </c>
      <c r="B28" s="101">
        <v>274</v>
      </c>
      <c r="C28" s="101" t="s">
        <v>1639</v>
      </c>
      <c r="D28" s="101" t="s">
        <v>1640</v>
      </c>
      <c r="E28" s="101" t="s">
        <v>312</v>
      </c>
      <c r="F28" s="101" t="s">
        <v>1641</v>
      </c>
      <c r="G28" s="101" t="s">
        <v>1642</v>
      </c>
      <c r="H28" s="101" t="s">
        <v>319</v>
      </c>
      <c r="I28" s="101" t="s">
        <v>980</v>
      </c>
      <c r="J28" s="101" t="s">
        <v>203</v>
      </c>
      <c r="K28" s="101" t="s">
        <v>295</v>
      </c>
      <c r="L28" s="101" t="s">
        <v>341</v>
      </c>
      <c r="M28" s="111" t="s">
        <v>733</v>
      </c>
      <c r="N28" s="101" t="s">
        <v>336</v>
      </c>
      <c r="O28" s="101" t="s">
        <v>1244</v>
      </c>
      <c r="P28" s="104">
        <v>10430</v>
      </c>
      <c r="Q28" s="104">
        <v>2.9780000000000002</v>
      </c>
      <c r="R28" s="104">
        <v>5969</v>
      </c>
      <c r="S28" s="104">
        <v>0</v>
      </c>
      <c r="T28" s="104">
        <v>1854.0036299999999</v>
      </c>
      <c r="U28" s="103">
        <v>5.0000000000000004E-6</v>
      </c>
      <c r="V28" s="103">
        <v>5.849E-3</v>
      </c>
      <c r="W28" s="103">
        <v>4.5199999999999998E-4</v>
      </c>
    </row>
    <row r="29" spans="1:23" ht="13.5" customHeight="1">
      <c r="A29" s="101">
        <v>274</v>
      </c>
      <c r="B29" s="101">
        <v>274</v>
      </c>
      <c r="C29" s="101" t="s">
        <v>1605</v>
      </c>
      <c r="D29" s="101" t="s">
        <v>1606</v>
      </c>
      <c r="E29" s="101" t="s">
        <v>312</v>
      </c>
      <c r="F29" s="101" t="s">
        <v>1643</v>
      </c>
      <c r="G29" s="101" t="s">
        <v>1644</v>
      </c>
      <c r="H29" s="101" t="s">
        <v>319</v>
      </c>
      <c r="I29" s="101" t="s">
        <v>980</v>
      </c>
      <c r="J29" s="101" t="s">
        <v>203</v>
      </c>
      <c r="K29" s="101" t="s">
        <v>267</v>
      </c>
      <c r="L29" s="101" t="s">
        <v>341</v>
      </c>
      <c r="M29" s="111" t="s">
        <v>733</v>
      </c>
      <c r="N29" s="101" t="s">
        <v>336</v>
      </c>
      <c r="O29" s="101" t="s">
        <v>1244</v>
      </c>
      <c r="P29" s="104">
        <v>6302</v>
      </c>
      <c r="Q29" s="104">
        <v>2.9780000000000002</v>
      </c>
      <c r="R29" s="104">
        <v>3159</v>
      </c>
      <c r="S29" s="104">
        <v>0</v>
      </c>
      <c r="T29" s="104">
        <v>592.86077999999998</v>
      </c>
      <c r="U29" s="103">
        <v>4.3999999999999999E-5</v>
      </c>
      <c r="V29" s="103">
        <v>1.8699999999999999E-3</v>
      </c>
      <c r="W29" s="103">
        <v>1.44E-4</v>
      </c>
    </row>
    <row r="30" spans="1:23" ht="13.5" customHeight="1">
      <c r="A30" s="101">
        <v>274</v>
      </c>
      <c r="B30" s="101">
        <v>274</v>
      </c>
      <c r="C30" s="101" t="s">
        <v>1617</v>
      </c>
      <c r="D30" s="101" t="s">
        <v>1618</v>
      </c>
      <c r="E30" s="101" t="s">
        <v>312</v>
      </c>
      <c r="F30" s="101" t="s">
        <v>1645</v>
      </c>
      <c r="G30" s="101" t="s">
        <v>1646</v>
      </c>
      <c r="H30" s="101" t="s">
        <v>319</v>
      </c>
      <c r="I30" s="101" t="s">
        <v>980</v>
      </c>
      <c r="J30" s="101" t="s">
        <v>203</v>
      </c>
      <c r="K30" s="101" t="s">
        <v>250</v>
      </c>
      <c r="L30" s="101" t="s">
        <v>397</v>
      </c>
      <c r="M30" s="111" t="s">
        <v>733</v>
      </c>
      <c r="N30" s="101" t="s">
        <v>336</v>
      </c>
      <c r="O30" s="101" t="s">
        <v>1237</v>
      </c>
      <c r="P30" s="104">
        <v>269770</v>
      </c>
      <c r="Q30" s="104">
        <v>1.8341E-2</v>
      </c>
      <c r="R30" s="104">
        <v>42360</v>
      </c>
      <c r="S30" s="104">
        <v>0</v>
      </c>
      <c r="T30" s="104">
        <v>2095.91003</v>
      </c>
      <c r="U30" s="103">
        <v>3.0000000000000001E-6</v>
      </c>
      <c r="V30" s="103">
        <v>6.6119999999999998E-3</v>
      </c>
      <c r="W30" s="103">
        <v>5.1099999999999995E-4</v>
      </c>
    </row>
    <row r="31" spans="1:23" ht="13.5" customHeight="1">
      <c r="A31" s="101">
        <v>274</v>
      </c>
      <c r="B31" s="101">
        <v>274</v>
      </c>
      <c r="C31" s="101" t="s">
        <v>1605</v>
      </c>
      <c r="D31" s="101" t="s">
        <v>1606</v>
      </c>
      <c r="E31" s="101" t="s">
        <v>312</v>
      </c>
      <c r="F31" s="101" t="s">
        <v>1647</v>
      </c>
      <c r="G31" s="101" t="s">
        <v>1648</v>
      </c>
      <c r="H31" s="101" t="s">
        <v>319</v>
      </c>
      <c r="I31" s="101" t="s">
        <v>980</v>
      </c>
      <c r="J31" s="101" t="s">
        <v>203</v>
      </c>
      <c r="K31" s="101" t="s">
        <v>295</v>
      </c>
      <c r="L31" s="101" t="s">
        <v>377</v>
      </c>
      <c r="M31" s="111" t="s">
        <v>733</v>
      </c>
      <c r="N31" s="101" t="s">
        <v>336</v>
      </c>
      <c r="O31" s="101" t="s">
        <v>1244</v>
      </c>
      <c r="P31" s="104">
        <v>806</v>
      </c>
      <c r="Q31" s="104">
        <v>2.9780000000000002</v>
      </c>
      <c r="R31" s="104">
        <v>20190</v>
      </c>
      <c r="S31" s="104">
        <v>0</v>
      </c>
      <c r="T31" s="104">
        <v>484.61410999999998</v>
      </c>
      <c r="U31" s="103">
        <v>6.0000000000000002E-6</v>
      </c>
      <c r="V31" s="103">
        <v>1.529E-3</v>
      </c>
      <c r="W31" s="103">
        <v>1.18E-4</v>
      </c>
    </row>
    <row r="32" spans="1:23" ht="13.5" customHeight="1">
      <c r="A32" s="101">
        <v>274</v>
      </c>
      <c r="B32" s="101">
        <v>274</v>
      </c>
      <c r="C32" s="101" t="s">
        <v>1631</v>
      </c>
      <c r="D32" s="101" t="s">
        <v>1632</v>
      </c>
      <c r="E32" s="101" t="s">
        <v>312</v>
      </c>
      <c r="F32" s="101" t="s">
        <v>1649</v>
      </c>
      <c r="G32" s="101" t="s">
        <v>1650</v>
      </c>
      <c r="H32" s="101" t="s">
        <v>319</v>
      </c>
      <c r="I32" s="101" t="s">
        <v>980</v>
      </c>
      <c r="J32" s="101" t="s">
        <v>203</v>
      </c>
      <c r="K32" s="101" t="s">
        <v>223</v>
      </c>
      <c r="L32" s="101" t="s">
        <v>343</v>
      </c>
      <c r="M32" s="111" t="s">
        <v>733</v>
      </c>
      <c r="N32" s="101" t="s">
        <v>336</v>
      </c>
      <c r="O32" s="101" t="s">
        <v>1244</v>
      </c>
      <c r="P32" s="104">
        <v>1016</v>
      </c>
      <c r="Q32" s="104">
        <v>2.9780000000000002</v>
      </c>
      <c r="R32" s="104">
        <v>13325</v>
      </c>
      <c r="S32" s="104">
        <v>0</v>
      </c>
      <c r="T32" s="104">
        <v>403.16759999999999</v>
      </c>
      <c r="U32" s="103">
        <v>1.1E-5</v>
      </c>
      <c r="V32" s="103">
        <v>1.2719999999999999E-3</v>
      </c>
      <c r="W32" s="103">
        <v>9.7999999999999997E-5</v>
      </c>
    </row>
    <row r="33" spans="1:23" ht="13.5" customHeight="1">
      <c r="A33" s="101">
        <v>274</v>
      </c>
      <c r="B33" s="101">
        <v>274</v>
      </c>
      <c r="C33" s="101" t="s">
        <v>1605</v>
      </c>
      <c r="D33" s="101" t="s">
        <v>1606</v>
      </c>
      <c r="E33" s="101" t="s">
        <v>312</v>
      </c>
      <c r="F33" s="101" t="s">
        <v>1651</v>
      </c>
      <c r="G33" s="101" t="s">
        <v>1652</v>
      </c>
      <c r="H33" s="101" t="s">
        <v>319</v>
      </c>
      <c r="I33" s="101" t="s">
        <v>980</v>
      </c>
      <c r="J33" s="101" t="s">
        <v>203</v>
      </c>
      <c r="K33" s="101" t="s">
        <v>223</v>
      </c>
      <c r="L33" s="101" t="s">
        <v>341</v>
      </c>
      <c r="M33" s="111" t="s">
        <v>733</v>
      </c>
      <c r="N33" s="101" t="s">
        <v>336</v>
      </c>
      <c r="O33" s="101" t="s">
        <v>1244</v>
      </c>
      <c r="P33" s="104">
        <v>556</v>
      </c>
      <c r="Q33" s="104">
        <v>2.9780000000000002</v>
      </c>
      <c r="R33" s="104">
        <v>22120</v>
      </c>
      <c r="S33" s="104">
        <v>0</v>
      </c>
      <c r="T33" s="104">
        <v>366.25587999999999</v>
      </c>
      <c r="U33" s="103">
        <v>7.9999999999999996E-6</v>
      </c>
      <c r="V33" s="103">
        <v>1.155E-3</v>
      </c>
      <c r="W33" s="103">
        <v>8.8999999999999995E-5</v>
      </c>
    </row>
    <row r="34" spans="1:23" ht="13.5" customHeight="1">
      <c r="A34" s="101">
        <v>274</v>
      </c>
      <c r="B34" s="101">
        <v>274</v>
      </c>
      <c r="C34" s="101" t="s">
        <v>1605</v>
      </c>
      <c r="D34" s="101" t="s">
        <v>1606</v>
      </c>
      <c r="E34" s="101" t="s">
        <v>312</v>
      </c>
      <c r="F34" s="101" t="s">
        <v>1653</v>
      </c>
      <c r="G34" s="101" t="s">
        <v>1654</v>
      </c>
      <c r="H34" s="101" t="s">
        <v>319</v>
      </c>
      <c r="I34" s="101" t="s">
        <v>980</v>
      </c>
      <c r="J34" s="101" t="s">
        <v>203</v>
      </c>
      <c r="K34" s="101" t="s">
        <v>223</v>
      </c>
      <c r="L34" s="101" t="s">
        <v>313</v>
      </c>
      <c r="M34" s="111" t="s">
        <v>733</v>
      </c>
      <c r="N34" s="101" t="s">
        <v>336</v>
      </c>
      <c r="O34" s="101" t="s">
        <v>1244</v>
      </c>
      <c r="P34" s="104">
        <v>912893</v>
      </c>
      <c r="Q34" s="104">
        <v>2.9780000000000002</v>
      </c>
      <c r="R34" s="104">
        <v>1026.93</v>
      </c>
      <c r="S34" s="104">
        <v>0</v>
      </c>
      <c r="T34" s="104">
        <v>27918.06855</v>
      </c>
      <c r="U34" s="103">
        <v>1.5E-3</v>
      </c>
      <c r="V34" s="103">
        <v>8.8085999999999998E-2</v>
      </c>
      <c r="W34" s="103">
        <v>6.8110000000000002E-3</v>
      </c>
    </row>
    <row r="35" spans="1:23" ht="13.5" customHeight="1">
      <c r="A35" s="101">
        <v>274</v>
      </c>
      <c r="B35" s="101">
        <v>274</v>
      </c>
      <c r="C35" s="101" t="s">
        <v>1593</v>
      </c>
      <c r="D35" s="101" t="s">
        <v>1594</v>
      </c>
      <c r="E35" s="101" t="s">
        <v>312</v>
      </c>
      <c r="F35" s="101" t="s">
        <v>1655</v>
      </c>
      <c r="G35" s="101" t="s">
        <v>1656</v>
      </c>
      <c r="H35" s="101" t="s">
        <v>319</v>
      </c>
      <c r="I35" s="101" t="s">
        <v>980</v>
      </c>
      <c r="J35" s="101" t="s">
        <v>203</v>
      </c>
      <c r="K35" s="101" t="s">
        <v>223</v>
      </c>
      <c r="L35" s="101" t="s">
        <v>341</v>
      </c>
      <c r="M35" s="111" t="s">
        <v>733</v>
      </c>
      <c r="N35" s="101" t="s">
        <v>336</v>
      </c>
      <c r="O35" s="101" t="s">
        <v>1244</v>
      </c>
      <c r="P35" s="104">
        <v>6240</v>
      </c>
      <c r="Q35" s="104">
        <v>2.9780000000000002</v>
      </c>
      <c r="R35" s="104">
        <v>19052</v>
      </c>
      <c r="S35" s="104">
        <v>0</v>
      </c>
      <c r="T35" s="104">
        <v>3540.3798099999999</v>
      </c>
      <c r="U35" s="103">
        <v>9.0000000000000002E-6</v>
      </c>
      <c r="V35" s="103">
        <v>1.1169999999999999E-2</v>
      </c>
      <c r="W35" s="103">
        <v>8.6300000000000005E-4</v>
      </c>
    </row>
    <row r="36" spans="1:23" ht="13.5" customHeight="1">
      <c r="A36" s="101">
        <v>274</v>
      </c>
      <c r="B36" s="101">
        <v>274</v>
      </c>
      <c r="C36" s="101" t="s">
        <v>1657</v>
      </c>
      <c r="D36" s="101" t="s">
        <v>1658</v>
      </c>
      <c r="E36" s="101" t="s">
        <v>312</v>
      </c>
      <c r="F36" s="101" t="s">
        <v>1659</v>
      </c>
      <c r="G36" s="101" t="s">
        <v>1660</v>
      </c>
      <c r="H36" s="101" t="s">
        <v>319</v>
      </c>
      <c r="I36" s="101" t="s">
        <v>980</v>
      </c>
      <c r="J36" s="101" t="s">
        <v>203</v>
      </c>
      <c r="K36" s="101" t="s">
        <v>223</v>
      </c>
      <c r="L36" s="101" t="s">
        <v>341</v>
      </c>
      <c r="M36" s="111" t="s">
        <v>733</v>
      </c>
      <c r="N36" s="101" t="s">
        <v>336</v>
      </c>
      <c r="O36" s="101" t="s">
        <v>1244</v>
      </c>
      <c r="P36" s="104">
        <v>1069</v>
      </c>
      <c r="Q36" s="104">
        <v>2.9780000000000002</v>
      </c>
      <c r="R36" s="104">
        <v>10693</v>
      </c>
      <c r="S36" s="104">
        <v>0</v>
      </c>
      <c r="T36" s="104">
        <v>340.40973000000002</v>
      </c>
      <c r="U36" s="103">
        <v>2.5999999999999998E-5</v>
      </c>
      <c r="V36" s="103">
        <v>1.0740000000000001E-3</v>
      </c>
      <c r="W36" s="103">
        <v>8.2999999999999998E-5</v>
      </c>
    </row>
    <row r="37" spans="1:23" ht="13.5" customHeight="1">
      <c r="A37" s="101">
        <v>274</v>
      </c>
      <c r="B37" s="101">
        <v>274</v>
      </c>
      <c r="C37" s="101" t="s">
        <v>1631</v>
      </c>
      <c r="D37" s="101" t="s">
        <v>1632</v>
      </c>
      <c r="E37" s="101" t="s">
        <v>312</v>
      </c>
      <c r="F37" s="101" t="s">
        <v>1661</v>
      </c>
      <c r="G37" s="101" t="s">
        <v>1662</v>
      </c>
      <c r="H37" s="101" t="s">
        <v>319</v>
      </c>
      <c r="I37" s="101" t="s">
        <v>980</v>
      </c>
      <c r="J37" s="101" t="s">
        <v>203</v>
      </c>
      <c r="K37" s="101" t="s">
        <v>295</v>
      </c>
      <c r="L37" s="101" t="s">
        <v>313</v>
      </c>
      <c r="M37" s="111" t="s">
        <v>733</v>
      </c>
      <c r="N37" s="101" t="s">
        <v>336</v>
      </c>
      <c r="O37" s="101" t="s">
        <v>1244</v>
      </c>
      <c r="P37" s="104">
        <v>2583</v>
      </c>
      <c r="Q37" s="104">
        <v>2.9780000000000002</v>
      </c>
      <c r="R37" s="104">
        <v>19175</v>
      </c>
      <c r="S37" s="104">
        <v>0</v>
      </c>
      <c r="T37" s="104">
        <v>1474.9743599999999</v>
      </c>
      <c r="U37" s="103">
        <v>4.0000000000000003E-5</v>
      </c>
      <c r="V37" s="103">
        <v>4.653E-3</v>
      </c>
      <c r="W37" s="103">
        <v>3.59E-4</v>
      </c>
    </row>
    <row r="38" spans="1:23" ht="13.5" customHeight="1">
      <c r="A38" s="101">
        <v>274</v>
      </c>
      <c r="B38" s="101">
        <v>274</v>
      </c>
      <c r="C38" s="101" t="s">
        <v>1597</v>
      </c>
      <c r="D38" s="101" t="s">
        <v>1598</v>
      </c>
      <c r="E38" s="101" t="s">
        <v>312</v>
      </c>
      <c r="F38" s="101" t="s">
        <v>1663</v>
      </c>
      <c r="G38" s="101" t="s">
        <v>1664</v>
      </c>
      <c r="H38" s="101" t="s">
        <v>319</v>
      </c>
      <c r="I38" s="101" t="s">
        <v>980</v>
      </c>
      <c r="J38" s="101" t="s">
        <v>203</v>
      </c>
      <c r="K38" s="101" t="s">
        <v>295</v>
      </c>
      <c r="L38" s="101" t="s">
        <v>377</v>
      </c>
      <c r="M38" s="111" t="s">
        <v>733</v>
      </c>
      <c r="N38" s="101" t="s">
        <v>336</v>
      </c>
      <c r="O38" s="101" t="s">
        <v>1244</v>
      </c>
      <c r="P38" s="104">
        <v>142146</v>
      </c>
      <c r="Q38" s="104">
        <v>2.9780000000000002</v>
      </c>
      <c r="R38" s="104">
        <v>7694.5</v>
      </c>
      <c r="S38" s="104">
        <v>0</v>
      </c>
      <c r="T38" s="104">
        <v>32571.648580000001</v>
      </c>
      <c r="U38" s="103">
        <v>1.833E-3</v>
      </c>
      <c r="V38" s="103">
        <v>0.102769</v>
      </c>
      <c r="W38" s="103">
        <v>7.9459999999999999E-3</v>
      </c>
    </row>
    <row r="39" spans="1:23" ht="13.5" customHeight="1">
      <c r="A39" s="101">
        <v>274</v>
      </c>
      <c r="B39" s="101">
        <v>274</v>
      </c>
      <c r="C39" s="101" t="s">
        <v>1605</v>
      </c>
      <c r="D39" s="101" t="s">
        <v>1606</v>
      </c>
      <c r="E39" s="101" t="s">
        <v>312</v>
      </c>
      <c r="F39" s="101" t="s">
        <v>1665</v>
      </c>
      <c r="G39" s="101" t="s">
        <v>1666</v>
      </c>
      <c r="H39" s="101" t="s">
        <v>319</v>
      </c>
      <c r="I39" s="101" t="s">
        <v>980</v>
      </c>
      <c r="J39" s="101" t="s">
        <v>203</v>
      </c>
      <c r="K39" s="101" t="s">
        <v>302</v>
      </c>
      <c r="L39" s="101" t="s">
        <v>313</v>
      </c>
      <c r="M39" s="111" t="s">
        <v>733</v>
      </c>
      <c r="N39" s="101" t="s">
        <v>336</v>
      </c>
      <c r="O39" s="101" t="s">
        <v>1231</v>
      </c>
      <c r="P39" s="104">
        <v>19323</v>
      </c>
      <c r="Q39" s="104">
        <v>3.3944999999999999</v>
      </c>
      <c r="R39" s="104">
        <v>504.9</v>
      </c>
      <c r="S39" s="104">
        <v>0</v>
      </c>
      <c r="T39" s="104">
        <v>331.17362000000003</v>
      </c>
      <c r="U39" s="103">
        <v>2.72E-4</v>
      </c>
      <c r="V39" s="103">
        <v>1.044E-3</v>
      </c>
      <c r="W39" s="103">
        <v>8.0000000000000007E-5</v>
      </c>
    </row>
    <row r="40" spans="1:23" ht="13.5" customHeight="1">
      <c r="A40" s="101">
        <v>274</v>
      </c>
      <c r="B40" s="101">
        <v>274</v>
      </c>
      <c r="C40" s="101" t="s">
        <v>1667</v>
      </c>
      <c r="D40" s="101" t="s">
        <v>1668</v>
      </c>
      <c r="E40" s="101" t="s">
        <v>312</v>
      </c>
      <c r="F40" s="101" t="s">
        <v>1669</v>
      </c>
      <c r="G40" s="101" t="s">
        <v>1670</v>
      </c>
      <c r="H40" s="101" t="s">
        <v>319</v>
      </c>
      <c r="I40" s="101" t="s">
        <v>980</v>
      </c>
      <c r="J40" s="101" t="s">
        <v>203</v>
      </c>
      <c r="K40" s="101" t="s">
        <v>281</v>
      </c>
      <c r="L40" s="101" t="s">
        <v>399</v>
      </c>
      <c r="M40" s="111" t="s">
        <v>733</v>
      </c>
      <c r="N40" s="101" t="s">
        <v>336</v>
      </c>
      <c r="O40" s="101" t="s">
        <v>1240</v>
      </c>
      <c r="P40" s="104">
        <v>33509</v>
      </c>
      <c r="Q40" s="104">
        <v>2.0916999999999999</v>
      </c>
      <c r="R40" s="104">
        <v>9256</v>
      </c>
      <c r="S40" s="104">
        <v>0</v>
      </c>
      <c r="T40" s="104">
        <v>6487.6021600000004</v>
      </c>
      <c r="U40" s="103">
        <v>5.7899999999999998E-4</v>
      </c>
      <c r="V40" s="103">
        <v>2.0469000000000001E-2</v>
      </c>
      <c r="W40" s="103">
        <v>1.5820000000000001E-3</v>
      </c>
    </row>
    <row r="41" spans="1:23" ht="13.5" customHeight="1">
      <c r="A41" s="101">
        <v>274</v>
      </c>
      <c r="B41" s="101">
        <v>274</v>
      </c>
      <c r="C41" s="101" t="s">
        <v>1589</v>
      </c>
      <c r="D41" s="101" t="s">
        <v>1590</v>
      </c>
      <c r="E41" s="101" t="s">
        <v>312</v>
      </c>
      <c r="F41" s="101" t="s">
        <v>1671</v>
      </c>
      <c r="G41" s="101" t="s">
        <v>1672</v>
      </c>
      <c r="H41" s="101" t="s">
        <v>319</v>
      </c>
      <c r="I41" s="101" t="s">
        <v>980</v>
      </c>
      <c r="J41" s="101" t="s">
        <v>203</v>
      </c>
      <c r="K41" s="101" t="s">
        <v>302</v>
      </c>
      <c r="L41" s="101" t="s">
        <v>365</v>
      </c>
      <c r="M41" s="111" t="s">
        <v>733</v>
      </c>
      <c r="N41" s="101" t="s">
        <v>336</v>
      </c>
      <c r="O41" s="101" t="s">
        <v>1231</v>
      </c>
      <c r="P41" s="104">
        <v>71683</v>
      </c>
      <c r="Q41" s="104">
        <v>3.3944999999999999</v>
      </c>
      <c r="R41" s="104">
        <v>11898</v>
      </c>
      <c r="S41" s="104">
        <v>0</v>
      </c>
      <c r="T41" s="104">
        <v>28951.158719999999</v>
      </c>
      <c r="U41" s="103">
        <v>1.0690000000000001E-3</v>
      </c>
      <c r="V41" s="103">
        <v>9.1344999999999996E-2</v>
      </c>
      <c r="W41" s="103">
        <v>7.0629999999999998E-3</v>
      </c>
    </row>
    <row r="42" spans="1:23" ht="13.5" customHeight="1">
      <c r="A42" s="101">
        <v>274</v>
      </c>
      <c r="B42" s="101">
        <v>274</v>
      </c>
      <c r="C42" s="101" t="s">
        <v>1593</v>
      </c>
      <c r="D42" s="101" t="s">
        <v>1594</v>
      </c>
      <c r="E42" s="101" t="s">
        <v>312</v>
      </c>
      <c r="F42" s="101" t="s">
        <v>1673</v>
      </c>
      <c r="G42" s="101" t="s">
        <v>1674</v>
      </c>
      <c r="H42" s="101" t="s">
        <v>319</v>
      </c>
      <c r="I42" s="101" t="s">
        <v>980</v>
      </c>
      <c r="J42" s="101" t="s">
        <v>203</v>
      </c>
      <c r="K42" s="101" t="s">
        <v>223</v>
      </c>
      <c r="L42" s="101" t="s">
        <v>341</v>
      </c>
      <c r="M42" s="111" t="s">
        <v>733</v>
      </c>
      <c r="N42" s="101" t="s">
        <v>336</v>
      </c>
      <c r="O42" s="101" t="s">
        <v>1244</v>
      </c>
      <c r="P42" s="104">
        <v>842</v>
      </c>
      <c r="Q42" s="104">
        <v>2.9780000000000002</v>
      </c>
      <c r="R42" s="104">
        <v>11728</v>
      </c>
      <c r="S42" s="104">
        <v>0</v>
      </c>
      <c r="T42" s="104">
        <v>294.07679000000002</v>
      </c>
      <c r="U42" s="103">
        <v>3.9999999999999998E-6</v>
      </c>
      <c r="V42" s="103">
        <v>9.2699999999999998E-4</v>
      </c>
      <c r="W42" s="103">
        <v>7.1000000000000005E-5</v>
      </c>
    </row>
    <row r="43" spans="1:23" ht="13.5" customHeight="1">
      <c r="A43" s="101">
        <v>274</v>
      </c>
      <c r="B43" s="101">
        <v>274</v>
      </c>
      <c r="C43" s="101" t="s">
        <v>1675</v>
      </c>
      <c r="D43" s="101" t="s">
        <v>1598</v>
      </c>
      <c r="E43" s="101" t="s">
        <v>312</v>
      </c>
      <c r="F43" s="101" t="s">
        <v>1676</v>
      </c>
      <c r="G43" s="101" t="s">
        <v>1677</v>
      </c>
      <c r="H43" s="101" t="s">
        <v>319</v>
      </c>
      <c r="I43" s="101" t="s">
        <v>980</v>
      </c>
      <c r="J43" s="101" t="s">
        <v>203</v>
      </c>
      <c r="K43" s="101" t="s">
        <v>232</v>
      </c>
      <c r="L43" s="101" t="s">
        <v>361</v>
      </c>
      <c r="M43" s="111" t="s">
        <v>733</v>
      </c>
      <c r="N43" s="101" t="s">
        <v>336</v>
      </c>
      <c r="O43" s="101" t="s">
        <v>1231</v>
      </c>
      <c r="P43" s="104">
        <v>1651</v>
      </c>
      <c r="Q43" s="104">
        <v>3.3944999999999999</v>
      </c>
      <c r="R43" s="104">
        <v>13016</v>
      </c>
      <c r="S43" s="104">
        <v>0</v>
      </c>
      <c r="T43" s="104">
        <v>729.45822999999996</v>
      </c>
      <c r="U43" s="103">
        <v>4.1899999999999999E-4</v>
      </c>
      <c r="V43" s="103">
        <v>2.3010000000000001E-3</v>
      </c>
      <c r="W43" s="103">
        <v>1.7699999999999999E-4</v>
      </c>
    </row>
    <row r="44" spans="1:23" ht="13.5" customHeight="1"/>
    <row r="45" spans="1:23" ht="13.5" customHeight="1"/>
    <row r="46" spans="1:23" ht="13.5" customHeight="1"/>
    <row r="47" spans="1:23" ht="13.5" customHeight="1"/>
    <row r="48" spans="1:23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7.75" bestFit="1" customWidth="1"/>
    <col min="4" max="4" width="24.125" bestFit="1" customWidth="1"/>
    <col min="5" max="5" width="9.125" bestFit="1" customWidth="1"/>
    <col min="6" max="6" width="32.25" bestFit="1" customWidth="1"/>
    <col min="7" max="7" width="15.125" bestFit="1" customWidth="1"/>
    <col min="8" max="8" width="11" bestFit="1" customWidth="1"/>
    <col min="9" max="9" width="9.75" bestFit="1" customWidth="1"/>
    <col min="10" max="10" width="8.75" bestFit="1" customWidth="1"/>
    <col min="11" max="11" width="23.875" bestFit="1" customWidth="1"/>
    <col min="12" max="12" width="6.875" bestFit="1" customWidth="1"/>
    <col min="13" max="13" width="8.375" bestFit="1" customWidth="1"/>
    <col min="14" max="14" width="24.375" style="112" bestFit="1" customWidth="1"/>
    <col min="15" max="15" width="9.625" bestFit="1" customWidth="1"/>
    <col min="16" max="16" width="9.875" bestFit="1" customWidth="1"/>
    <col min="17" max="17" width="11.875" bestFit="1" customWidth="1"/>
    <col min="18" max="18" width="8.625" bestFit="1" customWidth="1"/>
    <col min="19" max="19" width="13.5" bestFit="1" customWidth="1"/>
    <col min="20" max="20" width="9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21" t="s">
        <v>76</v>
      </c>
      <c r="R1" s="21" t="s">
        <v>62</v>
      </c>
      <c r="S1" s="21" t="s">
        <v>77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1">
        <v>274</v>
      </c>
      <c r="B2" s="101">
        <v>274</v>
      </c>
      <c r="C2" s="101" t="s">
        <v>1678</v>
      </c>
      <c r="D2" s="101" t="s">
        <v>1679</v>
      </c>
      <c r="E2" s="101" t="s">
        <v>312</v>
      </c>
      <c r="F2" s="101" t="s">
        <v>1680</v>
      </c>
      <c r="G2" s="101" t="s">
        <v>1681</v>
      </c>
      <c r="H2" s="101" t="s">
        <v>319</v>
      </c>
      <c r="I2" s="101" t="s">
        <v>925</v>
      </c>
      <c r="J2" s="101" t="s">
        <v>203</v>
      </c>
      <c r="K2" s="101" t="s">
        <v>303</v>
      </c>
      <c r="L2" s="101" t="s">
        <v>322</v>
      </c>
      <c r="M2" s="101" t="s">
        <v>313</v>
      </c>
      <c r="N2" s="111" t="s">
        <v>733</v>
      </c>
      <c r="O2" s="101" t="s">
        <v>336</v>
      </c>
      <c r="P2" s="101" t="s">
        <v>1244</v>
      </c>
      <c r="Q2" s="104">
        <v>1779</v>
      </c>
      <c r="R2" s="104">
        <v>2.9780000000000002</v>
      </c>
      <c r="S2" s="104">
        <v>69640</v>
      </c>
      <c r="T2" s="104">
        <v>3689.4310999999998</v>
      </c>
      <c r="U2" s="103">
        <v>5.587E-3</v>
      </c>
      <c r="V2" s="103">
        <v>0.221415</v>
      </c>
      <c r="W2" s="103">
        <v>8.9999999999999998E-4</v>
      </c>
    </row>
    <row r="3" spans="1:26" ht="13.5" customHeight="1">
      <c r="A3" s="101">
        <v>274</v>
      </c>
      <c r="B3" s="101">
        <v>274</v>
      </c>
      <c r="C3" s="101" t="s">
        <v>1682</v>
      </c>
      <c r="D3" s="101" t="s">
        <v>1683</v>
      </c>
      <c r="E3" s="101" t="s">
        <v>312</v>
      </c>
      <c r="F3" s="101" t="s">
        <v>1684</v>
      </c>
      <c r="G3" s="101" t="s">
        <v>1685</v>
      </c>
      <c r="H3" s="101" t="s">
        <v>319</v>
      </c>
      <c r="I3" s="101" t="s">
        <v>925</v>
      </c>
      <c r="J3" s="101" t="s">
        <v>203</v>
      </c>
      <c r="K3" s="101" t="s">
        <v>250</v>
      </c>
      <c r="L3" s="101" t="s">
        <v>322</v>
      </c>
      <c r="M3" s="101" t="s">
        <v>313</v>
      </c>
      <c r="N3" s="111" t="s">
        <v>733</v>
      </c>
      <c r="O3" s="101" t="s">
        <v>336</v>
      </c>
      <c r="P3" s="101" t="s">
        <v>1237</v>
      </c>
      <c r="Q3" s="104">
        <v>836</v>
      </c>
      <c r="R3" s="104">
        <v>1.8341E-2</v>
      </c>
      <c r="S3" s="104">
        <v>2852600</v>
      </c>
      <c r="T3" s="104">
        <v>437.39132999999998</v>
      </c>
      <c r="U3" s="103">
        <v>1.9699999999999999E-4</v>
      </c>
      <c r="V3" s="103">
        <v>2.6249000000000001E-2</v>
      </c>
      <c r="W3" s="103">
        <v>1.06E-4</v>
      </c>
    </row>
    <row r="4" spans="1:26" ht="13.5" customHeight="1">
      <c r="A4" s="101">
        <v>274</v>
      </c>
      <c r="B4" s="101">
        <v>274</v>
      </c>
      <c r="C4" s="101" t="s">
        <v>1686</v>
      </c>
      <c r="D4" s="101" t="s">
        <v>1687</v>
      </c>
      <c r="E4" s="101" t="s">
        <v>312</v>
      </c>
      <c r="F4" s="101" t="s">
        <v>1688</v>
      </c>
      <c r="G4" s="101" t="s">
        <v>1689</v>
      </c>
      <c r="H4" s="101" t="s">
        <v>319</v>
      </c>
      <c r="I4" s="101" t="s">
        <v>925</v>
      </c>
      <c r="J4" s="101" t="s">
        <v>203</v>
      </c>
      <c r="K4" s="101" t="s">
        <v>292</v>
      </c>
      <c r="L4" s="101" t="s">
        <v>322</v>
      </c>
      <c r="M4" s="101" t="s">
        <v>313</v>
      </c>
      <c r="N4" s="111" t="s">
        <v>733</v>
      </c>
      <c r="O4" s="101" t="s">
        <v>336</v>
      </c>
      <c r="P4" s="101" t="s">
        <v>1243</v>
      </c>
      <c r="Q4" s="104">
        <v>280031</v>
      </c>
      <c r="R4" s="104">
        <v>3.9388999999999998</v>
      </c>
      <c r="S4" s="104">
        <v>187.81</v>
      </c>
      <c r="T4" s="104">
        <v>2071.5880499999998</v>
      </c>
      <c r="U4" s="103">
        <v>1.8699999999999999E-4</v>
      </c>
      <c r="V4" s="103">
        <v>0.124323</v>
      </c>
      <c r="W4" s="103">
        <v>5.0500000000000002E-4</v>
      </c>
    </row>
    <row r="5" spans="1:26" ht="13.5" customHeight="1">
      <c r="A5" s="101">
        <v>274</v>
      </c>
      <c r="B5" s="101">
        <v>274</v>
      </c>
      <c r="C5" s="101" t="s">
        <v>1690</v>
      </c>
      <c r="D5" s="101" t="s">
        <v>1691</v>
      </c>
      <c r="E5" s="101" t="s">
        <v>312</v>
      </c>
      <c r="F5" s="101" t="s">
        <v>1692</v>
      </c>
      <c r="G5" s="101" t="s">
        <v>1693</v>
      </c>
      <c r="H5" s="101" t="s">
        <v>319</v>
      </c>
      <c r="I5" s="101" t="s">
        <v>925</v>
      </c>
      <c r="J5" s="101" t="s">
        <v>203</v>
      </c>
      <c r="K5" s="101" t="s">
        <v>250</v>
      </c>
      <c r="L5" s="101" t="s">
        <v>322</v>
      </c>
      <c r="M5" s="101" t="s">
        <v>313</v>
      </c>
      <c r="N5" s="111" t="s">
        <v>733</v>
      </c>
      <c r="O5" s="101" t="s">
        <v>336</v>
      </c>
      <c r="P5" s="101" t="s">
        <v>1237</v>
      </c>
      <c r="Q5" s="104">
        <v>2218</v>
      </c>
      <c r="R5" s="104">
        <v>1.8341E-2</v>
      </c>
      <c r="S5" s="104">
        <v>1996037.85</v>
      </c>
      <c r="T5" s="104">
        <v>811.99494000000004</v>
      </c>
      <c r="U5" s="103">
        <v>1.3200000000000001E-4</v>
      </c>
      <c r="V5" s="103">
        <v>4.8730000000000002E-2</v>
      </c>
      <c r="W5" s="103">
        <v>1.9799999999999999E-4</v>
      </c>
    </row>
    <row r="6" spans="1:26" ht="13.5" customHeight="1">
      <c r="A6" s="101">
        <v>274</v>
      </c>
      <c r="B6" s="101">
        <v>274</v>
      </c>
      <c r="C6" s="101" t="s">
        <v>1694</v>
      </c>
      <c r="D6" s="101" t="s">
        <v>1695</v>
      </c>
      <c r="E6" s="101" t="s">
        <v>312</v>
      </c>
      <c r="F6" s="101" t="s">
        <v>1696</v>
      </c>
      <c r="G6" s="101" t="s">
        <v>1697</v>
      </c>
      <c r="H6" s="101" t="s">
        <v>319</v>
      </c>
      <c r="I6" s="101" t="s">
        <v>984</v>
      </c>
      <c r="J6" s="101" t="s">
        <v>203</v>
      </c>
      <c r="K6" s="101" t="s">
        <v>295</v>
      </c>
      <c r="L6" s="101" t="s">
        <v>322</v>
      </c>
      <c r="M6" s="101" t="s">
        <v>313</v>
      </c>
      <c r="N6" s="111" t="s">
        <v>676</v>
      </c>
      <c r="O6" s="101" t="s">
        <v>336</v>
      </c>
      <c r="P6" s="101" t="s">
        <v>1244</v>
      </c>
      <c r="Q6" s="104">
        <v>0.15</v>
      </c>
      <c r="R6" s="104">
        <v>2.9780000000000002</v>
      </c>
      <c r="S6" s="104">
        <v>3040</v>
      </c>
      <c r="T6" s="104">
        <v>1.358E-2</v>
      </c>
      <c r="U6" s="103">
        <v>0</v>
      </c>
      <c r="V6" s="103">
        <v>0</v>
      </c>
      <c r="W6" s="103">
        <v>0</v>
      </c>
    </row>
    <row r="7" spans="1:26" ht="13.5" customHeight="1">
      <c r="A7" s="101">
        <v>274</v>
      </c>
      <c r="B7" s="101">
        <v>274</v>
      </c>
      <c r="C7" s="101" t="s">
        <v>1698</v>
      </c>
      <c r="D7" s="101" t="s">
        <v>1699</v>
      </c>
      <c r="E7" s="101" t="s">
        <v>312</v>
      </c>
      <c r="F7" s="101" t="s">
        <v>1700</v>
      </c>
      <c r="G7" s="101" t="s">
        <v>1701</v>
      </c>
      <c r="H7" s="101" t="s">
        <v>319</v>
      </c>
      <c r="I7" s="101" t="s">
        <v>984</v>
      </c>
      <c r="J7" s="101" t="s">
        <v>203</v>
      </c>
      <c r="K7" s="101" t="s">
        <v>295</v>
      </c>
      <c r="L7" s="101" t="s">
        <v>322</v>
      </c>
      <c r="M7" s="101" t="s">
        <v>313</v>
      </c>
      <c r="N7" s="111" t="s">
        <v>676</v>
      </c>
      <c r="O7" s="101" t="s">
        <v>336</v>
      </c>
      <c r="P7" s="101" t="s">
        <v>1244</v>
      </c>
      <c r="Q7" s="104">
        <v>4004</v>
      </c>
      <c r="R7" s="104">
        <v>2.9780000000000002</v>
      </c>
      <c r="S7" s="104">
        <v>15981.9</v>
      </c>
      <c r="T7" s="104">
        <v>1905.66769</v>
      </c>
      <c r="U7" s="103">
        <v>1.17E-4</v>
      </c>
      <c r="V7" s="103">
        <v>0.11436499999999999</v>
      </c>
      <c r="W7" s="103">
        <v>4.64E-4</v>
      </c>
    </row>
    <row r="8" spans="1:26" ht="13.5" customHeight="1">
      <c r="A8" s="101">
        <v>274</v>
      </c>
      <c r="B8" s="101">
        <v>274</v>
      </c>
      <c r="C8" s="101" t="s">
        <v>1702</v>
      </c>
      <c r="D8" s="101" t="s">
        <v>1703</v>
      </c>
      <c r="E8" s="101" t="s">
        <v>312</v>
      </c>
      <c r="F8" s="101" t="s">
        <v>1704</v>
      </c>
      <c r="G8" s="101" t="s">
        <v>1705</v>
      </c>
      <c r="H8" s="101" t="s">
        <v>319</v>
      </c>
      <c r="I8" s="101" t="s">
        <v>984</v>
      </c>
      <c r="J8" s="101" t="s">
        <v>203</v>
      </c>
      <c r="K8" s="101" t="s">
        <v>295</v>
      </c>
      <c r="L8" s="101" t="s">
        <v>322</v>
      </c>
      <c r="M8" s="101" t="s">
        <v>313</v>
      </c>
      <c r="N8" s="111" t="s">
        <v>676</v>
      </c>
      <c r="O8" s="101" t="s">
        <v>336</v>
      </c>
      <c r="P8" s="101" t="s">
        <v>1244</v>
      </c>
      <c r="Q8" s="104">
        <v>7850</v>
      </c>
      <c r="R8" s="104">
        <v>2.9780000000000002</v>
      </c>
      <c r="S8" s="104">
        <v>1776.2</v>
      </c>
      <c r="T8" s="104">
        <v>415.2276</v>
      </c>
      <c r="U8" s="103">
        <v>1.2800000000000001E-3</v>
      </c>
      <c r="V8" s="103">
        <v>2.4919E-2</v>
      </c>
      <c r="W8" s="103">
        <v>1.01E-4</v>
      </c>
    </row>
    <row r="9" spans="1:26" ht="13.5" customHeight="1">
      <c r="A9" s="101">
        <v>274</v>
      </c>
      <c r="B9" s="101">
        <v>274</v>
      </c>
      <c r="C9" s="101" t="s">
        <v>1702</v>
      </c>
      <c r="D9" s="101" t="s">
        <v>1703</v>
      </c>
      <c r="E9" s="101" t="s">
        <v>312</v>
      </c>
      <c r="F9" s="101" t="s">
        <v>1706</v>
      </c>
      <c r="G9" s="101" t="s">
        <v>1707</v>
      </c>
      <c r="H9" s="101" t="s">
        <v>319</v>
      </c>
      <c r="I9" s="101" t="s">
        <v>984</v>
      </c>
      <c r="J9" s="101" t="s">
        <v>203</v>
      </c>
      <c r="K9" s="101" t="s">
        <v>295</v>
      </c>
      <c r="L9" s="101" t="s">
        <v>322</v>
      </c>
      <c r="M9" s="101" t="s">
        <v>313</v>
      </c>
      <c r="N9" s="111" t="s">
        <v>676</v>
      </c>
      <c r="O9" s="101" t="s">
        <v>336</v>
      </c>
      <c r="P9" s="101" t="s">
        <v>1244</v>
      </c>
      <c r="Q9" s="104">
        <v>8200</v>
      </c>
      <c r="R9" s="104">
        <v>2.9780000000000002</v>
      </c>
      <c r="S9" s="104">
        <v>1131</v>
      </c>
      <c r="T9" s="104">
        <v>276.18567999999999</v>
      </c>
      <c r="U9" s="103">
        <v>2.8200000000000002E-4</v>
      </c>
      <c r="V9" s="103">
        <v>1.6573999999999998E-2</v>
      </c>
      <c r="W9" s="103">
        <v>6.7000000000000002E-5</v>
      </c>
    </row>
    <row r="10" spans="1:26" ht="13.5" customHeight="1">
      <c r="A10" s="101">
        <v>274</v>
      </c>
      <c r="B10" s="101">
        <v>274</v>
      </c>
      <c r="C10" s="101" t="s">
        <v>1708</v>
      </c>
      <c r="D10" s="101" t="s">
        <v>1709</v>
      </c>
      <c r="E10" s="101" t="s">
        <v>312</v>
      </c>
      <c r="F10" s="101" t="s">
        <v>1710</v>
      </c>
      <c r="G10" s="101" t="s">
        <v>1711</v>
      </c>
      <c r="H10" s="101" t="s">
        <v>319</v>
      </c>
      <c r="I10" s="101" t="s">
        <v>925</v>
      </c>
      <c r="J10" s="101" t="s">
        <v>203</v>
      </c>
      <c r="K10" s="101" t="s">
        <v>250</v>
      </c>
      <c r="L10" s="101" t="s">
        <v>322</v>
      </c>
      <c r="M10" s="101" t="s">
        <v>313</v>
      </c>
      <c r="N10" s="111" t="s">
        <v>733</v>
      </c>
      <c r="O10" s="101" t="s">
        <v>336</v>
      </c>
      <c r="P10" s="101" t="s">
        <v>1237</v>
      </c>
      <c r="Q10" s="104">
        <v>19795</v>
      </c>
      <c r="R10" s="104">
        <v>1.8341E-2</v>
      </c>
      <c r="S10" s="104">
        <v>367500</v>
      </c>
      <c r="T10" s="104">
        <v>1334.24585</v>
      </c>
      <c r="U10" s="103">
        <v>1.08E-4</v>
      </c>
      <c r="V10" s="103">
        <v>8.0072000000000004E-2</v>
      </c>
      <c r="W10" s="103">
        <v>3.2499999999999999E-4</v>
      </c>
    </row>
    <row r="11" spans="1:26" ht="13.5" customHeight="1">
      <c r="A11" s="101">
        <v>274</v>
      </c>
      <c r="B11" s="101">
        <v>274</v>
      </c>
      <c r="C11" s="101" t="s">
        <v>1712</v>
      </c>
      <c r="D11" s="101" t="s">
        <v>1713</v>
      </c>
      <c r="E11" s="101" t="s">
        <v>312</v>
      </c>
      <c r="F11" s="101" t="s">
        <v>1714</v>
      </c>
      <c r="G11" s="101" t="s">
        <v>1715</v>
      </c>
      <c r="H11" s="101" t="s">
        <v>319</v>
      </c>
      <c r="I11" s="101" t="s">
        <v>925</v>
      </c>
      <c r="J11" s="101" t="s">
        <v>203</v>
      </c>
      <c r="K11" s="101" t="s">
        <v>267</v>
      </c>
      <c r="L11" s="101" t="s">
        <v>322</v>
      </c>
      <c r="M11" s="101" t="s">
        <v>313</v>
      </c>
      <c r="N11" s="111" t="s">
        <v>733</v>
      </c>
      <c r="O11" s="101" t="s">
        <v>336</v>
      </c>
      <c r="P11" s="101" t="s">
        <v>1244</v>
      </c>
      <c r="Q11" s="104">
        <v>7125</v>
      </c>
      <c r="R11" s="104">
        <v>2.9780000000000002</v>
      </c>
      <c r="S11" s="104">
        <v>2147</v>
      </c>
      <c r="T11" s="104">
        <v>455.55583000000001</v>
      </c>
      <c r="U11" s="103">
        <v>6.1300000000000005E-4</v>
      </c>
      <c r="V11" s="103">
        <v>2.7338999999999999E-2</v>
      </c>
      <c r="W11" s="103">
        <v>1.11E-4</v>
      </c>
    </row>
    <row r="12" spans="1:26" ht="13.5" customHeight="1">
      <c r="A12" s="101">
        <v>274</v>
      </c>
      <c r="B12" s="101">
        <v>274</v>
      </c>
      <c r="C12" s="101" t="s">
        <v>1716</v>
      </c>
      <c r="D12" s="101" t="s">
        <v>1717</v>
      </c>
      <c r="E12" s="101" t="s">
        <v>312</v>
      </c>
      <c r="F12" s="101" t="s">
        <v>1718</v>
      </c>
      <c r="G12" s="101" t="s">
        <v>1719</v>
      </c>
      <c r="H12" s="101" t="s">
        <v>319</v>
      </c>
      <c r="I12" s="101" t="s">
        <v>925</v>
      </c>
      <c r="J12" s="101" t="s">
        <v>203</v>
      </c>
      <c r="K12" s="101" t="s">
        <v>250</v>
      </c>
      <c r="L12" s="101" t="s">
        <v>322</v>
      </c>
      <c r="M12" s="101" t="s">
        <v>313</v>
      </c>
      <c r="N12" s="111" t="s">
        <v>733</v>
      </c>
      <c r="O12" s="101" t="s">
        <v>336</v>
      </c>
      <c r="P12" s="101" t="s">
        <v>1244</v>
      </c>
      <c r="Q12" s="104">
        <v>46850</v>
      </c>
      <c r="R12" s="104">
        <v>2.9780000000000002</v>
      </c>
      <c r="S12" s="104">
        <v>2044.83</v>
      </c>
      <c r="T12" s="104">
        <v>2852.9324999999999</v>
      </c>
      <c r="U12" s="103">
        <v>4.9100000000000001E-4</v>
      </c>
      <c r="V12" s="103">
        <v>0.17121400000000001</v>
      </c>
      <c r="W12" s="103">
        <v>6.96E-4</v>
      </c>
    </row>
    <row r="13" spans="1:26" ht="13.5" customHeight="1">
      <c r="A13" s="101">
        <v>274</v>
      </c>
      <c r="B13" s="101">
        <v>274</v>
      </c>
      <c r="C13" s="101" t="s">
        <v>1720</v>
      </c>
      <c r="D13" s="101" t="s">
        <v>1721</v>
      </c>
      <c r="E13" s="101" t="s">
        <v>312</v>
      </c>
      <c r="F13" s="101" t="s">
        <v>1722</v>
      </c>
      <c r="G13" s="101" t="s">
        <v>1723</v>
      </c>
      <c r="H13" s="101" t="s">
        <v>319</v>
      </c>
      <c r="I13" s="101" t="s">
        <v>984</v>
      </c>
      <c r="J13" s="101" t="s">
        <v>203</v>
      </c>
      <c r="K13" s="101" t="s">
        <v>295</v>
      </c>
      <c r="L13" s="101" t="s">
        <v>323</v>
      </c>
      <c r="M13" s="101" t="s">
        <v>313</v>
      </c>
      <c r="N13" s="111" t="s">
        <v>676</v>
      </c>
      <c r="O13" s="101" t="s">
        <v>336</v>
      </c>
      <c r="P13" s="101" t="s">
        <v>1244</v>
      </c>
      <c r="Q13" s="104">
        <v>5638.69</v>
      </c>
      <c r="R13" s="104">
        <v>2.9780000000000002</v>
      </c>
      <c r="S13" s="104">
        <v>1689.58</v>
      </c>
      <c r="T13" s="104">
        <v>283.71458999999999</v>
      </c>
      <c r="U13" s="103">
        <v>7.8490000000000001E-3</v>
      </c>
      <c r="V13" s="103">
        <v>1.7025999999999999E-2</v>
      </c>
      <c r="W13" s="103">
        <v>6.8999999999999997E-5</v>
      </c>
    </row>
    <row r="14" spans="1:26" ht="13.5" customHeight="1">
      <c r="A14" s="101">
        <v>274</v>
      </c>
      <c r="B14" s="101">
        <v>274</v>
      </c>
      <c r="C14" s="101" t="s">
        <v>1724</v>
      </c>
      <c r="D14" s="101" t="s">
        <v>1725</v>
      </c>
      <c r="E14" s="101" t="s">
        <v>312</v>
      </c>
      <c r="F14" s="101" t="s">
        <v>1726</v>
      </c>
      <c r="G14" s="101" t="s">
        <v>1727</v>
      </c>
      <c r="H14" s="101" t="s">
        <v>319</v>
      </c>
      <c r="I14" s="101" t="s">
        <v>925</v>
      </c>
      <c r="J14" s="101" t="s">
        <v>203</v>
      </c>
      <c r="K14" s="101" t="s">
        <v>292</v>
      </c>
      <c r="L14" s="101" t="s">
        <v>322</v>
      </c>
      <c r="M14" s="101" t="s">
        <v>313</v>
      </c>
      <c r="N14" s="111" t="s">
        <v>733</v>
      </c>
      <c r="O14" s="101" t="s">
        <v>336</v>
      </c>
      <c r="P14" s="101" t="s">
        <v>1243</v>
      </c>
      <c r="Q14" s="104">
        <v>20945</v>
      </c>
      <c r="R14" s="104">
        <v>3.9388999999999998</v>
      </c>
      <c r="S14" s="104">
        <v>991.38</v>
      </c>
      <c r="T14" s="104">
        <v>817.89107999999999</v>
      </c>
      <c r="U14" s="103">
        <v>3.7199999999999999E-4</v>
      </c>
      <c r="V14" s="103">
        <v>4.9084000000000003E-2</v>
      </c>
      <c r="W14" s="103">
        <v>1.9900000000000001E-4</v>
      </c>
    </row>
    <row r="15" spans="1:26" ht="13.5" customHeight="1">
      <c r="A15" s="101">
        <v>274</v>
      </c>
      <c r="B15" s="101">
        <v>274</v>
      </c>
      <c r="C15" s="101" t="s">
        <v>1724</v>
      </c>
      <c r="D15" s="101" t="s">
        <v>1725</v>
      </c>
      <c r="E15" s="101" t="s">
        <v>312</v>
      </c>
      <c r="F15" s="101" t="s">
        <v>1728</v>
      </c>
      <c r="G15" s="101" t="s">
        <v>1729</v>
      </c>
      <c r="H15" s="101" t="s">
        <v>319</v>
      </c>
      <c r="I15" s="101" t="s">
        <v>925</v>
      </c>
      <c r="J15" s="101" t="s">
        <v>203</v>
      </c>
      <c r="K15" s="101" t="s">
        <v>295</v>
      </c>
      <c r="L15" s="101" t="s">
        <v>322</v>
      </c>
      <c r="M15" s="101" t="s">
        <v>313</v>
      </c>
      <c r="N15" s="111" t="s">
        <v>733</v>
      </c>
      <c r="O15" s="101" t="s">
        <v>336</v>
      </c>
      <c r="P15" s="101" t="s">
        <v>1244</v>
      </c>
      <c r="Q15" s="104">
        <v>179624</v>
      </c>
      <c r="R15" s="104">
        <v>2.9780000000000002</v>
      </c>
      <c r="S15" s="104">
        <v>245.1</v>
      </c>
      <c r="T15" s="104">
        <v>1311.08959</v>
      </c>
      <c r="U15" s="103">
        <v>2.99E-4</v>
      </c>
      <c r="V15" s="103">
        <v>7.8683000000000003E-2</v>
      </c>
      <c r="W15" s="103">
        <v>3.19E-4</v>
      </c>
    </row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93</v>
      </c>
      <c r="T1" s="105" t="s">
        <v>76</v>
      </c>
      <c r="U1" s="105" t="s">
        <v>62</v>
      </c>
      <c r="V1" s="105" t="s">
        <v>77</v>
      </c>
      <c r="W1" s="105" t="s">
        <v>16</v>
      </c>
      <c r="X1" s="109" t="s">
        <v>64</v>
      </c>
      <c r="Y1" s="109" t="s">
        <v>65</v>
      </c>
      <c r="Z1" s="9"/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4"/>
      <c r="X2" s="103"/>
      <c r="Y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76</v>
      </c>
      <c r="T1" s="105" t="s">
        <v>62</v>
      </c>
      <c r="U1" s="105" t="s">
        <v>77</v>
      </c>
      <c r="V1" s="105" t="s">
        <v>16</v>
      </c>
      <c r="W1" s="109" t="s">
        <v>64</v>
      </c>
      <c r="X1" s="109" t="s">
        <v>65</v>
      </c>
      <c r="Y1" s="9"/>
      <c r="Z1" s="9"/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3"/>
      <c r="X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5" t="s">
        <v>76</v>
      </c>
      <c r="P1" s="105" t="s">
        <v>62</v>
      </c>
      <c r="Q1" s="105" t="s">
        <v>77</v>
      </c>
      <c r="R1" s="105" t="s">
        <v>16</v>
      </c>
      <c r="S1" s="109" t="s">
        <v>64</v>
      </c>
      <c r="T1" s="109" t="s">
        <v>65</v>
      </c>
      <c r="U1" s="9"/>
      <c r="V1" s="9"/>
      <c r="W1" s="9"/>
      <c r="X1" s="9"/>
      <c r="Y1" s="9"/>
      <c r="Z1" s="9"/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4"/>
      <c r="P2" s="104"/>
      <c r="Q2" s="104"/>
      <c r="R2" s="104"/>
      <c r="S2" s="103"/>
      <c r="T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5" t="s">
        <v>72</v>
      </c>
      <c r="Q1" s="109" t="s">
        <v>63</v>
      </c>
      <c r="R1" s="109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5" t="s">
        <v>76</v>
      </c>
      <c r="X1" s="105" t="s">
        <v>62</v>
      </c>
      <c r="Y1" s="105" t="s">
        <v>77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4"/>
      <c r="Q2" s="103"/>
      <c r="R2" s="103"/>
      <c r="S2" s="101"/>
      <c r="T2" s="101"/>
      <c r="U2" s="101"/>
      <c r="V2" s="101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8" t="s">
        <v>95</v>
      </c>
      <c r="K1" s="21" t="s">
        <v>71</v>
      </c>
      <c r="L1" s="21" t="s">
        <v>59</v>
      </c>
      <c r="M1" s="21" t="s">
        <v>60</v>
      </c>
      <c r="N1" s="105" t="s">
        <v>72</v>
      </c>
      <c r="O1" s="108" t="s">
        <v>73</v>
      </c>
      <c r="P1" s="109" t="s">
        <v>63</v>
      </c>
      <c r="Q1" s="109" t="s">
        <v>74</v>
      </c>
      <c r="R1" s="105" t="s">
        <v>76</v>
      </c>
      <c r="S1" s="105" t="s">
        <v>62</v>
      </c>
      <c r="T1" s="105" t="s">
        <v>77</v>
      </c>
      <c r="U1" s="105" t="s">
        <v>16</v>
      </c>
      <c r="V1" s="105" t="s">
        <v>17</v>
      </c>
      <c r="W1" s="21" t="s">
        <v>18</v>
      </c>
      <c r="X1" s="109" t="s">
        <v>64</v>
      </c>
      <c r="Y1" s="109" t="s">
        <v>65</v>
      </c>
    </row>
    <row r="2" spans="1:25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7"/>
      <c r="K2" s="101"/>
      <c r="L2" s="101"/>
      <c r="M2" s="101"/>
      <c r="N2" s="104"/>
      <c r="O2" s="107"/>
      <c r="P2" s="103"/>
      <c r="Q2" s="103"/>
      <c r="R2" s="104"/>
      <c r="S2" s="104"/>
      <c r="T2" s="104"/>
      <c r="U2" s="104"/>
      <c r="V2" s="104"/>
      <c r="W2" s="101"/>
      <c r="X2" s="103"/>
      <c r="Y2" s="103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4.5" bestFit="1" customWidth="1"/>
    <col min="13" max="13" width="11" bestFit="1" customWidth="1"/>
    <col min="14" max="14" width="10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274</v>
      </c>
      <c r="B2" s="101">
        <v>274</v>
      </c>
      <c r="C2" s="101" t="s">
        <v>1001</v>
      </c>
      <c r="D2" s="101" t="s">
        <v>1730</v>
      </c>
      <c r="E2" s="101">
        <v>8287948</v>
      </c>
      <c r="F2" s="107">
        <v>41154</v>
      </c>
      <c r="G2" s="104">
        <v>1.1399999999999999</v>
      </c>
      <c r="H2" s="101" t="s">
        <v>751</v>
      </c>
      <c r="I2" s="107">
        <v>46632</v>
      </c>
      <c r="J2" s="103">
        <v>4.8000000000000001E-2</v>
      </c>
      <c r="K2" s="103">
        <v>1.72E-2</v>
      </c>
      <c r="L2" s="104">
        <v>10809000</v>
      </c>
      <c r="M2" s="104">
        <v>128.1859</v>
      </c>
      <c r="N2" s="104">
        <v>13855.61176</v>
      </c>
      <c r="O2" s="104"/>
      <c r="P2" s="101"/>
      <c r="Q2" s="103">
        <v>1.6888E-2</v>
      </c>
      <c r="R2" s="103">
        <v>3.3800000000000002E-3</v>
      </c>
    </row>
    <row r="3" spans="1:26" ht="13.5" customHeight="1">
      <c r="A3" s="101">
        <v>274</v>
      </c>
      <c r="B3" s="101">
        <v>274</v>
      </c>
      <c r="C3" s="101" t="s">
        <v>1001</v>
      </c>
      <c r="D3" s="101" t="s">
        <v>1731</v>
      </c>
      <c r="E3" s="101">
        <v>8288508</v>
      </c>
      <c r="F3" s="107">
        <v>42856</v>
      </c>
      <c r="G3" s="104">
        <v>5.19</v>
      </c>
      <c r="H3" s="101" t="s">
        <v>751</v>
      </c>
      <c r="I3" s="107">
        <v>48336</v>
      </c>
      <c r="J3" s="103">
        <v>4.8000000000000001E-2</v>
      </c>
      <c r="K3" s="103">
        <v>1.7399999999999999E-2</v>
      </c>
      <c r="L3" s="104">
        <v>1405000</v>
      </c>
      <c r="M3" s="104">
        <v>142.05539999999999</v>
      </c>
      <c r="N3" s="104">
        <v>1995.8781799999999</v>
      </c>
      <c r="O3" s="102"/>
      <c r="P3" s="101"/>
      <c r="Q3" s="103">
        <v>2.4320000000000001E-3</v>
      </c>
      <c r="R3" s="103">
        <v>4.86E-4</v>
      </c>
    </row>
    <row r="4" spans="1:26" ht="13.5" customHeight="1">
      <c r="A4" s="101">
        <v>274</v>
      </c>
      <c r="B4" s="101">
        <v>274</v>
      </c>
      <c r="C4" s="101" t="s">
        <v>1001</v>
      </c>
      <c r="D4" s="101" t="s">
        <v>1732</v>
      </c>
      <c r="E4" s="101">
        <v>8288219</v>
      </c>
      <c r="F4" s="107">
        <v>41974</v>
      </c>
      <c r="G4" s="104">
        <v>3.2</v>
      </c>
      <c r="H4" s="101" t="s">
        <v>751</v>
      </c>
      <c r="I4" s="107">
        <v>47454</v>
      </c>
      <c r="J4" s="103">
        <v>4.8000000000000001E-2</v>
      </c>
      <c r="K4" s="103">
        <v>1.67E-2</v>
      </c>
      <c r="L4" s="104">
        <v>8816000</v>
      </c>
      <c r="M4" s="104">
        <v>131.88319999999999</v>
      </c>
      <c r="N4" s="104">
        <v>11626.818509999999</v>
      </c>
      <c r="O4" s="102"/>
      <c r="P4" s="101"/>
      <c r="Q4" s="103">
        <v>1.4172000000000001E-2</v>
      </c>
      <c r="R4" s="103">
        <v>2.836E-3</v>
      </c>
    </row>
    <row r="5" spans="1:26" ht="13.5" customHeight="1">
      <c r="A5" s="101">
        <v>274</v>
      </c>
      <c r="B5" s="101">
        <v>274</v>
      </c>
      <c r="C5" s="101" t="s">
        <v>1001</v>
      </c>
      <c r="D5" s="101" t="s">
        <v>1733</v>
      </c>
      <c r="E5" s="101">
        <v>8288748</v>
      </c>
      <c r="F5" s="107">
        <v>43586</v>
      </c>
      <c r="G5" s="104">
        <v>6.72</v>
      </c>
      <c r="H5" s="101" t="s">
        <v>751</v>
      </c>
      <c r="I5" s="107">
        <v>49065</v>
      </c>
      <c r="J5" s="103">
        <v>4.8000000000000001E-2</v>
      </c>
      <c r="K5" s="103">
        <v>1.8100000000000002E-2</v>
      </c>
      <c r="L5" s="104">
        <v>3351000</v>
      </c>
      <c r="M5" s="104">
        <v>145.55090000000001</v>
      </c>
      <c r="N5" s="104">
        <v>4877.4119000000001</v>
      </c>
      <c r="O5" s="102"/>
      <c r="P5" s="101"/>
      <c r="Q5" s="103">
        <v>5.9449999999999998E-3</v>
      </c>
      <c r="R5" s="103">
        <v>1.1900000000000001E-3</v>
      </c>
    </row>
    <row r="6" spans="1:26" ht="13.5" customHeight="1">
      <c r="A6" s="101">
        <v>274</v>
      </c>
      <c r="B6" s="101">
        <v>274</v>
      </c>
      <c r="C6" s="101" t="s">
        <v>1001</v>
      </c>
      <c r="D6" s="101" t="s">
        <v>1734</v>
      </c>
      <c r="E6" s="101">
        <v>8288227</v>
      </c>
      <c r="F6" s="107">
        <v>42005</v>
      </c>
      <c r="G6" s="104">
        <v>3.22</v>
      </c>
      <c r="H6" s="101" t="s">
        <v>751</v>
      </c>
      <c r="I6" s="107">
        <v>47484</v>
      </c>
      <c r="J6" s="103">
        <v>4.8000000000000001E-2</v>
      </c>
      <c r="K6" s="103">
        <v>1.67E-2</v>
      </c>
      <c r="L6" s="104">
        <v>10497000</v>
      </c>
      <c r="M6" s="104">
        <v>134.8092</v>
      </c>
      <c r="N6" s="104">
        <v>14150.918600000001</v>
      </c>
      <c r="O6" s="102"/>
      <c r="P6" s="101"/>
      <c r="Q6" s="103">
        <v>1.7247999999999999E-2</v>
      </c>
      <c r="R6" s="103">
        <v>3.4520000000000002E-3</v>
      </c>
    </row>
    <row r="7" spans="1:26" ht="13.5" customHeight="1">
      <c r="A7" s="101">
        <v>274</v>
      </c>
      <c r="B7" s="101">
        <v>274</v>
      </c>
      <c r="C7" s="101" t="s">
        <v>1001</v>
      </c>
      <c r="D7" s="101" t="s">
        <v>1735</v>
      </c>
      <c r="E7" s="101">
        <v>8288755</v>
      </c>
      <c r="F7" s="107">
        <v>43618</v>
      </c>
      <c r="G7" s="104">
        <v>6.81</v>
      </c>
      <c r="H7" s="101" t="s">
        <v>751</v>
      </c>
      <c r="I7" s="107">
        <v>49097</v>
      </c>
      <c r="J7" s="103">
        <v>4.8000000000000001E-2</v>
      </c>
      <c r="K7" s="103">
        <v>1.8200000000000001E-2</v>
      </c>
      <c r="L7" s="104">
        <v>4144000</v>
      </c>
      <c r="M7" s="104">
        <v>144.79220000000001</v>
      </c>
      <c r="N7" s="104">
        <v>6000.1869699999997</v>
      </c>
      <c r="O7" s="102"/>
      <c r="P7" s="101"/>
      <c r="Q7" s="103">
        <v>7.3130000000000001E-3</v>
      </c>
      <c r="R7" s="103">
        <v>1.4630000000000001E-3</v>
      </c>
    </row>
    <row r="8" spans="1:26" ht="13.5" customHeight="1">
      <c r="A8" s="101">
        <v>274</v>
      </c>
      <c r="B8" s="101">
        <v>274</v>
      </c>
      <c r="C8" s="101" t="s">
        <v>1001</v>
      </c>
      <c r="D8" s="101" t="s">
        <v>1736</v>
      </c>
      <c r="E8" s="101">
        <v>8288235</v>
      </c>
      <c r="F8" s="107">
        <v>42036</v>
      </c>
      <c r="G8" s="104">
        <v>3.3</v>
      </c>
      <c r="H8" s="101" t="s">
        <v>751</v>
      </c>
      <c r="I8" s="107">
        <v>47515</v>
      </c>
      <c r="J8" s="103">
        <v>4.8000000000000001E-2</v>
      </c>
      <c r="K8" s="103">
        <v>1.67E-2</v>
      </c>
      <c r="L8" s="104">
        <v>3947000</v>
      </c>
      <c r="M8" s="104">
        <v>134.62020000000001</v>
      </c>
      <c r="N8" s="104">
        <v>5313.45777</v>
      </c>
      <c r="O8" s="102"/>
      <c r="P8" s="101"/>
      <c r="Q8" s="103">
        <v>6.476E-3</v>
      </c>
      <c r="R8" s="103">
        <v>1.2960000000000001E-3</v>
      </c>
    </row>
    <row r="9" spans="1:26" ht="13.5" customHeight="1">
      <c r="A9" s="101">
        <v>274</v>
      </c>
      <c r="B9" s="101">
        <v>274</v>
      </c>
      <c r="C9" s="101" t="s">
        <v>1001</v>
      </c>
      <c r="D9" s="101" t="s">
        <v>1737</v>
      </c>
      <c r="E9" s="101">
        <v>8288805</v>
      </c>
      <c r="F9" s="107">
        <v>43770</v>
      </c>
      <c r="G9" s="104">
        <v>7.09</v>
      </c>
      <c r="H9" s="101" t="s">
        <v>751</v>
      </c>
      <c r="I9" s="107">
        <v>49249</v>
      </c>
      <c r="J9" s="103">
        <v>4.8000000000000001E-2</v>
      </c>
      <c r="K9" s="103">
        <v>1.83E-2</v>
      </c>
      <c r="L9" s="104">
        <v>2830000</v>
      </c>
      <c r="M9" s="104">
        <v>146.74029999999999</v>
      </c>
      <c r="N9" s="104">
        <v>4152.7512500000003</v>
      </c>
      <c r="O9" s="102"/>
      <c r="P9" s="101"/>
      <c r="Q9" s="103">
        <v>5.0610000000000004E-3</v>
      </c>
      <c r="R9" s="103">
        <v>1.013E-3</v>
      </c>
    </row>
    <row r="10" spans="1:26" ht="13.5" customHeight="1">
      <c r="A10" s="101">
        <v>274</v>
      </c>
      <c r="B10" s="101">
        <v>274</v>
      </c>
      <c r="C10" s="101" t="s">
        <v>1001</v>
      </c>
      <c r="D10" s="101" t="s">
        <v>1738</v>
      </c>
      <c r="E10" s="101">
        <v>8288243</v>
      </c>
      <c r="F10" s="107">
        <v>42064</v>
      </c>
      <c r="G10" s="104">
        <v>3.38</v>
      </c>
      <c r="H10" s="101" t="s">
        <v>751</v>
      </c>
      <c r="I10" s="107">
        <v>47543</v>
      </c>
      <c r="J10" s="103">
        <v>4.8000000000000001E-2</v>
      </c>
      <c r="K10" s="103">
        <v>1.6799999999999999E-2</v>
      </c>
      <c r="L10" s="104">
        <v>6812000</v>
      </c>
      <c r="M10" s="104">
        <v>135.6437</v>
      </c>
      <c r="N10" s="104">
        <v>9240.0496000000003</v>
      </c>
      <c r="O10" s="102"/>
      <c r="P10" s="101"/>
      <c r="Q10" s="103">
        <v>1.1261999999999999E-2</v>
      </c>
      <c r="R10" s="103">
        <v>2.2539999999999999E-3</v>
      </c>
    </row>
    <row r="11" spans="1:26" ht="13.5" customHeight="1">
      <c r="A11" s="101">
        <v>274</v>
      </c>
      <c r="B11" s="101">
        <v>274</v>
      </c>
      <c r="C11" s="101" t="s">
        <v>1001</v>
      </c>
      <c r="D11" s="101" t="s">
        <v>1739</v>
      </c>
      <c r="E11" s="101">
        <v>8288813</v>
      </c>
      <c r="F11" s="107">
        <v>43800</v>
      </c>
      <c r="G11" s="104">
        <v>7.17</v>
      </c>
      <c r="H11" s="101" t="s">
        <v>751</v>
      </c>
      <c r="I11" s="107">
        <v>49279</v>
      </c>
      <c r="J11" s="103">
        <v>4.8000000000000001E-2</v>
      </c>
      <c r="K11" s="103">
        <v>1.84E-2</v>
      </c>
      <c r="L11" s="104">
        <v>5079000</v>
      </c>
      <c r="M11" s="104">
        <v>145.84460000000001</v>
      </c>
      <c r="N11" s="104">
        <v>7407.4496399999998</v>
      </c>
      <c r="O11" s="102"/>
      <c r="P11" s="101"/>
      <c r="Q11" s="103">
        <v>9.0290000000000006E-3</v>
      </c>
      <c r="R11" s="103">
        <v>1.807E-3</v>
      </c>
    </row>
    <row r="12" spans="1:26" ht="13.5" customHeight="1">
      <c r="A12" s="101">
        <v>274</v>
      </c>
      <c r="B12" s="101">
        <v>274</v>
      </c>
      <c r="C12" s="101" t="s">
        <v>1001</v>
      </c>
      <c r="D12" s="101" t="s">
        <v>1740</v>
      </c>
      <c r="E12" s="101">
        <v>8288250</v>
      </c>
      <c r="F12" s="107">
        <v>42095</v>
      </c>
      <c r="G12" s="104">
        <v>3.46</v>
      </c>
      <c r="H12" s="101" t="s">
        <v>751</v>
      </c>
      <c r="I12" s="107">
        <v>47574</v>
      </c>
      <c r="J12" s="103">
        <v>4.8000000000000001E-2</v>
      </c>
      <c r="K12" s="103">
        <v>1.6799999999999999E-2</v>
      </c>
      <c r="L12" s="104">
        <v>20343000</v>
      </c>
      <c r="M12" s="104">
        <v>136.416</v>
      </c>
      <c r="N12" s="104">
        <v>27751.112069999999</v>
      </c>
      <c r="O12" s="102"/>
      <c r="P12" s="101"/>
      <c r="Q12" s="103">
        <v>3.3826000000000002E-2</v>
      </c>
      <c r="R12" s="103">
        <v>6.77E-3</v>
      </c>
    </row>
    <row r="13" spans="1:26" ht="13.5" customHeight="1">
      <c r="A13" s="101">
        <v>274</v>
      </c>
      <c r="B13" s="101">
        <v>274</v>
      </c>
      <c r="C13" s="101" t="s">
        <v>1001</v>
      </c>
      <c r="D13" s="101" t="s">
        <v>1741</v>
      </c>
      <c r="E13" s="101">
        <v>8288821</v>
      </c>
      <c r="F13" s="107">
        <v>43831</v>
      </c>
      <c r="G13" s="104">
        <v>7.12</v>
      </c>
      <c r="H13" s="101" t="s">
        <v>751</v>
      </c>
      <c r="I13" s="107">
        <v>49310</v>
      </c>
      <c r="J13" s="103">
        <v>4.8000000000000001E-2</v>
      </c>
      <c r="K13" s="103">
        <v>1.84E-2</v>
      </c>
      <c r="L13" s="104">
        <v>459000</v>
      </c>
      <c r="M13" s="104">
        <v>149.0478</v>
      </c>
      <c r="N13" s="104">
        <v>684.12946999999997</v>
      </c>
      <c r="O13" s="102"/>
      <c r="P13" s="101"/>
      <c r="Q13" s="103">
        <v>8.3299999999999997E-4</v>
      </c>
      <c r="R13" s="103">
        <v>1.66E-4</v>
      </c>
    </row>
    <row r="14" spans="1:26" ht="13.5" customHeight="1">
      <c r="A14" s="101">
        <v>274</v>
      </c>
      <c r="B14" s="101">
        <v>274</v>
      </c>
      <c r="C14" s="101" t="s">
        <v>1001</v>
      </c>
      <c r="D14" s="101" t="s">
        <v>1742</v>
      </c>
      <c r="E14" s="101">
        <v>8288268</v>
      </c>
      <c r="F14" s="107">
        <v>42125</v>
      </c>
      <c r="G14" s="104">
        <v>3.55</v>
      </c>
      <c r="H14" s="101" t="s">
        <v>751</v>
      </c>
      <c r="I14" s="107">
        <v>47604</v>
      </c>
      <c r="J14" s="103">
        <v>4.8000000000000001E-2</v>
      </c>
      <c r="K14" s="103">
        <v>1.6799999999999999E-2</v>
      </c>
      <c r="L14" s="104">
        <v>1531000</v>
      </c>
      <c r="M14" s="104">
        <v>135.81549999999999</v>
      </c>
      <c r="N14" s="104">
        <v>2079.3348000000001</v>
      </c>
      <c r="O14" s="102"/>
      <c r="P14" s="101"/>
      <c r="Q14" s="103">
        <v>2.5339999999999998E-3</v>
      </c>
      <c r="R14" s="103">
        <v>5.0699999999999996E-4</v>
      </c>
    </row>
    <row r="15" spans="1:26" ht="13.5" customHeight="1">
      <c r="A15" s="101">
        <v>274</v>
      </c>
      <c r="B15" s="101">
        <v>274</v>
      </c>
      <c r="C15" s="101" t="s">
        <v>1001</v>
      </c>
      <c r="D15" s="101" t="s">
        <v>1743</v>
      </c>
      <c r="E15" s="101">
        <v>8288839</v>
      </c>
      <c r="F15" s="107">
        <v>43863</v>
      </c>
      <c r="G15" s="104">
        <v>7.21</v>
      </c>
      <c r="H15" s="101" t="s">
        <v>751</v>
      </c>
      <c r="I15" s="107">
        <v>49342</v>
      </c>
      <c r="J15" s="103">
        <v>4.8000000000000001E-2</v>
      </c>
      <c r="K15" s="103">
        <v>1.84E-2</v>
      </c>
      <c r="L15" s="104">
        <v>60632000</v>
      </c>
      <c r="M15" s="104">
        <v>148.8133</v>
      </c>
      <c r="N15" s="104">
        <v>90228.471430000005</v>
      </c>
      <c r="O15" s="102"/>
      <c r="P15" s="101"/>
      <c r="Q15" s="103">
        <v>0.109981</v>
      </c>
      <c r="R15" s="103">
        <v>2.2013999999999999E-2</v>
      </c>
    </row>
    <row r="16" spans="1:26" ht="13.5" customHeight="1">
      <c r="A16" s="101">
        <v>274</v>
      </c>
      <c r="B16" s="101">
        <v>274</v>
      </c>
      <c r="C16" s="101" t="s">
        <v>1001</v>
      </c>
      <c r="D16" s="101" t="s">
        <v>1744</v>
      </c>
      <c r="E16" s="101">
        <v>8288276</v>
      </c>
      <c r="F16" s="107">
        <v>42156</v>
      </c>
      <c r="G16" s="104">
        <v>3.63</v>
      </c>
      <c r="H16" s="101" t="s">
        <v>751</v>
      </c>
      <c r="I16" s="107">
        <v>47636</v>
      </c>
      <c r="J16" s="103">
        <v>4.8000000000000001E-2</v>
      </c>
      <c r="K16" s="103">
        <v>1.6799999999999999E-2</v>
      </c>
      <c r="L16" s="104">
        <v>3983000</v>
      </c>
      <c r="M16" s="104">
        <v>134.7921</v>
      </c>
      <c r="N16" s="104">
        <v>5368.7691199999999</v>
      </c>
      <c r="O16" s="102"/>
      <c r="P16" s="101"/>
      <c r="Q16" s="103">
        <v>6.5440000000000003E-3</v>
      </c>
      <c r="R16" s="103">
        <v>1.3090000000000001E-3</v>
      </c>
    </row>
    <row r="17" spans="1:18" ht="13.5" customHeight="1">
      <c r="A17" s="101">
        <v>274</v>
      </c>
      <c r="B17" s="101">
        <v>274</v>
      </c>
      <c r="C17" s="101" t="s">
        <v>1001</v>
      </c>
      <c r="D17" s="101" t="s">
        <v>1745</v>
      </c>
      <c r="E17" s="101">
        <v>8288938</v>
      </c>
      <c r="F17" s="107">
        <v>44197</v>
      </c>
      <c r="G17" s="104">
        <v>7.82</v>
      </c>
      <c r="H17" s="101" t="s">
        <v>751</v>
      </c>
      <c r="I17" s="107">
        <v>49675</v>
      </c>
      <c r="J17" s="103">
        <v>4.8000000000000001E-2</v>
      </c>
      <c r="K17" s="103">
        <v>1.8700000000000001E-2</v>
      </c>
      <c r="L17" s="104">
        <v>9087000</v>
      </c>
      <c r="M17" s="104">
        <v>152.52610000000001</v>
      </c>
      <c r="N17" s="104">
        <v>13860.045319999999</v>
      </c>
      <c r="O17" s="102"/>
      <c r="P17" s="101"/>
      <c r="Q17" s="103">
        <v>1.6893999999999999E-2</v>
      </c>
      <c r="R17" s="103">
        <v>3.3809999999999999E-3</v>
      </c>
    </row>
    <row r="18" spans="1:18" ht="13.5" customHeight="1">
      <c r="A18" s="101">
        <v>274</v>
      </c>
      <c r="B18" s="101">
        <v>274</v>
      </c>
      <c r="C18" s="101" t="s">
        <v>1001</v>
      </c>
      <c r="D18" s="101" t="s">
        <v>1746</v>
      </c>
      <c r="E18" s="101">
        <v>8288284</v>
      </c>
      <c r="F18" s="107">
        <v>42186</v>
      </c>
      <c r="G18" s="104">
        <v>3.64</v>
      </c>
      <c r="H18" s="101" t="s">
        <v>751</v>
      </c>
      <c r="I18" s="107">
        <v>47665</v>
      </c>
      <c r="J18" s="103">
        <v>4.8000000000000001E-2</v>
      </c>
      <c r="K18" s="103">
        <v>1.6799999999999999E-2</v>
      </c>
      <c r="L18" s="104">
        <v>11403000</v>
      </c>
      <c r="M18" s="104">
        <v>137.20439999999999</v>
      </c>
      <c r="N18" s="104">
        <v>15645.420840000001</v>
      </c>
      <c r="O18" s="102"/>
      <c r="P18" s="101"/>
      <c r="Q18" s="103">
        <v>1.907E-2</v>
      </c>
      <c r="R18" s="103">
        <v>3.8170000000000001E-3</v>
      </c>
    </row>
    <row r="19" spans="1:18" ht="13.5" customHeight="1">
      <c r="A19" s="101">
        <v>274</v>
      </c>
      <c r="B19" s="101">
        <v>274</v>
      </c>
      <c r="C19" s="101" t="s">
        <v>1001</v>
      </c>
      <c r="D19" s="101" t="s">
        <v>1747</v>
      </c>
      <c r="E19" s="101">
        <v>8288946</v>
      </c>
      <c r="F19" s="107">
        <v>44228</v>
      </c>
      <c r="G19" s="104">
        <v>7.91</v>
      </c>
      <c r="H19" s="101" t="s">
        <v>751</v>
      </c>
      <c r="I19" s="107">
        <v>49706</v>
      </c>
      <c r="J19" s="103">
        <v>4.8000000000000001E-2</v>
      </c>
      <c r="K19" s="103">
        <v>1.8700000000000001E-2</v>
      </c>
      <c r="L19" s="104">
        <v>9736000</v>
      </c>
      <c r="M19" s="104">
        <v>152.4426</v>
      </c>
      <c r="N19" s="104">
        <v>14841.808349999999</v>
      </c>
      <c r="O19" s="102"/>
      <c r="P19" s="101"/>
      <c r="Q19" s="103">
        <v>1.8090999999999999E-2</v>
      </c>
      <c r="R19" s="103">
        <v>3.6210000000000001E-3</v>
      </c>
    </row>
    <row r="20" spans="1:18" ht="13.5" customHeight="1">
      <c r="A20" s="101">
        <v>274</v>
      </c>
      <c r="B20" s="101">
        <v>274</v>
      </c>
      <c r="C20" s="101" t="s">
        <v>1001</v>
      </c>
      <c r="D20" s="101" t="s">
        <v>1748</v>
      </c>
      <c r="E20" s="101">
        <v>8288334</v>
      </c>
      <c r="F20" s="107">
        <v>42339</v>
      </c>
      <c r="G20" s="104">
        <v>4.05</v>
      </c>
      <c r="H20" s="101" t="s">
        <v>751</v>
      </c>
      <c r="I20" s="107">
        <v>47818</v>
      </c>
      <c r="J20" s="103">
        <v>4.8000000000000001E-2</v>
      </c>
      <c r="K20" s="103">
        <v>1.7000000000000001E-2</v>
      </c>
      <c r="L20" s="104">
        <v>7278000</v>
      </c>
      <c r="M20" s="104">
        <v>136.17439999999999</v>
      </c>
      <c r="N20" s="104">
        <v>9910.7713600000006</v>
      </c>
      <c r="O20" s="102"/>
      <c r="P20" s="101"/>
      <c r="Q20" s="103">
        <v>1.208E-2</v>
      </c>
      <c r="R20" s="103">
        <v>2.418E-3</v>
      </c>
    </row>
    <row r="21" spans="1:18" ht="13.5" customHeight="1">
      <c r="A21" s="101">
        <v>274</v>
      </c>
      <c r="B21" s="101">
        <v>274</v>
      </c>
      <c r="C21" s="101" t="s">
        <v>1001</v>
      </c>
      <c r="D21" s="101" t="s">
        <v>1749</v>
      </c>
      <c r="E21" s="101">
        <v>8288953</v>
      </c>
      <c r="F21" s="107">
        <v>44256</v>
      </c>
      <c r="G21" s="104">
        <v>7.99</v>
      </c>
      <c r="H21" s="101" t="s">
        <v>751</v>
      </c>
      <c r="I21" s="107">
        <v>49735</v>
      </c>
      <c r="J21" s="103">
        <v>4.8000000000000001E-2</v>
      </c>
      <c r="K21" s="103">
        <v>1.8800000000000001E-2</v>
      </c>
      <c r="L21" s="104">
        <v>4753000</v>
      </c>
      <c r="M21" s="104">
        <v>152.2764</v>
      </c>
      <c r="N21" s="104">
        <v>7237.6951099999997</v>
      </c>
      <c r="O21" s="102"/>
      <c r="P21" s="101"/>
      <c r="Q21" s="103">
        <v>8.822E-3</v>
      </c>
      <c r="R21" s="103">
        <v>1.7650000000000001E-3</v>
      </c>
    </row>
    <row r="22" spans="1:18" ht="13.5" customHeight="1">
      <c r="A22" s="101">
        <v>274</v>
      </c>
      <c r="B22" s="101">
        <v>274</v>
      </c>
      <c r="C22" s="101" t="s">
        <v>1001</v>
      </c>
      <c r="D22" s="101" t="s">
        <v>1750</v>
      </c>
      <c r="E22" s="101">
        <v>8288201</v>
      </c>
      <c r="F22" s="107">
        <v>41945</v>
      </c>
      <c r="G22" s="104">
        <v>3.12</v>
      </c>
      <c r="H22" s="101" t="s">
        <v>751</v>
      </c>
      <c r="I22" s="107">
        <v>47424</v>
      </c>
      <c r="J22" s="103">
        <v>4.8000000000000001E-2</v>
      </c>
      <c r="K22" s="103">
        <v>1.67E-2</v>
      </c>
      <c r="L22" s="104">
        <v>6036000</v>
      </c>
      <c r="M22" s="104">
        <v>132.4325</v>
      </c>
      <c r="N22" s="104">
        <v>7993.6233400000001</v>
      </c>
      <c r="O22" s="102"/>
      <c r="P22" s="101"/>
      <c r="Q22" s="103">
        <v>9.7429999999999999E-3</v>
      </c>
      <c r="R22" s="103">
        <v>1.9499999999999999E-3</v>
      </c>
    </row>
    <row r="23" spans="1:18" ht="13.5" customHeight="1">
      <c r="A23" s="101">
        <v>274</v>
      </c>
      <c r="B23" s="101">
        <v>274</v>
      </c>
      <c r="C23" s="101" t="s">
        <v>1001</v>
      </c>
      <c r="D23" s="101" t="s">
        <v>1751</v>
      </c>
      <c r="E23" s="101">
        <v>8288961</v>
      </c>
      <c r="F23" s="107">
        <v>44287</v>
      </c>
      <c r="G23" s="104">
        <v>8.07</v>
      </c>
      <c r="H23" s="101" t="s">
        <v>751</v>
      </c>
      <c r="I23" s="107">
        <v>49766</v>
      </c>
      <c r="J23" s="103">
        <v>4.8000000000000001E-2</v>
      </c>
      <c r="K23" s="103">
        <v>1.8800000000000001E-2</v>
      </c>
      <c r="L23" s="104">
        <v>1557000</v>
      </c>
      <c r="M23" s="104">
        <v>151.5778</v>
      </c>
      <c r="N23" s="104">
        <v>2360.0665300000001</v>
      </c>
      <c r="O23" s="102"/>
      <c r="P23" s="101"/>
      <c r="Q23" s="103">
        <v>2.8760000000000001E-3</v>
      </c>
      <c r="R23" s="103">
        <v>5.7499999999999999E-4</v>
      </c>
    </row>
    <row r="24" spans="1:18" ht="13.5" customHeight="1">
      <c r="A24" s="101">
        <v>274</v>
      </c>
      <c r="B24" s="101">
        <v>274</v>
      </c>
      <c r="C24" s="101" t="s">
        <v>1001</v>
      </c>
      <c r="D24" s="101" t="s">
        <v>1752</v>
      </c>
      <c r="E24" s="101">
        <v>8288342</v>
      </c>
      <c r="F24" s="107">
        <v>42370</v>
      </c>
      <c r="G24" s="104">
        <v>4.05</v>
      </c>
      <c r="H24" s="101" t="s">
        <v>751</v>
      </c>
      <c r="I24" s="107">
        <v>47849</v>
      </c>
      <c r="J24" s="103">
        <v>4.8000000000000001E-2</v>
      </c>
      <c r="K24" s="103">
        <v>1.7000000000000001E-2</v>
      </c>
      <c r="L24" s="104">
        <v>2301000</v>
      </c>
      <c r="M24" s="104">
        <v>139.41810000000001</v>
      </c>
      <c r="N24" s="104">
        <v>3208.0101199999999</v>
      </c>
      <c r="O24" s="102"/>
      <c r="P24" s="101"/>
      <c r="Q24" s="103">
        <v>3.9100000000000003E-3</v>
      </c>
      <c r="R24" s="103">
        <v>7.8200000000000003E-4</v>
      </c>
    </row>
    <row r="25" spans="1:18" ht="13.5" customHeight="1">
      <c r="A25" s="101">
        <v>274</v>
      </c>
      <c r="B25" s="101">
        <v>274</v>
      </c>
      <c r="C25" s="101" t="s">
        <v>1001</v>
      </c>
      <c r="D25" s="101" t="s">
        <v>1753</v>
      </c>
      <c r="E25" s="101">
        <v>8288979</v>
      </c>
      <c r="F25" s="107">
        <v>44318</v>
      </c>
      <c r="G25" s="104">
        <v>8.16</v>
      </c>
      <c r="H25" s="101" t="s">
        <v>751</v>
      </c>
      <c r="I25" s="107">
        <v>49797</v>
      </c>
      <c r="J25" s="103">
        <v>4.8000000000000001E-2</v>
      </c>
      <c r="K25" s="103">
        <v>1.8800000000000001E-2</v>
      </c>
      <c r="L25" s="104">
        <v>18604000</v>
      </c>
      <c r="M25" s="104">
        <v>150.42179999999999</v>
      </c>
      <c r="N25" s="104">
        <v>27984.474819999999</v>
      </c>
      <c r="O25" s="102"/>
      <c r="P25" s="101"/>
      <c r="Q25" s="103">
        <v>3.4111000000000002E-2</v>
      </c>
      <c r="R25" s="103">
        <v>6.8269999999999997E-3</v>
      </c>
    </row>
    <row r="26" spans="1:18" ht="13.5" customHeight="1">
      <c r="A26" s="101">
        <v>274</v>
      </c>
      <c r="B26" s="101">
        <v>274</v>
      </c>
      <c r="C26" s="101" t="s">
        <v>1001</v>
      </c>
      <c r="D26" s="101" t="s">
        <v>1754</v>
      </c>
      <c r="E26" s="101">
        <v>8288383</v>
      </c>
      <c r="F26" s="107">
        <v>42491</v>
      </c>
      <c r="G26" s="104">
        <v>4.38</v>
      </c>
      <c r="H26" s="101" t="s">
        <v>751</v>
      </c>
      <c r="I26" s="107">
        <v>47969</v>
      </c>
      <c r="J26" s="103">
        <v>4.8000000000000001E-2</v>
      </c>
      <c r="K26" s="103">
        <v>1.7000000000000001E-2</v>
      </c>
      <c r="L26" s="104">
        <v>5807000</v>
      </c>
      <c r="M26" s="104">
        <v>140.15989999999999</v>
      </c>
      <c r="N26" s="104">
        <v>8139.0845499999996</v>
      </c>
      <c r="O26" s="102"/>
      <c r="P26" s="101"/>
      <c r="Q26" s="103">
        <v>9.92E-3</v>
      </c>
      <c r="R26" s="103">
        <v>1.9849999999999998E-3</v>
      </c>
    </row>
    <row r="27" spans="1:18" ht="13.5" customHeight="1">
      <c r="A27" s="101">
        <v>274</v>
      </c>
      <c r="B27" s="101">
        <v>274</v>
      </c>
      <c r="C27" s="101" t="s">
        <v>1001</v>
      </c>
      <c r="D27" s="101" t="s">
        <v>1755</v>
      </c>
      <c r="E27" s="101">
        <v>8288730</v>
      </c>
      <c r="F27" s="107">
        <v>43556</v>
      </c>
      <c r="G27" s="104">
        <v>6.64</v>
      </c>
      <c r="H27" s="101" t="s">
        <v>751</v>
      </c>
      <c r="I27" s="107">
        <v>49035</v>
      </c>
      <c r="J27" s="103">
        <v>4.8000000000000001E-2</v>
      </c>
      <c r="K27" s="103">
        <v>1.8100000000000002E-2</v>
      </c>
      <c r="L27" s="104">
        <v>5515000</v>
      </c>
      <c r="M27" s="104">
        <v>146.50120000000001</v>
      </c>
      <c r="N27" s="104">
        <v>8079.5432199999996</v>
      </c>
      <c r="O27" s="102"/>
      <c r="P27" s="101"/>
      <c r="Q27" s="103">
        <v>9.8480000000000009E-3</v>
      </c>
      <c r="R27" s="103">
        <v>1.9710000000000001E-3</v>
      </c>
    </row>
    <row r="28" spans="1:18" ht="13.5" customHeight="1">
      <c r="A28" s="101">
        <v>274</v>
      </c>
      <c r="B28" s="101">
        <v>274</v>
      </c>
      <c r="C28" s="101" t="s">
        <v>1001</v>
      </c>
      <c r="D28" s="101" t="s">
        <v>1756</v>
      </c>
      <c r="E28" s="101">
        <v>8288391</v>
      </c>
      <c r="F28" s="107">
        <v>42522</v>
      </c>
      <c r="G28" s="104">
        <v>4.47</v>
      </c>
      <c r="H28" s="101" t="s">
        <v>751</v>
      </c>
      <c r="I28" s="107">
        <v>48000</v>
      </c>
      <c r="J28" s="103">
        <v>4.8000000000000001E-2</v>
      </c>
      <c r="K28" s="103">
        <v>1.7100000000000001E-2</v>
      </c>
      <c r="L28" s="104">
        <v>5581000</v>
      </c>
      <c r="M28" s="104">
        <v>139.33949999999999</v>
      </c>
      <c r="N28" s="104">
        <v>7776.53521</v>
      </c>
      <c r="O28" s="102"/>
      <c r="P28" s="101"/>
      <c r="Q28" s="103">
        <v>9.4789999999999996E-3</v>
      </c>
      <c r="R28" s="103">
        <v>1.897E-3</v>
      </c>
    </row>
    <row r="29" spans="1:18" ht="13.5" customHeight="1">
      <c r="A29" s="101">
        <v>274</v>
      </c>
      <c r="B29" s="101">
        <v>274</v>
      </c>
      <c r="C29" s="101" t="s">
        <v>1001</v>
      </c>
      <c r="D29" s="101" t="s">
        <v>1757</v>
      </c>
      <c r="E29" s="101">
        <v>8288722</v>
      </c>
      <c r="F29" s="107">
        <v>43525</v>
      </c>
      <c r="G29" s="104">
        <v>6.55</v>
      </c>
      <c r="H29" s="101" t="s">
        <v>751</v>
      </c>
      <c r="I29" s="107">
        <v>49004</v>
      </c>
      <c r="J29" s="103">
        <v>4.8000000000000001E-2</v>
      </c>
      <c r="K29" s="103">
        <v>1.8100000000000002E-2</v>
      </c>
      <c r="L29" s="104">
        <v>156000</v>
      </c>
      <c r="M29" s="104">
        <v>146.858</v>
      </c>
      <c r="N29" s="104">
        <v>229.0985</v>
      </c>
      <c r="O29" s="102"/>
      <c r="P29" s="101"/>
      <c r="Q29" s="103">
        <v>2.7900000000000001E-4</v>
      </c>
      <c r="R29" s="103">
        <v>5.5000000000000002E-5</v>
      </c>
    </row>
    <row r="30" spans="1:18" ht="13.5" customHeight="1">
      <c r="A30" s="101">
        <v>274</v>
      </c>
      <c r="B30" s="101">
        <v>274</v>
      </c>
      <c r="C30" s="101" t="s">
        <v>1001</v>
      </c>
      <c r="D30" s="101" t="s">
        <v>1758</v>
      </c>
      <c r="E30" s="101">
        <v>8288409</v>
      </c>
      <c r="F30" s="107">
        <v>42552</v>
      </c>
      <c r="G30" s="104">
        <v>4.46</v>
      </c>
      <c r="H30" s="101" t="s">
        <v>751</v>
      </c>
      <c r="I30" s="107">
        <v>48030</v>
      </c>
      <c r="J30" s="103">
        <v>4.8000000000000001E-2</v>
      </c>
      <c r="K30" s="103">
        <v>1.7100000000000001E-2</v>
      </c>
      <c r="L30" s="104">
        <v>5245000</v>
      </c>
      <c r="M30" s="104">
        <v>141.6232</v>
      </c>
      <c r="N30" s="104">
        <v>7428.1385300000002</v>
      </c>
      <c r="O30" s="102"/>
      <c r="P30" s="101"/>
      <c r="Q30" s="103">
        <v>9.0539999999999995E-3</v>
      </c>
      <c r="R30" s="103">
        <v>1.812E-3</v>
      </c>
    </row>
    <row r="31" spans="1:18" ht="13.5" customHeight="1">
      <c r="A31" s="101">
        <v>274</v>
      </c>
      <c r="B31" s="101">
        <v>274</v>
      </c>
      <c r="C31" s="101" t="s">
        <v>1001</v>
      </c>
      <c r="D31" s="101" t="s">
        <v>1759</v>
      </c>
      <c r="E31" s="101">
        <v>8288680</v>
      </c>
      <c r="F31" s="107">
        <v>43405</v>
      </c>
      <c r="G31" s="104">
        <v>6.35</v>
      </c>
      <c r="H31" s="101" t="s">
        <v>751</v>
      </c>
      <c r="I31" s="107">
        <v>48884</v>
      </c>
      <c r="J31" s="103">
        <v>4.8000000000000001E-2</v>
      </c>
      <c r="K31" s="103">
        <v>1.7899999999999999E-2</v>
      </c>
      <c r="L31" s="104">
        <v>533000</v>
      </c>
      <c r="M31" s="104">
        <v>144.4494</v>
      </c>
      <c r="N31" s="104">
        <v>769.91535999999996</v>
      </c>
      <c r="O31" s="102"/>
      <c r="P31" s="101"/>
      <c r="Q31" s="103">
        <v>9.3800000000000003E-4</v>
      </c>
      <c r="R31" s="103">
        <v>1.8699999999999999E-4</v>
      </c>
    </row>
    <row r="32" spans="1:18" ht="13.5" customHeight="1">
      <c r="A32" s="101">
        <v>274</v>
      </c>
      <c r="B32" s="101">
        <v>274</v>
      </c>
      <c r="C32" s="101" t="s">
        <v>1001</v>
      </c>
      <c r="D32" s="101" t="s">
        <v>1760</v>
      </c>
      <c r="E32" s="101">
        <v>8288425</v>
      </c>
      <c r="F32" s="107">
        <v>42614</v>
      </c>
      <c r="G32" s="104">
        <v>4.63</v>
      </c>
      <c r="H32" s="101" t="s">
        <v>751</v>
      </c>
      <c r="I32" s="107">
        <v>48092</v>
      </c>
      <c r="J32" s="103">
        <v>4.8000000000000001E-2</v>
      </c>
      <c r="K32" s="103">
        <v>1.72E-2</v>
      </c>
      <c r="L32" s="104">
        <v>7691000</v>
      </c>
      <c r="M32" s="104">
        <v>140.17169999999999</v>
      </c>
      <c r="N32" s="104">
        <v>10780.60708</v>
      </c>
      <c r="O32" s="102"/>
      <c r="P32" s="101"/>
      <c r="Q32" s="103">
        <v>1.3140000000000001E-2</v>
      </c>
      <c r="R32" s="103">
        <v>2.63E-3</v>
      </c>
    </row>
    <row r="33" spans="1:18" ht="13.5" customHeight="1">
      <c r="A33" s="101">
        <v>274</v>
      </c>
      <c r="B33" s="101">
        <v>274</v>
      </c>
      <c r="C33" s="101" t="s">
        <v>1001</v>
      </c>
      <c r="D33" s="101" t="s">
        <v>1761</v>
      </c>
      <c r="E33" s="101">
        <v>8288672</v>
      </c>
      <c r="F33" s="107">
        <v>43375</v>
      </c>
      <c r="G33" s="104">
        <v>6.27</v>
      </c>
      <c r="H33" s="101" t="s">
        <v>751</v>
      </c>
      <c r="I33" s="107">
        <v>48856</v>
      </c>
      <c r="J33" s="103">
        <v>4.8000000000000001E-2</v>
      </c>
      <c r="K33" s="103">
        <v>1.7899999999999999E-2</v>
      </c>
      <c r="L33" s="104">
        <v>1792000</v>
      </c>
      <c r="M33" s="104">
        <v>144.80289999999999</v>
      </c>
      <c r="N33" s="104">
        <v>2594.8676500000001</v>
      </c>
      <c r="O33" s="102"/>
      <c r="P33" s="101"/>
      <c r="Q33" s="103">
        <v>3.1619999999999999E-3</v>
      </c>
      <c r="R33" s="103">
        <v>6.3299999999999999E-4</v>
      </c>
    </row>
    <row r="34" spans="1:18" ht="13.5" customHeight="1">
      <c r="A34" s="101">
        <v>274</v>
      </c>
      <c r="B34" s="101">
        <v>274</v>
      </c>
      <c r="C34" s="101" t="s">
        <v>1001</v>
      </c>
      <c r="D34" s="101" t="s">
        <v>1762</v>
      </c>
      <c r="E34" s="101">
        <v>8288433</v>
      </c>
      <c r="F34" s="107">
        <v>42645</v>
      </c>
      <c r="G34" s="104">
        <v>4.71</v>
      </c>
      <c r="H34" s="101" t="s">
        <v>751</v>
      </c>
      <c r="I34" s="107">
        <v>48123</v>
      </c>
      <c r="J34" s="103">
        <v>4.8000000000000001E-2</v>
      </c>
      <c r="K34" s="103">
        <v>1.72E-2</v>
      </c>
      <c r="L34" s="104">
        <v>1052000</v>
      </c>
      <c r="M34" s="104">
        <v>140.3862</v>
      </c>
      <c r="N34" s="104">
        <v>1476.86248</v>
      </c>
      <c r="O34" s="102"/>
      <c r="P34" s="101"/>
      <c r="Q34" s="103">
        <v>1.8E-3</v>
      </c>
      <c r="R34" s="103">
        <v>3.6000000000000002E-4</v>
      </c>
    </row>
    <row r="35" spans="1:18" ht="13.5" customHeight="1">
      <c r="A35" s="101">
        <v>274</v>
      </c>
      <c r="B35" s="101">
        <v>274</v>
      </c>
      <c r="C35" s="101" t="s">
        <v>1001</v>
      </c>
      <c r="D35" s="101" t="s">
        <v>1763</v>
      </c>
      <c r="E35" s="101">
        <v>8288516</v>
      </c>
      <c r="F35" s="107">
        <v>42887</v>
      </c>
      <c r="G35" s="104">
        <v>5.28</v>
      </c>
      <c r="H35" s="101" t="s">
        <v>751</v>
      </c>
      <c r="I35" s="107">
        <v>48366</v>
      </c>
      <c r="J35" s="103">
        <v>4.8000000000000001E-2</v>
      </c>
      <c r="K35" s="103">
        <v>1.7500000000000002E-2</v>
      </c>
      <c r="L35" s="104">
        <v>4204000</v>
      </c>
      <c r="M35" s="104">
        <v>141.4873</v>
      </c>
      <c r="N35" s="104">
        <v>5948.1268399999999</v>
      </c>
      <c r="O35" s="102"/>
      <c r="P35" s="101"/>
      <c r="Q35" s="103">
        <v>7.2500000000000004E-3</v>
      </c>
      <c r="R35" s="103">
        <v>1.451E-3</v>
      </c>
    </row>
    <row r="36" spans="1:18" ht="13.5" customHeight="1">
      <c r="A36" s="101">
        <v>274</v>
      </c>
      <c r="B36" s="101">
        <v>274</v>
      </c>
      <c r="C36" s="101" t="s">
        <v>1001</v>
      </c>
      <c r="D36" s="101" t="s">
        <v>1764</v>
      </c>
      <c r="E36" s="101">
        <v>8288441</v>
      </c>
      <c r="F36" s="107">
        <v>42675</v>
      </c>
      <c r="G36" s="104">
        <v>4.79</v>
      </c>
      <c r="H36" s="101" t="s">
        <v>751</v>
      </c>
      <c r="I36" s="107">
        <v>48154</v>
      </c>
      <c r="J36" s="103">
        <v>4.8000000000000001E-2</v>
      </c>
      <c r="K36" s="103">
        <v>1.72E-2</v>
      </c>
      <c r="L36" s="104">
        <v>831000</v>
      </c>
      <c r="M36" s="104">
        <v>140.34809999999999</v>
      </c>
      <c r="N36" s="104">
        <v>1166.29297</v>
      </c>
      <c r="O36" s="102"/>
      <c r="P36" s="101"/>
      <c r="Q36" s="103">
        <v>1.421E-3</v>
      </c>
      <c r="R36" s="103">
        <v>2.8400000000000002E-4</v>
      </c>
    </row>
    <row r="37" spans="1:18" ht="13.5" customHeight="1">
      <c r="A37" s="101">
        <v>274</v>
      </c>
      <c r="B37" s="101">
        <v>274</v>
      </c>
      <c r="C37" s="101" t="s">
        <v>1001</v>
      </c>
      <c r="D37" s="101" t="s">
        <v>1765</v>
      </c>
      <c r="E37" s="101">
        <v>8288524</v>
      </c>
      <c r="F37" s="107">
        <v>42918</v>
      </c>
      <c r="G37" s="104">
        <v>5.25</v>
      </c>
      <c r="H37" s="101" t="s">
        <v>751</v>
      </c>
      <c r="I37" s="107">
        <v>48397</v>
      </c>
      <c r="J37" s="103">
        <v>4.8000000000000001E-2</v>
      </c>
      <c r="K37" s="103">
        <v>1.7500000000000002E-2</v>
      </c>
      <c r="L37" s="104">
        <v>1298000</v>
      </c>
      <c r="M37" s="104">
        <v>143.596</v>
      </c>
      <c r="N37" s="104">
        <v>1863.8759399999999</v>
      </c>
      <c r="O37" s="102"/>
      <c r="P37" s="101"/>
      <c r="Q37" s="103">
        <v>2.271E-3</v>
      </c>
      <c r="R37" s="103">
        <v>4.5399999999999998E-4</v>
      </c>
    </row>
    <row r="38" spans="1:18" ht="13.5" customHeight="1">
      <c r="A38" s="101">
        <v>274</v>
      </c>
      <c r="B38" s="101">
        <v>274</v>
      </c>
      <c r="C38" s="101" t="s">
        <v>1001</v>
      </c>
      <c r="D38" s="101" t="s">
        <v>1766</v>
      </c>
      <c r="E38" s="101">
        <v>8288458</v>
      </c>
      <c r="F38" s="107">
        <v>42705</v>
      </c>
      <c r="G38" s="104">
        <v>4.87</v>
      </c>
      <c r="H38" s="101" t="s">
        <v>751</v>
      </c>
      <c r="I38" s="107">
        <v>48183</v>
      </c>
      <c r="J38" s="103">
        <v>4.8000000000000001E-2</v>
      </c>
      <c r="K38" s="103">
        <v>1.7299999999999999E-2</v>
      </c>
      <c r="L38" s="104">
        <v>1059000</v>
      </c>
      <c r="M38" s="104">
        <v>139.80199999999999</v>
      </c>
      <c r="N38" s="104">
        <v>1480.50314</v>
      </c>
      <c r="O38" s="102"/>
      <c r="P38" s="101"/>
      <c r="Q38" s="103">
        <v>1.804E-3</v>
      </c>
      <c r="R38" s="103">
        <v>3.6099999999999999E-4</v>
      </c>
    </row>
    <row r="39" spans="1:18" ht="13.5" customHeight="1">
      <c r="A39" s="101">
        <v>274</v>
      </c>
      <c r="B39" s="101">
        <v>274</v>
      </c>
      <c r="C39" s="101" t="s">
        <v>1001</v>
      </c>
      <c r="D39" s="101" t="s">
        <v>1767</v>
      </c>
      <c r="E39" s="101">
        <v>8288540</v>
      </c>
      <c r="F39" s="107">
        <v>42979</v>
      </c>
      <c r="G39" s="104">
        <v>5.42</v>
      </c>
      <c r="H39" s="101" t="s">
        <v>751</v>
      </c>
      <c r="I39" s="107">
        <v>48458</v>
      </c>
      <c r="J39" s="103">
        <v>4.8000000000000001E-2</v>
      </c>
      <c r="K39" s="103">
        <v>1.7500000000000002E-2</v>
      </c>
      <c r="L39" s="104">
        <v>8559000</v>
      </c>
      <c r="M39" s="104">
        <v>144.25970000000001</v>
      </c>
      <c r="N39" s="104">
        <v>12347.187739999999</v>
      </c>
      <c r="O39" s="102"/>
      <c r="P39" s="101"/>
      <c r="Q39" s="103">
        <v>1.5049999999999999E-2</v>
      </c>
      <c r="R39" s="103">
        <v>3.0119999999999999E-3</v>
      </c>
    </row>
    <row r="40" spans="1:18" ht="13.5" customHeight="1">
      <c r="A40" s="101">
        <v>274</v>
      </c>
      <c r="B40" s="101">
        <v>274</v>
      </c>
      <c r="C40" s="101" t="s">
        <v>1001</v>
      </c>
      <c r="D40" s="101" t="s">
        <v>1768</v>
      </c>
      <c r="E40" s="101">
        <v>8288466</v>
      </c>
      <c r="F40" s="107">
        <v>42736</v>
      </c>
      <c r="G40" s="104">
        <v>4.8600000000000003</v>
      </c>
      <c r="H40" s="101" t="s">
        <v>751</v>
      </c>
      <c r="I40" s="107">
        <v>48214</v>
      </c>
      <c r="J40" s="103">
        <v>4.8000000000000001E-2</v>
      </c>
      <c r="K40" s="103">
        <v>1.7299999999999999E-2</v>
      </c>
      <c r="L40" s="104">
        <v>888000</v>
      </c>
      <c r="M40" s="104">
        <v>143.0624</v>
      </c>
      <c r="N40" s="104">
        <v>1270.3940600000001</v>
      </c>
      <c r="O40" s="102"/>
      <c r="P40" s="101"/>
      <c r="Q40" s="103">
        <v>1.5479999999999999E-3</v>
      </c>
      <c r="R40" s="103">
        <v>3.0899999999999998E-4</v>
      </c>
    </row>
    <row r="41" spans="1:18" ht="13.5" customHeight="1">
      <c r="A41" s="101">
        <v>274</v>
      </c>
      <c r="B41" s="101">
        <v>274</v>
      </c>
      <c r="C41" s="101" t="s">
        <v>1001</v>
      </c>
      <c r="D41" s="101" t="s">
        <v>1769</v>
      </c>
      <c r="E41" s="101">
        <v>8288557</v>
      </c>
      <c r="F41" s="107">
        <v>43009</v>
      </c>
      <c r="G41" s="104">
        <v>5.5</v>
      </c>
      <c r="H41" s="101" t="s">
        <v>751</v>
      </c>
      <c r="I41" s="107">
        <v>48488</v>
      </c>
      <c r="J41" s="103">
        <v>4.8000000000000001E-2</v>
      </c>
      <c r="K41" s="103">
        <v>1.7500000000000002E-2</v>
      </c>
      <c r="L41" s="104">
        <v>4726000</v>
      </c>
      <c r="M41" s="104">
        <v>143.62289999999999</v>
      </c>
      <c r="N41" s="104">
        <v>6787.6179099999999</v>
      </c>
      <c r="O41" s="102"/>
      <c r="P41" s="101"/>
      <c r="Q41" s="103">
        <v>8.2730000000000008E-3</v>
      </c>
      <c r="R41" s="103">
        <v>1.6559999999999999E-3</v>
      </c>
    </row>
    <row r="42" spans="1:18" ht="13.5" customHeight="1">
      <c r="A42" s="101">
        <v>274</v>
      </c>
      <c r="B42" s="101">
        <v>274</v>
      </c>
      <c r="C42" s="101" t="s">
        <v>1001</v>
      </c>
      <c r="D42" s="101" t="s">
        <v>1770</v>
      </c>
      <c r="E42" s="101">
        <v>8288474</v>
      </c>
      <c r="F42" s="107">
        <v>42767</v>
      </c>
      <c r="G42" s="104">
        <v>4.9400000000000004</v>
      </c>
      <c r="H42" s="101" t="s">
        <v>751</v>
      </c>
      <c r="I42" s="107">
        <v>48245</v>
      </c>
      <c r="J42" s="103">
        <v>4.8000000000000001E-2</v>
      </c>
      <c r="K42" s="103">
        <v>1.7299999999999999E-2</v>
      </c>
      <c r="L42" s="104">
        <v>19656000</v>
      </c>
      <c r="M42" s="104">
        <v>142.8563</v>
      </c>
      <c r="N42" s="104">
        <v>28079.841710000001</v>
      </c>
      <c r="O42" s="102"/>
      <c r="P42" s="101"/>
      <c r="Q42" s="103">
        <v>3.4227E-2</v>
      </c>
      <c r="R42" s="103">
        <v>6.8510000000000003E-3</v>
      </c>
    </row>
    <row r="43" spans="1:18" ht="13.5" customHeight="1">
      <c r="A43" s="101">
        <v>274</v>
      </c>
      <c r="B43" s="101">
        <v>274</v>
      </c>
      <c r="C43" s="101" t="s">
        <v>1001</v>
      </c>
      <c r="D43" s="101" t="s">
        <v>1771</v>
      </c>
      <c r="E43" s="101">
        <v>8288565</v>
      </c>
      <c r="F43" s="107">
        <v>43040</v>
      </c>
      <c r="G43" s="104">
        <v>5.59</v>
      </c>
      <c r="H43" s="101" t="s">
        <v>751</v>
      </c>
      <c r="I43" s="107">
        <v>48519</v>
      </c>
      <c r="J43" s="103">
        <v>4.8000000000000001E-2</v>
      </c>
      <c r="K43" s="103">
        <v>1.7500000000000002E-2</v>
      </c>
      <c r="L43" s="104">
        <v>1162000</v>
      </c>
      <c r="M43" s="104">
        <v>143.27010000000001</v>
      </c>
      <c r="N43" s="104">
        <v>1664.79829</v>
      </c>
      <c r="O43" s="102"/>
      <c r="P43" s="101"/>
      <c r="Q43" s="103">
        <v>2.029E-3</v>
      </c>
      <c r="R43" s="103">
        <v>4.06E-4</v>
      </c>
    </row>
    <row r="44" spans="1:18" ht="13.5" customHeight="1">
      <c r="A44" s="101">
        <v>274</v>
      </c>
      <c r="B44" s="101">
        <v>274</v>
      </c>
      <c r="C44" s="101" t="s">
        <v>1001</v>
      </c>
      <c r="D44" s="101" t="s">
        <v>1772</v>
      </c>
      <c r="E44" s="101">
        <v>8288359</v>
      </c>
      <c r="F44" s="107">
        <v>42401</v>
      </c>
      <c r="G44" s="104">
        <v>4.1399999999999997</v>
      </c>
      <c r="H44" s="101" t="s">
        <v>751</v>
      </c>
      <c r="I44" s="107">
        <v>47880</v>
      </c>
      <c r="J44" s="103">
        <v>4.8000000000000001E-2</v>
      </c>
      <c r="K44" s="103">
        <v>1.7000000000000001E-2</v>
      </c>
      <c r="L44" s="104">
        <v>2413000</v>
      </c>
      <c r="M44" s="104">
        <v>139.3706</v>
      </c>
      <c r="N44" s="104">
        <v>3363.01332</v>
      </c>
      <c r="O44" s="102"/>
      <c r="P44" s="101"/>
      <c r="Q44" s="103">
        <v>4.0990000000000002E-3</v>
      </c>
      <c r="R44" s="103">
        <v>8.1999999999999998E-4</v>
      </c>
    </row>
    <row r="45" spans="1:18" ht="13.5" customHeight="1">
      <c r="A45" s="101">
        <v>274</v>
      </c>
      <c r="B45" s="101">
        <v>274</v>
      </c>
      <c r="C45" s="101" t="s">
        <v>1001</v>
      </c>
      <c r="D45" s="101" t="s">
        <v>1773</v>
      </c>
      <c r="E45" s="101">
        <v>8288995</v>
      </c>
      <c r="F45" s="107">
        <v>44378</v>
      </c>
      <c r="G45" s="104">
        <v>8.17</v>
      </c>
      <c r="H45" s="101" t="s">
        <v>751</v>
      </c>
      <c r="I45" s="107">
        <v>49857</v>
      </c>
      <c r="J45" s="103">
        <v>4.8000000000000001E-2</v>
      </c>
      <c r="K45" s="103">
        <v>1.89E-2</v>
      </c>
      <c r="L45" s="104">
        <v>94000</v>
      </c>
      <c r="M45" s="104">
        <v>151.65530000000001</v>
      </c>
      <c r="N45" s="104">
        <v>142.55600000000001</v>
      </c>
      <c r="O45" s="102"/>
      <c r="P45" s="101"/>
      <c r="Q45" s="103">
        <v>1.73E-4</v>
      </c>
      <c r="R45" s="103">
        <v>3.4E-5</v>
      </c>
    </row>
    <row r="46" spans="1:18" ht="13.5" customHeight="1">
      <c r="A46" s="101">
        <v>274</v>
      </c>
      <c r="B46" s="101">
        <v>274</v>
      </c>
      <c r="C46" s="101" t="s">
        <v>1001</v>
      </c>
      <c r="D46" s="101" t="s">
        <v>1774</v>
      </c>
      <c r="E46" s="101">
        <v>8288482</v>
      </c>
      <c r="F46" s="107">
        <v>42795</v>
      </c>
      <c r="G46" s="104">
        <v>5.0199999999999996</v>
      </c>
      <c r="H46" s="101" t="s">
        <v>751</v>
      </c>
      <c r="I46" s="107">
        <v>48274</v>
      </c>
      <c r="J46" s="103">
        <v>4.8000000000000001E-2</v>
      </c>
      <c r="K46" s="103">
        <v>1.7399999999999999E-2</v>
      </c>
      <c r="L46" s="104">
        <v>1644000</v>
      </c>
      <c r="M46" s="104">
        <v>142.88149999999999</v>
      </c>
      <c r="N46" s="104">
        <v>2348.97138</v>
      </c>
      <c r="O46" s="102"/>
      <c r="P46" s="101"/>
      <c r="Q46" s="103">
        <v>2.8630000000000001E-3</v>
      </c>
      <c r="R46" s="103">
        <v>5.7300000000000005E-4</v>
      </c>
    </row>
    <row r="47" spans="1:18" ht="13.5" customHeight="1">
      <c r="A47" s="101">
        <v>274</v>
      </c>
      <c r="B47" s="101">
        <v>274</v>
      </c>
      <c r="C47" s="101" t="s">
        <v>1001</v>
      </c>
      <c r="D47" s="101" t="s">
        <v>1775</v>
      </c>
      <c r="E47" s="101">
        <v>8288573</v>
      </c>
      <c r="F47" s="107">
        <v>43070</v>
      </c>
      <c r="G47" s="104">
        <v>5.67</v>
      </c>
      <c r="H47" s="101" t="s">
        <v>751</v>
      </c>
      <c r="I47" s="107">
        <v>48549</v>
      </c>
      <c r="J47" s="103">
        <v>4.8000000000000001E-2</v>
      </c>
      <c r="K47" s="103">
        <v>1.7600000000000001E-2</v>
      </c>
      <c r="L47" s="104">
        <v>3172000</v>
      </c>
      <c r="M47" s="104">
        <v>142.55629999999999</v>
      </c>
      <c r="N47" s="104">
        <v>4521.8870999999999</v>
      </c>
      <c r="O47" s="102"/>
      <c r="P47" s="101"/>
      <c r="Q47" s="103">
        <v>5.5110000000000003E-3</v>
      </c>
      <c r="R47" s="103">
        <v>1.103E-3</v>
      </c>
    </row>
    <row r="48" spans="1:18" ht="13.5" customHeight="1">
      <c r="A48" s="101">
        <v>274</v>
      </c>
      <c r="B48" s="101">
        <v>274</v>
      </c>
      <c r="C48" s="101" t="s">
        <v>1001</v>
      </c>
      <c r="D48" s="101" t="s">
        <v>1776</v>
      </c>
      <c r="E48" s="101">
        <v>8288193</v>
      </c>
      <c r="F48" s="107">
        <v>41913</v>
      </c>
      <c r="G48" s="104">
        <v>3.04</v>
      </c>
      <c r="H48" s="101" t="s">
        <v>751</v>
      </c>
      <c r="I48" s="107">
        <v>47393</v>
      </c>
      <c r="J48" s="103">
        <v>4.8000000000000001E-2</v>
      </c>
      <c r="K48" s="103">
        <v>1.67E-2</v>
      </c>
      <c r="L48" s="104">
        <v>18501000</v>
      </c>
      <c r="M48" s="104">
        <v>132.26130000000001</v>
      </c>
      <c r="N48" s="104">
        <v>24469.659769999998</v>
      </c>
      <c r="O48" s="102"/>
      <c r="P48" s="101"/>
      <c r="Q48" s="103">
        <v>2.9825999999999998E-2</v>
      </c>
      <c r="R48" s="103">
        <v>5.9699999999999996E-3</v>
      </c>
    </row>
    <row r="49" spans="1:18" ht="13.5" customHeight="1">
      <c r="A49" s="101">
        <v>274</v>
      </c>
      <c r="B49" s="101">
        <v>274</v>
      </c>
      <c r="C49" s="101" t="s">
        <v>1001</v>
      </c>
      <c r="D49" s="101" t="s">
        <v>1777</v>
      </c>
      <c r="E49" s="101">
        <v>8288599</v>
      </c>
      <c r="F49" s="107">
        <v>43132</v>
      </c>
      <c r="G49" s="104">
        <v>5.72</v>
      </c>
      <c r="H49" s="101" t="s">
        <v>751</v>
      </c>
      <c r="I49" s="107">
        <v>48611</v>
      </c>
      <c r="J49" s="103">
        <v>4.8000000000000001E-2</v>
      </c>
      <c r="K49" s="103">
        <v>1.7600000000000001E-2</v>
      </c>
      <c r="L49" s="104">
        <v>58866000</v>
      </c>
      <c r="M49" s="104">
        <v>145.303</v>
      </c>
      <c r="N49" s="104">
        <v>85534.05975</v>
      </c>
      <c r="O49" s="102"/>
      <c r="P49" s="101"/>
      <c r="Q49" s="103">
        <v>0.104259</v>
      </c>
      <c r="R49" s="103">
        <v>2.0868999999999999E-2</v>
      </c>
    </row>
    <row r="50" spans="1:18" ht="13.5" customHeight="1">
      <c r="A50" s="101">
        <v>274</v>
      </c>
      <c r="B50" s="101">
        <v>274</v>
      </c>
      <c r="C50" s="101" t="s">
        <v>1001</v>
      </c>
      <c r="D50" s="101" t="s">
        <v>1778</v>
      </c>
      <c r="E50" s="101">
        <v>8288169</v>
      </c>
      <c r="F50" s="107">
        <v>41821</v>
      </c>
      <c r="G50" s="104">
        <v>2.78</v>
      </c>
      <c r="H50" s="101" t="s">
        <v>751</v>
      </c>
      <c r="I50" s="107">
        <v>47300</v>
      </c>
      <c r="J50" s="103">
        <v>4.8000000000000001E-2</v>
      </c>
      <c r="K50" s="103">
        <v>1.67E-2</v>
      </c>
      <c r="L50" s="104">
        <v>10396000</v>
      </c>
      <c r="M50" s="104">
        <v>133.1969</v>
      </c>
      <c r="N50" s="104">
        <v>13847.14546</v>
      </c>
      <c r="O50" s="102"/>
      <c r="P50" s="101"/>
      <c r="Q50" s="103">
        <v>1.6878000000000001E-2</v>
      </c>
      <c r="R50" s="103">
        <v>3.3779999999999999E-3</v>
      </c>
    </row>
    <row r="51" spans="1:18" ht="13.5" customHeight="1">
      <c r="A51" s="101">
        <v>274</v>
      </c>
      <c r="B51" s="101">
        <v>274</v>
      </c>
      <c r="C51" s="101" t="s">
        <v>1001</v>
      </c>
      <c r="D51" s="101" t="s">
        <v>1779</v>
      </c>
      <c r="E51" s="101">
        <v>8288607</v>
      </c>
      <c r="F51" s="107">
        <v>43161</v>
      </c>
      <c r="G51" s="104">
        <v>5.8</v>
      </c>
      <c r="H51" s="101" t="s">
        <v>751</v>
      </c>
      <c r="I51" s="107">
        <v>48640</v>
      </c>
      <c r="J51" s="103">
        <v>4.8000000000000001E-2</v>
      </c>
      <c r="K51" s="103">
        <v>1.77E-2</v>
      </c>
      <c r="L51" s="104">
        <v>7534000</v>
      </c>
      <c r="M51" s="104">
        <v>145.74789999999999</v>
      </c>
      <c r="N51" s="104">
        <v>10980.645060000001</v>
      </c>
      <c r="O51" s="102"/>
      <c r="P51" s="101"/>
      <c r="Q51" s="103">
        <v>1.3384E-2</v>
      </c>
      <c r="R51" s="103">
        <v>2.679E-3</v>
      </c>
    </row>
    <row r="52" spans="1:18" ht="13.5" customHeight="1">
      <c r="A52" s="101">
        <v>274</v>
      </c>
      <c r="B52" s="101">
        <v>274</v>
      </c>
      <c r="C52" s="101" t="s">
        <v>1001</v>
      </c>
      <c r="D52" s="101" t="s">
        <v>1780</v>
      </c>
      <c r="E52" s="101">
        <v>8287955</v>
      </c>
      <c r="F52" s="107">
        <v>41184</v>
      </c>
      <c r="G52" s="104">
        <v>1.23</v>
      </c>
      <c r="H52" s="101" t="s">
        <v>751</v>
      </c>
      <c r="I52" s="107">
        <v>46664</v>
      </c>
      <c r="J52" s="103">
        <v>4.8000000000000001E-2</v>
      </c>
      <c r="K52" s="103">
        <v>1.72E-2</v>
      </c>
      <c r="L52" s="104">
        <v>7486000</v>
      </c>
      <c r="M52" s="104">
        <v>126.6859</v>
      </c>
      <c r="N52" s="104">
        <v>9483.7042199999996</v>
      </c>
      <c r="O52" s="102"/>
      <c r="P52" s="101"/>
      <c r="Q52" s="103">
        <v>1.1559E-2</v>
      </c>
      <c r="R52" s="103">
        <v>2.313E-3</v>
      </c>
    </row>
    <row r="53" spans="1:18" ht="13.5" customHeight="1">
      <c r="A53" s="101">
        <v>274</v>
      </c>
      <c r="B53" s="101">
        <v>274</v>
      </c>
      <c r="C53" s="101" t="s">
        <v>1001</v>
      </c>
      <c r="D53" s="101" t="s">
        <v>1781</v>
      </c>
      <c r="E53" s="101">
        <v>8288631</v>
      </c>
      <c r="F53" s="107">
        <v>43252</v>
      </c>
      <c r="G53" s="104">
        <v>6.05</v>
      </c>
      <c r="H53" s="101" t="s">
        <v>751</v>
      </c>
      <c r="I53" s="107">
        <v>48731</v>
      </c>
      <c r="J53" s="103">
        <v>4.8000000000000001E-2</v>
      </c>
      <c r="K53" s="103">
        <v>1.78E-2</v>
      </c>
      <c r="L53" s="104">
        <v>796000</v>
      </c>
      <c r="M53" s="104">
        <v>143.8809</v>
      </c>
      <c r="N53" s="104">
        <v>1145.2918400000001</v>
      </c>
      <c r="O53" s="102"/>
      <c r="P53" s="101"/>
      <c r="Q53" s="103">
        <v>1.3960000000000001E-3</v>
      </c>
      <c r="R53" s="103">
        <v>2.7900000000000001E-4</v>
      </c>
    </row>
    <row r="54" spans="1:18" ht="13.5" customHeight="1">
      <c r="A54" s="101">
        <v>274</v>
      </c>
      <c r="B54" s="101">
        <v>274</v>
      </c>
      <c r="C54" s="101" t="s">
        <v>1001</v>
      </c>
      <c r="D54" s="101" t="s">
        <v>1782</v>
      </c>
      <c r="E54" s="101">
        <v>8287963</v>
      </c>
      <c r="F54" s="107">
        <v>41214</v>
      </c>
      <c r="G54" s="104">
        <v>1.31</v>
      </c>
      <c r="H54" s="101" t="s">
        <v>751</v>
      </c>
      <c r="I54" s="107">
        <v>46692</v>
      </c>
      <c r="J54" s="103">
        <v>4.8000000000000001E-2</v>
      </c>
      <c r="K54" s="103">
        <v>1.72E-2</v>
      </c>
      <c r="L54" s="104">
        <v>10874000</v>
      </c>
      <c r="M54" s="104">
        <v>126.5046</v>
      </c>
      <c r="N54" s="104">
        <v>13756.11501</v>
      </c>
      <c r="O54" s="102"/>
      <c r="P54" s="101"/>
      <c r="Q54" s="103">
        <v>1.6767000000000001E-2</v>
      </c>
      <c r="R54" s="103">
        <v>3.356E-3</v>
      </c>
    </row>
    <row r="55" spans="1:18" ht="13.5" customHeight="1">
      <c r="A55" s="101">
        <v>274</v>
      </c>
      <c r="B55" s="101">
        <v>274</v>
      </c>
      <c r="C55" s="101" t="s">
        <v>1001</v>
      </c>
      <c r="D55" s="101" t="s">
        <v>1783</v>
      </c>
      <c r="E55" s="101">
        <v>8288656</v>
      </c>
      <c r="F55" s="107">
        <v>43313</v>
      </c>
      <c r="G55" s="104">
        <v>6.1</v>
      </c>
      <c r="H55" s="101" t="s">
        <v>751</v>
      </c>
      <c r="I55" s="107">
        <v>48792</v>
      </c>
      <c r="J55" s="103">
        <v>4.8000000000000001E-2</v>
      </c>
      <c r="K55" s="103">
        <v>1.78E-2</v>
      </c>
      <c r="L55" s="104">
        <v>22000</v>
      </c>
      <c r="M55" s="104">
        <v>145.46680000000001</v>
      </c>
      <c r="N55" s="104">
        <v>32.002690000000001</v>
      </c>
      <c r="O55" s="102"/>
      <c r="P55" s="101"/>
      <c r="Q55" s="103">
        <v>3.8999999999999999E-5</v>
      </c>
      <c r="R55" s="103">
        <v>6.9999999999999999E-6</v>
      </c>
    </row>
    <row r="56" spans="1:18" ht="13.5" customHeight="1">
      <c r="A56" s="101">
        <v>274</v>
      </c>
      <c r="B56" s="101">
        <v>274</v>
      </c>
      <c r="C56" s="101" t="s">
        <v>1001</v>
      </c>
      <c r="D56" s="101" t="s">
        <v>1784</v>
      </c>
      <c r="E56" s="101">
        <v>8287971</v>
      </c>
      <c r="F56" s="107">
        <v>41245</v>
      </c>
      <c r="G56" s="104">
        <v>1.39</v>
      </c>
      <c r="H56" s="101" t="s">
        <v>751</v>
      </c>
      <c r="I56" s="107">
        <v>46723</v>
      </c>
      <c r="J56" s="103">
        <v>4.8000000000000001E-2</v>
      </c>
      <c r="K56" s="103">
        <v>1.7100000000000001E-2</v>
      </c>
      <c r="L56" s="104">
        <v>11253000</v>
      </c>
      <c r="M56" s="104">
        <v>126.5746</v>
      </c>
      <c r="N56" s="104">
        <v>14243.43764</v>
      </c>
      <c r="O56" s="102"/>
      <c r="P56" s="101"/>
      <c r="Q56" s="103">
        <v>1.7361000000000001E-2</v>
      </c>
      <c r="R56" s="103">
        <v>3.4749999999999998E-3</v>
      </c>
    </row>
    <row r="57" spans="1:18" ht="13.5" customHeight="1">
      <c r="A57" s="101">
        <v>274</v>
      </c>
      <c r="B57" s="101">
        <v>274</v>
      </c>
      <c r="C57" s="101" t="s">
        <v>1001</v>
      </c>
      <c r="D57" s="101" t="s">
        <v>1785</v>
      </c>
      <c r="E57" s="101">
        <v>8288664</v>
      </c>
      <c r="F57" s="107">
        <v>43345</v>
      </c>
      <c r="G57" s="104">
        <v>6.19</v>
      </c>
      <c r="H57" s="101" t="s">
        <v>751</v>
      </c>
      <c r="I57" s="107">
        <v>48824</v>
      </c>
      <c r="J57" s="103">
        <v>4.8000000000000001E-2</v>
      </c>
      <c r="K57" s="103">
        <v>1.7899999999999999E-2</v>
      </c>
      <c r="L57" s="104">
        <v>6557000</v>
      </c>
      <c r="M57" s="104">
        <v>145.15369999999999</v>
      </c>
      <c r="N57" s="104">
        <v>9517.7295099999992</v>
      </c>
      <c r="O57" s="102"/>
      <c r="P57" s="101"/>
      <c r="Q57" s="103">
        <v>1.1601E-2</v>
      </c>
      <c r="R57" s="103">
        <v>2.3219999999999998E-3</v>
      </c>
    </row>
    <row r="58" spans="1:18" ht="13.5" customHeight="1">
      <c r="A58" s="101">
        <v>274</v>
      </c>
      <c r="B58" s="101">
        <v>274</v>
      </c>
      <c r="C58" s="101" t="s">
        <v>1001</v>
      </c>
      <c r="D58" s="101" t="s">
        <v>1786</v>
      </c>
      <c r="E58" s="101">
        <v>8287989</v>
      </c>
      <c r="F58" s="107">
        <v>41275</v>
      </c>
      <c r="G58" s="104">
        <v>1.44</v>
      </c>
      <c r="H58" s="101" t="s">
        <v>751</v>
      </c>
      <c r="I58" s="107">
        <v>46754</v>
      </c>
      <c r="J58" s="103">
        <v>4.8000000000000001E-2</v>
      </c>
      <c r="K58" s="103">
        <v>1.7100000000000001E-2</v>
      </c>
      <c r="L58" s="104">
        <v>8201000</v>
      </c>
      <c r="M58" s="104">
        <v>129.92400000000001</v>
      </c>
      <c r="N58" s="104">
        <v>10655.065350000001</v>
      </c>
      <c r="O58" s="102"/>
      <c r="P58" s="101"/>
      <c r="Q58" s="103">
        <v>1.2987E-2</v>
      </c>
      <c r="R58" s="103">
        <v>2.5990000000000002E-3</v>
      </c>
    </row>
    <row r="59" spans="1:18" ht="13.5" customHeight="1">
      <c r="A59" s="101">
        <v>274</v>
      </c>
      <c r="B59" s="101">
        <v>274</v>
      </c>
      <c r="C59" s="101" t="s">
        <v>1001</v>
      </c>
      <c r="D59" s="101" t="s">
        <v>1787</v>
      </c>
      <c r="E59" s="101">
        <v>8288581</v>
      </c>
      <c r="F59" s="107">
        <v>43101</v>
      </c>
      <c r="G59" s="104">
        <v>5.64</v>
      </c>
      <c r="H59" s="101" t="s">
        <v>751</v>
      </c>
      <c r="I59" s="107">
        <v>48580</v>
      </c>
      <c r="J59" s="103">
        <v>4.8000000000000001E-2</v>
      </c>
      <c r="K59" s="103">
        <v>1.7600000000000001E-2</v>
      </c>
      <c r="L59" s="104">
        <v>2004000</v>
      </c>
      <c r="M59" s="104">
        <v>145.67089999999999</v>
      </c>
      <c r="N59" s="104">
        <v>2919.24458</v>
      </c>
      <c r="O59" s="102"/>
      <c r="P59" s="101"/>
      <c r="Q59" s="103">
        <v>3.558E-3</v>
      </c>
      <c r="R59" s="103">
        <v>7.1199999999999996E-4</v>
      </c>
    </row>
    <row r="60" spans="1:18" ht="13.5" customHeight="1">
      <c r="A60" s="101">
        <v>274</v>
      </c>
      <c r="B60" s="101">
        <v>274</v>
      </c>
      <c r="C60" s="101" t="s">
        <v>1001</v>
      </c>
      <c r="D60" s="101" t="s">
        <v>1788</v>
      </c>
      <c r="E60" s="101">
        <v>8287997</v>
      </c>
      <c r="F60" s="107">
        <v>41306</v>
      </c>
      <c r="G60" s="104">
        <v>1.52</v>
      </c>
      <c r="H60" s="101" t="s">
        <v>751</v>
      </c>
      <c r="I60" s="107">
        <v>46784</v>
      </c>
      <c r="J60" s="103">
        <v>4.8000000000000001E-2</v>
      </c>
      <c r="K60" s="103">
        <v>1.7100000000000001E-2</v>
      </c>
      <c r="L60" s="104">
        <v>41288000</v>
      </c>
      <c r="M60" s="104">
        <v>129.48140000000001</v>
      </c>
      <c r="N60" s="104">
        <v>53460.27016</v>
      </c>
      <c r="O60" s="102"/>
      <c r="P60" s="101"/>
      <c r="Q60" s="103">
        <v>6.5164E-2</v>
      </c>
      <c r="R60" s="103">
        <v>1.3043000000000001E-2</v>
      </c>
    </row>
    <row r="61" spans="1:18" ht="13.5" customHeight="1">
      <c r="A61" s="101">
        <v>274</v>
      </c>
      <c r="B61" s="101">
        <v>274</v>
      </c>
      <c r="C61" s="101" t="s">
        <v>1001</v>
      </c>
      <c r="D61" s="101" t="s">
        <v>1789</v>
      </c>
      <c r="E61" s="101">
        <v>8289027</v>
      </c>
      <c r="F61" s="107">
        <v>44470</v>
      </c>
      <c r="G61" s="104">
        <v>8.42</v>
      </c>
      <c r="H61" s="101" t="s">
        <v>751</v>
      </c>
      <c r="I61" s="107">
        <v>49949</v>
      </c>
      <c r="J61" s="103">
        <v>4.8000000000000001E-2</v>
      </c>
      <c r="K61" s="103">
        <v>1.9E-2</v>
      </c>
      <c r="L61" s="104">
        <v>3054000</v>
      </c>
      <c r="M61" s="104">
        <v>149.6737</v>
      </c>
      <c r="N61" s="104">
        <v>4571.03568</v>
      </c>
      <c r="O61" s="102"/>
      <c r="P61" s="101"/>
      <c r="Q61" s="103">
        <v>5.5710000000000004E-3</v>
      </c>
      <c r="R61" s="103">
        <v>1.1150000000000001E-3</v>
      </c>
    </row>
    <row r="62" spans="1:18" ht="13.5" customHeight="1">
      <c r="A62" s="101">
        <v>274</v>
      </c>
      <c r="B62" s="101">
        <v>274</v>
      </c>
      <c r="C62" s="101" t="s">
        <v>1001</v>
      </c>
      <c r="D62" s="101" t="s">
        <v>1790</v>
      </c>
      <c r="E62" s="101">
        <v>8288003</v>
      </c>
      <c r="F62" s="107">
        <v>41334</v>
      </c>
      <c r="G62" s="104">
        <v>1.6</v>
      </c>
      <c r="H62" s="101" t="s">
        <v>751</v>
      </c>
      <c r="I62" s="107">
        <v>46813</v>
      </c>
      <c r="J62" s="103">
        <v>4.8000000000000001E-2</v>
      </c>
      <c r="K62" s="103">
        <v>1.7000000000000001E-2</v>
      </c>
      <c r="L62" s="104">
        <v>8265000</v>
      </c>
      <c r="M62" s="104">
        <v>129.55549999999999</v>
      </c>
      <c r="N62" s="104">
        <v>10707.76468</v>
      </c>
      <c r="O62" s="102"/>
      <c r="P62" s="101"/>
      <c r="Q62" s="103">
        <v>1.3051E-2</v>
      </c>
      <c r="R62" s="103">
        <v>2.6120000000000002E-3</v>
      </c>
    </row>
    <row r="63" spans="1:18" ht="13.5" customHeight="1">
      <c r="A63" s="101">
        <v>274</v>
      </c>
      <c r="B63" s="101">
        <v>274</v>
      </c>
      <c r="C63" s="101" t="s">
        <v>1001</v>
      </c>
      <c r="D63" s="101" t="s">
        <v>1791</v>
      </c>
      <c r="E63" s="101">
        <v>8288011</v>
      </c>
      <c r="F63" s="107">
        <v>41366</v>
      </c>
      <c r="G63" s="104">
        <v>1.69</v>
      </c>
      <c r="H63" s="101" t="s">
        <v>751</v>
      </c>
      <c r="I63" s="107">
        <v>46845</v>
      </c>
      <c r="J63" s="103">
        <v>4.8000000000000001E-2</v>
      </c>
      <c r="K63" s="103">
        <v>1.7000000000000001E-2</v>
      </c>
      <c r="L63" s="104">
        <v>4900000</v>
      </c>
      <c r="M63" s="104">
        <v>129.34979999999999</v>
      </c>
      <c r="N63" s="104">
        <v>6338.1400400000002</v>
      </c>
      <c r="O63" s="102"/>
      <c r="P63" s="101"/>
      <c r="Q63" s="103">
        <v>7.7250000000000001E-3</v>
      </c>
      <c r="R63" s="103">
        <v>1.5460000000000001E-3</v>
      </c>
    </row>
    <row r="64" spans="1:18" ht="13.5" customHeight="1">
      <c r="A64" s="101">
        <v>274</v>
      </c>
      <c r="B64" s="101">
        <v>274</v>
      </c>
      <c r="C64" s="101" t="s">
        <v>1001</v>
      </c>
      <c r="D64" s="101" t="s">
        <v>1792</v>
      </c>
      <c r="E64" s="101">
        <v>8288029</v>
      </c>
      <c r="F64" s="107">
        <v>41395</v>
      </c>
      <c r="G64" s="104">
        <v>1.77</v>
      </c>
      <c r="H64" s="101" t="s">
        <v>751</v>
      </c>
      <c r="I64" s="107">
        <v>46874</v>
      </c>
      <c r="J64" s="103">
        <v>4.8000000000000001E-2</v>
      </c>
      <c r="K64" s="103">
        <v>1.7000000000000001E-2</v>
      </c>
      <c r="L64" s="104">
        <v>7882000</v>
      </c>
      <c r="M64" s="104">
        <v>128.9357</v>
      </c>
      <c r="N64" s="104">
        <v>10162.713949999999</v>
      </c>
      <c r="O64" s="102"/>
      <c r="P64" s="101"/>
      <c r="Q64" s="103">
        <v>1.2387E-2</v>
      </c>
      <c r="R64" s="103">
        <v>2.4789999999999999E-3</v>
      </c>
    </row>
    <row r="65" spans="1:18" ht="13.5" customHeight="1">
      <c r="A65" s="101">
        <v>274</v>
      </c>
      <c r="B65" s="101">
        <v>274</v>
      </c>
      <c r="C65" s="101" t="s">
        <v>1001</v>
      </c>
      <c r="D65" s="101" t="s">
        <v>1793</v>
      </c>
      <c r="E65" s="101">
        <v>8288037</v>
      </c>
      <c r="F65" s="107">
        <v>41427</v>
      </c>
      <c r="G65" s="104">
        <v>1.86</v>
      </c>
      <c r="H65" s="101" t="s">
        <v>751</v>
      </c>
      <c r="I65" s="107">
        <v>46906</v>
      </c>
      <c r="J65" s="103">
        <v>4.8000000000000001E-2</v>
      </c>
      <c r="K65" s="103">
        <v>1.6899999999999998E-2</v>
      </c>
      <c r="L65" s="104">
        <v>7189000</v>
      </c>
      <c r="M65" s="104">
        <v>128.25839999999999</v>
      </c>
      <c r="N65" s="104">
        <v>9220.4968100000006</v>
      </c>
      <c r="O65" s="102"/>
      <c r="P65" s="101"/>
      <c r="Q65" s="103">
        <v>1.1239000000000001E-2</v>
      </c>
      <c r="R65" s="103">
        <v>2.2490000000000001E-3</v>
      </c>
    </row>
    <row r="66" spans="1:18" ht="13.5" customHeight="1">
      <c r="A66" s="101">
        <v>274</v>
      </c>
      <c r="B66" s="101">
        <v>274</v>
      </c>
      <c r="C66" s="101" t="s">
        <v>1001</v>
      </c>
      <c r="D66" s="101" t="s">
        <v>1794</v>
      </c>
      <c r="E66" s="101">
        <v>8288177</v>
      </c>
      <c r="F66" s="107">
        <v>41852</v>
      </c>
      <c r="G66" s="104">
        <v>2.87</v>
      </c>
      <c r="H66" s="101" t="s">
        <v>751</v>
      </c>
      <c r="I66" s="107">
        <v>47331</v>
      </c>
      <c r="J66" s="103">
        <v>4.8000000000000001E-2</v>
      </c>
      <c r="K66" s="103">
        <v>1.67E-2</v>
      </c>
      <c r="L66" s="104">
        <v>6149000</v>
      </c>
      <c r="M66" s="104">
        <v>132.62039999999999</v>
      </c>
      <c r="N66" s="104">
        <v>8154.8313799999996</v>
      </c>
      <c r="O66" s="102"/>
      <c r="P66" s="101"/>
      <c r="Q66" s="103">
        <v>9.9399999999999992E-3</v>
      </c>
      <c r="R66" s="103">
        <v>1.9889999999999999E-3</v>
      </c>
    </row>
    <row r="67" spans="1:18" ht="13.5" customHeight="1">
      <c r="A67" s="101">
        <v>274</v>
      </c>
      <c r="B67" s="101">
        <v>274</v>
      </c>
      <c r="C67" s="101" t="s">
        <v>1001</v>
      </c>
      <c r="D67" s="101" t="s">
        <v>1795</v>
      </c>
      <c r="E67" s="101">
        <v>8288045</v>
      </c>
      <c r="F67" s="107">
        <v>41456</v>
      </c>
      <c r="G67" s="104">
        <v>1.9</v>
      </c>
      <c r="H67" s="101" t="s">
        <v>751</v>
      </c>
      <c r="I67" s="107">
        <v>46936</v>
      </c>
      <c r="J67" s="103">
        <v>4.8000000000000001E-2</v>
      </c>
      <c r="K67" s="103">
        <v>1.6899999999999998E-2</v>
      </c>
      <c r="L67" s="104">
        <v>3583000</v>
      </c>
      <c r="M67" s="104">
        <v>130.86580000000001</v>
      </c>
      <c r="N67" s="104">
        <v>4688.9207200000001</v>
      </c>
      <c r="O67" s="102"/>
      <c r="P67" s="101"/>
      <c r="Q67" s="103">
        <v>5.7149999999999996E-3</v>
      </c>
      <c r="R67" s="103">
        <v>1.1440000000000001E-3</v>
      </c>
    </row>
    <row r="68" spans="1:18" ht="13.5" customHeight="1">
      <c r="A68" s="101">
        <v>274</v>
      </c>
      <c r="B68" s="101">
        <v>274</v>
      </c>
      <c r="C68" s="101" t="s">
        <v>1001</v>
      </c>
      <c r="D68" s="101" t="s">
        <v>1796</v>
      </c>
      <c r="E68" s="101">
        <v>8288078</v>
      </c>
      <c r="F68" s="107">
        <v>41548</v>
      </c>
      <c r="G68" s="104">
        <v>2.15</v>
      </c>
      <c r="H68" s="101" t="s">
        <v>751</v>
      </c>
      <c r="I68" s="107">
        <v>47027</v>
      </c>
      <c r="J68" s="103">
        <v>4.8000000000000001E-2</v>
      </c>
      <c r="K68" s="103">
        <v>1.6799999999999999E-2</v>
      </c>
      <c r="L68" s="104">
        <v>157000</v>
      </c>
      <c r="M68" s="104">
        <v>128.6738</v>
      </c>
      <c r="N68" s="104">
        <v>202.01788999999999</v>
      </c>
      <c r="O68" s="102"/>
      <c r="P68" s="101"/>
      <c r="Q68" s="103">
        <v>2.4600000000000002E-4</v>
      </c>
      <c r="R68" s="103">
        <v>4.8999999999999998E-5</v>
      </c>
    </row>
    <row r="69" spans="1:18" ht="13.5" customHeight="1">
      <c r="A69" s="101">
        <v>274</v>
      </c>
      <c r="B69" s="101">
        <v>274</v>
      </c>
      <c r="C69" s="101" t="s">
        <v>1001</v>
      </c>
      <c r="D69" s="101" t="s">
        <v>1797</v>
      </c>
      <c r="E69" s="101">
        <v>8288086</v>
      </c>
      <c r="F69" s="107">
        <v>41579</v>
      </c>
      <c r="G69" s="104">
        <v>2.23</v>
      </c>
      <c r="H69" s="101" t="s">
        <v>751</v>
      </c>
      <c r="I69" s="107">
        <v>47058</v>
      </c>
      <c r="J69" s="103">
        <v>4.8000000000000001E-2</v>
      </c>
      <c r="K69" s="103">
        <v>1.6799999999999999E-2</v>
      </c>
      <c r="L69" s="104">
        <v>17560000</v>
      </c>
      <c r="M69" s="104">
        <v>128.49260000000001</v>
      </c>
      <c r="N69" s="104">
        <v>22563.309069999999</v>
      </c>
      <c r="O69" s="102"/>
      <c r="P69" s="101"/>
      <c r="Q69" s="103">
        <v>2.7503E-2</v>
      </c>
      <c r="R69" s="103">
        <v>5.5050000000000003E-3</v>
      </c>
    </row>
    <row r="70" spans="1:18" ht="13.5" customHeight="1">
      <c r="A70" s="101">
        <v>274</v>
      </c>
      <c r="B70" s="101">
        <v>274</v>
      </c>
      <c r="C70" s="101" t="s">
        <v>1001</v>
      </c>
      <c r="D70" s="101" t="s">
        <v>1798</v>
      </c>
      <c r="E70" s="101">
        <v>8288094</v>
      </c>
      <c r="F70" s="107">
        <v>41609</v>
      </c>
      <c r="G70" s="104">
        <v>2.31</v>
      </c>
      <c r="H70" s="101" t="s">
        <v>751</v>
      </c>
      <c r="I70" s="107">
        <v>47088</v>
      </c>
      <c r="J70" s="103">
        <v>4.8000000000000001E-2</v>
      </c>
      <c r="K70" s="103">
        <v>1.67E-2</v>
      </c>
      <c r="L70" s="104">
        <v>6804000</v>
      </c>
      <c r="M70" s="104">
        <v>127.95659999999999</v>
      </c>
      <c r="N70" s="104">
        <v>8706.1685500000003</v>
      </c>
      <c r="O70" s="102"/>
      <c r="P70" s="101"/>
      <c r="Q70" s="103">
        <v>1.0612E-2</v>
      </c>
      <c r="R70" s="103">
        <v>2.124E-3</v>
      </c>
    </row>
    <row r="71" spans="1:18" ht="13.5" customHeight="1">
      <c r="A71" s="101">
        <v>274</v>
      </c>
      <c r="B71" s="101">
        <v>274</v>
      </c>
      <c r="C71" s="101" t="s">
        <v>1001</v>
      </c>
      <c r="D71" s="101" t="s">
        <v>1799</v>
      </c>
      <c r="E71" s="101">
        <v>8288102</v>
      </c>
      <c r="F71" s="107">
        <v>41640</v>
      </c>
      <c r="G71" s="104">
        <v>2.35</v>
      </c>
      <c r="H71" s="101" t="s">
        <v>751</v>
      </c>
      <c r="I71" s="107">
        <v>47119</v>
      </c>
      <c r="J71" s="103">
        <v>4.8000000000000001E-2</v>
      </c>
      <c r="K71" s="103">
        <v>1.67E-2</v>
      </c>
      <c r="L71" s="104">
        <v>9964000</v>
      </c>
      <c r="M71" s="104">
        <v>131.13749999999999</v>
      </c>
      <c r="N71" s="104">
        <v>13066.54124</v>
      </c>
      <c r="O71" s="102"/>
      <c r="P71" s="101"/>
      <c r="Q71" s="103">
        <v>1.5927E-2</v>
      </c>
      <c r="R71" s="103">
        <v>3.1879999999999999E-3</v>
      </c>
    </row>
    <row r="72" spans="1:18" ht="13.5" customHeight="1">
      <c r="A72" s="101">
        <v>274</v>
      </c>
      <c r="B72" s="101">
        <v>274</v>
      </c>
      <c r="C72" s="101" t="s">
        <v>1001</v>
      </c>
      <c r="D72" s="101" t="s">
        <v>1800</v>
      </c>
      <c r="E72" s="101">
        <v>8288110</v>
      </c>
      <c r="F72" s="107">
        <v>41672</v>
      </c>
      <c r="G72" s="104">
        <v>2.4300000000000002</v>
      </c>
      <c r="H72" s="101" t="s">
        <v>751</v>
      </c>
      <c r="I72" s="107">
        <v>47151</v>
      </c>
      <c r="J72" s="103">
        <v>4.8000000000000001E-2</v>
      </c>
      <c r="K72" s="103">
        <v>1.67E-2</v>
      </c>
      <c r="L72" s="104">
        <v>12251000</v>
      </c>
      <c r="M72" s="104">
        <v>130.81899999999999</v>
      </c>
      <c r="N72" s="104">
        <v>16026.63211</v>
      </c>
      <c r="O72" s="102"/>
      <c r="P72" s="101"/>
      <c r="Q72" s="103">
        <v>1.9535E-2</v>
      </c>
      <c r="R72" s="103">
        <v>3.9100000000000003E-3</v>
      </c>
    </row>
    <row r="73" spans="1:18" ht="13.5" customHeight="1">
      <c r="A73" s="101">
        <v>274</v>
      </c>
      <c r="B73" s="101">
        <v>274</v>
      </c>
      <c r="C73" s="101" t="s">
        <v>1001</v>
      </c>
      <c r="D73" s="101" t="s">
        <v>1801</v>
      </c>
      <c r="E73" s="101">
        <v>8288128</v>
      </c>
      <c r="F73" s="107">
        <v>41700</v>
      </c>
      <c r="G73" s="104">
        <v>2.5099999999999998</v>
      </c>
      <c r="H73" s="101" t="s">
        <v>751</v>
      </c>
      <c r="I73" s="107">
        <v>47179</v>
      </c>
      <c r="J73" s="103">
        <v>4.8000000000000001E-2</v>
      </c>
      <c r="K73" s="103">
        <v>1.67E-2</v>
      </c>
      <c r="L73" s="104">
        <v>1492000</v>
      </c>
      <c r="M73" s="104">
        <v>131.43180000000001</v>
      </c>
      <c r="N73" s="104">
        <v>1960.96306</v>
      </c>
      <c r="O73" s="102"/>
      <c r="P73" s="101"/>
      <c r="Q73" s="103">
        <v>2.3900000000000002E-3</v>
      </c>
      <c r="R73" s="103">
        <v>4.7800000000000002E-4</v>
      </c>
    </row>
    <row r="74" spans="1:18" ht="13.5" customHeight="1">
      <c r="A74" s="101">
        <v>274</v>
      </c>
      <c r="B74" s="101">
        <v>274</v>
      </c>
      <c r="C74" s="101" t="s">
        <v>1001</v>
      </c>
      <c r="D74" s="101" t="s">
        <v>1802</v>
      </c>
      <c r="E74" s="101">
        <v>8288136</v>
      </c>
      <c r="F74" s="107">
        <v>41730</v>
      </c>
      <c r="G74" s="104">
        <v>2.59</v>
      </c>
      <c r="H74" s="101" t="s">
        <v>751</v>
      </c>
      <c r="I74" s="107">
        <v>47209</v>
      </c>
      <c r="J74" s="103">
        <v>4.8000000000000001E-2</v>
      </c>
      <c r="K74" s="103">
        <v>1.67E-2</v>
      </c>
      <c r="L74" s="104">
        <v>13232000</v>
      </c>
      <c r="M74" s="104">
        <v>131.51230000000001</v>
      </c>
      <c r="N74" s="104">
        <v>17401.710739999999</v>
      </c>
      <c r="O74" s="102"/>
      <c r="P74" s="101"/>
      <c r="Q74" s="103">
        <v>2.1211000000000001E-2</v>
      </c>
      <c r="R74" s="103">
        <v>4.2449999999999996E-3</v>
      </c>
    </row>
    <row r="75" spans="1:18" ht="13.5" customHeight="1">
      <c r="A75" s="101">
        <v>274</v>
      </c>
      <c r="B75" s="101">
        <v>274</v>
      </c>
      <c r="C75" s="101" t="s">
        <v>1001</v>
      </c>
      <c r="D75" s="101" t="s">
        <v>1803</v>
      </c>
      <c r="E75" s="101">
        <v>8288144</v>
      </c>
      <c r="F75" s="107">
        <v>41760</v>
      </c>
      <c r="G75" s="104">
        <v>2.68</v>
      </c>
      <c r="H75" s="101" t="s">
        <v>751</v>
      </c>
      <c r="I75" s="107">
        <v>47239</v>
      </c>
      <c r="J75" s="103">
        <v>4.8000000000000001E-2</v>
      </c>
      <c r="K75" s="103">
        <v>1.67E-2</v>
      </c>
      <c r="L75" s="104">
        <v>2542000</v>
      </c>
      <c r="M75" s="104">
        <v>130.94630000000001</v>
      </c>
      <c r="N75" s="104">
        <v>3328.6551599999998</v>
      </c>
      <c r="O75" s="102"/>
      <c r="P75" s="101"/>
      <c r="Q75" s="103">
        <v>4.0569999999999998E-3</v>
      </c>
      <c r="R75" s="103">
        <v>8.12E-4</v>
      </c>
    </row>
    <row r="76" spans="1:18" ht="13.5" customHeight="1">
      <c r="A76" s="101">
        <v>274</v>
      </c>
      <c r="B76" s="101">
        <v>274</v>
      </c>
      <c r="C76" s="101" t="s">
        <v>1001</v>
      </c>
      <c r="D76" s="101" t="s">
        <v>1804</v>
      </c>
      <c r="E76" s="101">
        <v>8288151</v>
      </c>
      <c r="F76" s="107">
        <v>41791</v>
      </c>
      <c r="G76" s="104">
        <v>2.76</v>
      </c>
      <c r="H76" s="101" t="s">
        <v>751</v>
      </c>
      <c r="I76" s="107">
        <v>47270</v>
      </c>
      <c r="J76" s="103">
        <v>4.8000000000000001E-2</v>
      </c>
      <c r="K76" s="103">
        <v>1.67E-2</v>
      </c>
      <c r="L76" s="104">
        <v>2205000</v>
      </c>
      <c r="M76" s="104">
        <v>130.63650000000001</v>
      </c>
      <c r="N76" s="104">
        <v>2880.5343699999999</v>
      </c>
      <c r="O76" s="102"/>
      <c r="P76" s="101"/>
      <c r="Q76" s="103">
        <v>3.5109999999999998E-3</v>
      </c>
      <c r="R76" s="103">
        <v>7.0200000000000004E-4</v>
      </c>
    </row>
    <row r="77" spans="1:18" ht="13.5" customHeight="1">
      <c r="A77" s="101">
        <v>274</v>
      </c>
      <c r="B77" s="101">
        <v>274</v>
      </c>
      <c r="C77" s="101" t="s">
        <v>1001</v>
      </c>
      <c r="D77" s="101" t="s">
        <v>1805</v>
      </c>
      <c r="E77" s="101">
        <v>8288060</v>
      </c>
      <c r="F77" s="107">
        <v>41518</v>
      </c>
      <c r="G77" s="104">
        <v>2.0699999999999998</v>
      </c>
      <c r="H77" s="101" t="s">
        <v>751</v>
      </c>
      <c r="I77" s="107">
        <v>46999</v>
      </c>
      <c r="J77" s="103">
        <v>4.8000000000000001E-2</v>
      </c>
      <c r="K77" s="103">
        <v>1.6799999999999999E-2</v>
      </c>
      <c r="L77" s="104">
        <v>1115000</v>
      </c>
      <c r="M77" s="104">
        <v>129.1019</v>
      </c>
      <c r="N77" s="104">
        <v>1439.4866</v>
      </c>
      <c r="O77" s="102"/>
      <c r="P77" s="101"/>
      <c r="Q77" s="103">
        <v>1.7539999999999999E-3</v>
      </c>
      <c r="R77" s="103">
        <v>3.5100000000000002E-4</v>
      </c>
    </row>
    <row r="78" spans="1:18" ht="13.5" customHeight="1">
      <c r="A78" s="101">
        <v>274</v>
      </c>
      <c r="B78" s="101">
        <v>274</v>
      </c>
      <c r="C78" s="101" t="s">
        <v>1001</v>
      </c>
      <c r="D78" s="101" t="s">
        <v>1806</v>
      </c>
      <c r="E78" s="101">
        <v>8288490</v>
      </c>
      <c r="F78" s="107">
        <v>42827</v>
      </c>
      <c r="G78" s="104">
        <v>5.1100000000000003</v>
      </c>
      <c r="H78" s="101" t="s">
        <v>751</v>
      </c>
      <c r="I78" s="107">
        <v>48306</v>
      </c>
      <c r="J78" s="103">
        <v>4.8000000000000001E-2</v>
      </c>
      <c r="K78" s="103">
        <v>1.7399999999999999E-2</v>
      </c>
      <c r="L78" s="104">
        <v>2030000</v>
      </c>
      <c r="M78" s="104">
        <v>142.65219999999999</v>
      </c>
      <c r="N78" s="104">
        <v>2895.8386799999998</v>
      </c>
      <c r="O78" s="102"/>
      <c r="P78" s="101"/>
      <c r="Q78" s="103">
        <v>3.529E-3</v>
      </c>
      <c r="R78" s="103">
        <v>7.0600000000000003E-4</v>
      </c>
    </row>
    <row r="79" spans="1:18" ht="13.5" customHeight="1"/>
    <row r="80" spans="1:18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/>
  </sheetViews>
  <sheetFormatPr defaultColWidth="0" defaultRowHeight="15" customHeight="1"/>
  <cols>
    <col min="1" max="1" width="7.625" bestFit="1" customWidth="1"/>
    <col min="2" max="2" width="9.25" bestFit="1" customWidth="1"/>
    <col min="3" max="3" width="9.6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8" t="s">
        <v>98</v>
      </c>
      <c r="E1" s="108" t="s">
        <v>99</v>
      </c>
      <c r="F1" s="105" t="s">
        <v>100</v>
      </c>
      <c r="G1" s="109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274</v>
      </c>
      <c r="B2" s="101">
        <v>274</v>
      </c>
      <c r="C2" s="101"/>
      <c r="D2" s="107"/>
      <c r="E2" s="107"/>
      <c r="F2" s="104"/>
      <c r="G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96</v>
      </c>
      <c r="U1" s="21" t="s">
        <v>84</v>
      </c>
      <c r="V1" s="108" t="s">
        <v>73</v>
      </c>
      <c r="W1" s="109" t="s">
        <v>63</v>
      </c>
      <c r="X1" s="109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8" t="s">
        <v>104</v>
      </c>
      <c r="AE1" s="108" t="s">
        <v>105</v>
      </c>
      <c r="AF1" s="105" t="s">
        <v>76</v>
      </c>
      <c r="AG1" s="105" t="s">
        <v>62</v>
      </c>
      <c r="AH1" s="105" t="s">
        <v>77</v>
      </c>
      <c r="AI1" s="105" t="s">
        <v>16</v>
      </c>
      <c r="AJ1" s="105" t="s">
        <v>17</v>
      </c>
      <c r="AK1" s="105" t="s">
        <v>87</v>
      </c>
      <c r="AL1" s="21" t="s">
        <v>18</v>
      </c>
      <c r="AM1" s="109" t="s">
        <v>64</v>
      </c>
      <c r="AN1" s="109" t="s">
        <v>65</v>
      </c>
    </row>
    <row r="2" spans="1:40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1"/>
      <c r="U2" s="101"/>
      <c r="V2" s="107"/>
      <c r="W2" s="103"/>
      <c r="X2" s="103"/>
      <c r="Y2" s="101"/>
      <c r="Z2" s="101"/>
      <c r="AA2" s="101"/>
      <c r="AB2" s="101"/>
      <c r="AC2" s="101"/>
      <c r="AD2" s="107"/>
      <c r="AE2" s="107"/>
      <c r="AF2" s="104"/>
      <c r="AG2" s="104"/>
      <c r="AH2" s="104"/>
      <c r="AI2" s="104"/>
      <c r="AJ2" s="104"/>
      <c r="AK2" s="104"/>
      <c r="AL2" s="101"/>
      <c r="AM2" s="103"/>
      <c r="AN2" s="103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7.125" bestFit="1" customWidth="1"/>
    <col min="4" max="4" width="9.875" bestFit="1" customWidth="1"/>
    <col min="5" max="5" width="9.125" bestFit="1" customWidth="1"/>
    <col min="6" max="6" width="16.75" bestFit="1" customWidth="1"/>
    <col min="7" max="7" width="12.25" bestFit="1" customWidth="1"/>
    <col min="8" max="8" width="11" bestFit="1" customWidth="1"/>
    <col min="9" max="9" width="22.75" bestFit="1" customWidth="1"/>
    <col min="10" max="10" width="8.75" bestFit="1" customWidth="1"/>
    <col min="11" max="11" width="10.75" bestFit="1" customWidth="1"/>
    <col min="12" max="12" width="6.875" bestFit="1" customWidth="1"/>
    <col min="13" max="13" width="14.125" bestFit="1" customWidth="1"/>
    <col min="14" max="14" width="9.625" bestFit="1" customWidth="1"/>
    <col min="15" max="15" width="10.125" bestFit="1" customWidth="1"/>
    <col min="16" max="16" width="5" bestFit="1" customWidth="1"/>
    <col min="17" max="17" width="9.7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3.5" bestFit="1" customWidth="1"/>
    <col min="31" max="31" width="8.625" bestFit="1" customWidth="1"/>
    <col min="32" max="32" width="11" bestFit="1" customWidth="1"/>
    <col min="33" max="33" width="9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8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5" t="s">
        <v>17</v>
      </c>
      <c r="AI1" s="105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1">
        <v>274</v>
      </c>
      <c r="B2" s="101">
        <v>274</v>
      </c>
      <c r="C2" s="101" t="s">
        <v>1304</v>
      </c>
      <c r="D2" s="101">
        <v>520010869</v>
      </c>
      <c r="E2" s="101" t="s">
        <v>308</v>
      </c>
      <c r="F2" s="101" t="s">
        <v>1807</v>
      </c>
      <c r="G2" s="101" t="s">
        <v>1808</v>
      </c>
      <c r="H2" s="101" t="s">
        <v>319</v>
      </c>
      <c r="I2" s="101" t="s">
        <v>751</v>
      </c>
      <c r="J2" s="101" t="s">
        <v>202</v>
      </c>
      <c r="K2" s="101" t="s">
        <v>202</v>
      </c>
      <c r="L2" s="101" t="s">
        <v>323</v>
      </c>
      <c r="M2" s="101" t="s">
        <v>475</v>
      </c>
      <c r="N2" s="101" t="s">
        <v>336</v>
      </c>
      <c r="O2" s="107">
        <v>39076</v>
      </c>
      <c r="P2" s="101" t="s">
        <v>1230</v>
      </c>
      <c r="Q2" s="101" t="s">
        <v>411</v>
      </c>
      <c r="R2" s="101" t="s">
        <v>404</v>
      </c>
      <c r="S2" s="101" t="s">
        <v>1234</v>
      </c>
      <c r="T2" s="104">
        <v>4.8899999999999997</v>
      </c>
      <c r="U2" s="107">
        <v>50034</v>
      </c>
      <c r="V2" s="103">
        <v>2.2800000000000001E-2</v>
      </c>
      <c r="W2" s="103">
        <v>4.9000000000000002E-2</v>
      </c>
      <c r="X2" s="101" t="s">
        <v>410</v>
      </c>
      <c r="Y2" s="101"/>
      <c r="Z2" s="101" t="s">
        <v>890</v>
      </c>
      <c r="AA2" s="101" t="s">
        <v>893</v>
      </c>
      <c r="AB2" s="107">
        <v>46203</v>
      </c>
      <c r="AC2" s="107"/>
      <c r="AD2" s="104">
        <v>1008894.78</v>
      </c>
      <c r="AE2" s="104">
        <v>1</v>
      </c>
      <c r="AF2" s="104">
        <v>166.6199</v>
      </c>
      <c r="AG2" s="104">
        <v>1681.0204799999999</v>
      </c>
      <c r="AH2" s="104"/>
      <c r="AI2" s="104"/>
      <c r="AJ2" s="101"/>
      <c r="AK2" s="103">
        <v>0.13292699999999999</v>
      </c>
      <c r="AL2" s="103">
        <v>4.0999999999999999E-4</v>
      </c>
    </row>
    <row r="3" spans="1:38" ht="13.5" customHeight="1">
      <c r="A3" s="101">
        <v>274</v>
      </c>
      <c r="B3" s="101">
        <v>274</v>
      </c>
      <c r="C3" s="101" t="s">
        <v>1315</v>
      </c>
      <c r="D3" s="101">
        <v>513436394</v>
      </c>
      <c r="E3" s="101" t="s">
        <v>308</v>
      </c>
      <c r="F3" s="101" t="s">
        <v>1809</v>
      </c>
      <c r="G3" s="101" t="s">
        <v>1810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323</v>
      </c>
      <c r="M3" s="101" t="s">
        <v>475</v>
      </c>
      <c r="N3" s="101" t="s">
        <v>336</v>
      </c>
      <c r="O3" s="107">
        <v>39084</v>
      </c>
      <c r="P3" s="101" t="s">
        <v>1230</v>
      </c>
      <c r="Q3" s="101" t="s">
        <v>411</v>
      </c>
      <c r="R3" s="101" t="s">
        <v>404</v>
      </c>
      <c r="S3" s="101" t="s">
        <v>1234</v>
      </c>
      <c r="T3" s="104">
        <v>0.5</v>
      </c>
      <c r="U3" s="107">
        <v>46385</v>
      </c>
      <c r="V3" s="103">
        <v>5.1999999999999998E-2</v>
      </c>
      <c r="W3" s="103">
        <v>5.6000000000000001E-2</v>
      </c>
      <c r="X3" s="101" t="s">
        <v>410</v>
      </c>
      <c r="Y3" s="101"/>
      <c r="Z3" s="101" t="s">
        <v>890</v>
      </c>
      <c r="AA3" s="101" t="s">
        <v>893</v>
      </c>
      <c r="AB3" s="107">
        <v>46203</v>
      </c>
      <c r="AC3" s="107"/>
      <c r="AD3" s="104">
        <v>24912.71</v>
      </c>
      <c r="AE3" s="104">
        <v>1</v>
      </c>
      <c r="AF3" s="104">
        <v>144.5</v>
      </c>
      <c r="AG3" s="104">
        <v>35.998869999999997</v>
      </c>
      <c r="AH3" s="102"/>
      <c r="AI3" s="102"/>
      <c r="AJ3" s="101"/>
      <c r="AK3" s="103">
        <v>2.846E-3</v>
      </c>
      <c r="AL3" s="103">
        <v>7.9999999999999996E-6</v>
      </c>
    </row>
    <row r="4" spans="1:38" ht="13.5" customHeight="1">
      <c r="A4" s="101">
        <v>274</v>
      </c>
      <c r="B4" s="101">
        <v>274</v>
      </c>
      <c r="C4" s="101" t="s">
        <v>1304</v>
      </c>
      <c r="D4" s="101">
        <v>520010869</v>
      </c>
      <c r="E4" s="101" t="s">
        <v>308</v>
      </c>
      <c r="F4" s="101" t="s">
        <v>1811</v>
      </c>
      <c r="G4" s="101" t="s">
        <v>1812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323</v>
      </c>
      <c r="M4" s="101" t="s">
        <v>475</v>
      </c>
      <c r="N4" s="101" t="s">
        <v>336</v>
      </c>
      <c r="O4" s="107">
        <v>40738</v>
      </c>
      <c r="P4" s="101" t="s">
        <v>1230</v>
      </c>
      <c r="Q4" s="101" t="s">
        <v>411</v>
      </c>
      <c r="R4" s="101" t="s">
        <v>404</v>
      </c>
      <c r="S4" s="101" t="s">
        <v>1234</v>
      </c>
      <c r="T4" s="104">
        <v>8.75</v>
      </c>
      <c r="U4" s="107">
        <v>54253</v>
      </c>
      <c r="V4" s="103">
        <v>2.64E-2</v>
      </c>
      <c r="W4" s="103">
        <v>4.1000000000000002E-2</v>
      </c>
      <c r="X4" s="101" t="s">
        <v>410</v>
      </c>
      <c r="Y4" s="101"/>
      <c r="Z4" s="101" t="s">
        <v>890</v>
      </c>
      <c r="AA4" s="101" t="s">
        <v>893</v>
      </c>
      <c r="AB4" s="107">
        <v>46203</v>
      </c>
      <c r="AC4" s="107"/>
      <c r="AD4" s="104">
        <v>4454014.7300000004</v>
      </c>
      <c r="AE4" s="104">
        <v>1</v>
      </c>
      <c r="AF4" s="104">
        <v>144.81989999999999</v>
      </c>
      <c r="AG4" s="104">
        <v>6450.3041300000004</v>
      </c>
      <c r="AH4" s="102"/>
      <c r="AI4" s="102"/>
      <c r="AJ4" s="101"/>
      <c r="AK4" s="103">
        <v>0.51006099999999999</v>
      </c>
      <c r="AL4" s="103">
        <v>1.573E-3</v>
      </c>
    </row>
    <row r="5" spans="1:38" ht="13.5" customHeight="1">
      <c r="A5" s="101">
        <v>274</v>
      </c>
      <c r="B5" s="101">
        <v>274</v>
      </c>
      <c r="C5" s="101" t="s">
        <v>1315</v>
      </c>
      <c r="D5" s="101">
        <v>513436394</v>
      </c>
      <c r="E5" s="101" t="s">
        <v>308</v>
      </c>
      <c r="F5" s="101" t="s">
        <v>1813</v>
      </c>
      <c r="G5" s="101" t="s">
        <v>1814</v>
      </c>
      <c r="H5" s="101" t="s">
        <v>319</v>
      </c>
      <c r="I5" s="101" t="s">
        <v>751</v>
      </c>
      <c r="J5" s="101" t="s">
        <v>202</v>
      </c>
      <c r="K5" s="101" t="s">
        <v>202</v>
      </c>
      <c r="L5" s="101" t="s">
        <v>323</v>
      </c>
      <c r="M5" s="101" t="s">
        <v>475</v>
      </c>
      <c r="N5" s="101" t="s">
        <v>336</v>
      </c>
      <c r="O5" s="107">
        <v>40910</v>
      </c>
      <c r="P5" s="101" t="s">
        <v>1230</v>
      </c>
      <c r="Q5" s="101" t="s">
        <v>411</v>
      </c>
      <c r="R5" s="101" t="s">
        <v>404</v>
      </c>
      <c r="S5" s="101" t="s">
        <v>1234</v>
      </c>
      <c r="T5" s="104">
        <v>2.63</v>
      </c>
      <c r="U5" s="107">
        <v>48213</v>
      </c>
      <c r="V5" s="103">
        <v>2.2499999999999999E-2</v>
      </c>
      <c r="W5" s="103">
        <v>4.8000000000000001E-2</v>
      </c>
      <c r="X5" s="101" t="s">
        <v>410</v>
      </c>
      <c r="Y5" s="101"/>
      <c r="Z5" s="101" t="s">
        <v>890</v>
      </c>
      <c r="AA5" s="101" t="s">
        <v>893</v>
      </c>
      <c r="AB5" s="107">
        <v>46203</v>
      </c>
      <c r="AC5" s="107"/>
      <c r="AD5" s="104">
        <v>2341402.4700000002</v>
      </c>
      <c r="AE5" s="104">
        <v>1</v>
      </c>
      <c r="AF5" s="104">
        <v>131.52000000000001</v>
      </c>
      <c r="AG5" s="104">
        <v>3079.4125300000001</v>
      </c>
      <c r="AH5" s="102"/>
      <c r="AI5" s="102"/>
      <c r="AJ5" s="101"/>
      <c r="AK5" s="103">
        <v>0.243506</v>
      </c>
      <c r="AL5" s="103">
        <v>7.5100000000000004E-4</v>
      </c>
    </row>
    <row r="6" spans="1:38" ht="13.5" customHeight="1">
      <c r="A6" s="101">
        <v>274</v>
      </c>
      <c r="B6" s="101">
        <v>274</v>
      </c>
      <c r="C6" s="101" t="s">
        <v>1815</v>
      </c>
      <c r="D6" s="101">
        <v>510687403</v>
      </c>
      <c r="E6" s="101" t="s">
        <v>308</v>
      </c>
      <c r="F6" s="101" t="s">
        <v>1816</v>
      </c>
      <c r="G6" s="101" t="s">
        <v>1817</v>
      </c>
      <c r="H6" s="101" t="s">
        <v>319</v>
      </c>
      <c r="I6" s="101" t="s">
        <v>961</v>
      </c>
      <c r="J6" s="101" t="s">
        <v>202</v>
      </c>
      <c r="K6" s="101" t="s">
        <v>202</v>
      </c>
      <c r="L6" s="101" t="s">
        <v>323</v>
      </c>
      <c r="M6" s="101" t="s">
        <v>462</v>
      </c>
      <c r="N6" s="101" t="s">
        <v>336</v>
      </c>
      <c r="O6" s="107">
        <v>42598</v>
      </c>
      <c r="P6" s="101" t="s">
        <v>1818</v>
      </c>
      <c r="Q6" s="101" t="s">
        <v>411</v>
      </c>
      <c r="R6" s="101" t="s">
        <v>404</v>
      </c>
      <c r="S6" s="101" t="s">
        <v>1234</v>
      </c>
      <c r="T6" s="104">
        <v>0.99</v>
      </c>
      <c r="U6" s="107">
        <v>46568</v>
      </c>
      <c r="V6" s="103">
        <v>3.73E-2</v>
      </c>
      <c r="W6" s="103">
        <v>3.1E-2</v>
      </c>
      <c r="X6" s="101" t="s">
        <v>410</v>
      </c>
      <c r="Y6" s="101"/>
      <c r="Z6" s="101" t="s">
        <v>890</v>
      </c>
      <c r="AA6" s="101" t="s">
        <v>893</v>
      </c>
      <c r="AB6" s="107">
        <v>46203</v>
      </c>
      <c r="AC6" s="107"/>
      <c r="AD6" s="104">
        <v>224000.06</v>
      </c>
      <c r="AE6" s="104">
        <v>1</v>
      </c>
      <c r="AF6" s="104">
        <v>99.43</v>
      </c>
      <c r="AG6" s="104">
        <v>222.72326000000001</v>
      </c>
      <c r="AH6" s="102"/>
      <c r="AI6" s="102"/>
      <c r="AJ6" s="101"/>
      <c r="AK6" s="103">
        <v>1.7611000000000002E-2</v>
      </c>
      <c r="AL6" s="103">
        <v>5.3999999999999998E-5</v>
      </c>
    </row>
    <row r="7" spans="1:38" ht="13.5" customHeight="1">
      <c r="A7" s="101">
        <v>274</v>
      </c>
      <c r="B7" s="101">
        <v>274</v>
      </c>
      <c r="C7" s="101" t="s">
        <v>1449</v>
      </c>
      <c r="D7" s="101">
        <v>880326081</v>
      </c>
      <c r="E7" s="101" t="s">
        <v>308</v>
      </c>
      <c r="F7" s="101" t="s">
        <v>1819</v>
      </c>
      <c r="G7" s="101" t="s">
        <v>1820</v>
      </c>
      <c r="H7" s="101" t="s">
        <v>319</v>
      </c>
      <c r="I7" s="101" t="s">
        <v>961</v>
      </c>
      <c r="J7" s="101" t="s">
        <v>202</v>
      </c>
      <c r="K7" s="101" t="s">
        <v>202</v>
      </c>
      <c r="L7" s="101" t="s">
        <v>322</v>
      </c>
      <c r="M7" s="101" t="s">
        <v>439</v>
      </c>
      <c r="N7" s="101" t="s">
        <v>336</v>
      </c>
      <c r="O7" s="107">
        <v>44014</v>
      </c>
      <c r="P7" s="101" t="s">
        <v>1821</v>
      </c>
      <c r="Q7" s="101" t="s">
        <v>311</v>
      </c>
      <c r="R7" s="101" t="s">
        <v>404</v>
      </c>
      <c r="S7" s="101" t="s">
        <v>1234</v>
      </c>
      <c r="T7" s="104">
        <v>2.79</v>
      </c>
      <c r="U7" s="107">
        <v>48014</v>
      </c>
      <c r="V7" s="103">
        <v>4.3099999999999999E-2</v>
      </c>
      <c r="W7" s="103">
        <v>3.3500000000000002E-2</v>
      </c>
      <c r="X7" s="101" t="s">
        <v>410</v>
      </c>
      <c r="Y7" s="101"/>
      <c r="Z7" s="101" t="s">
        <v>890</v>
      </c>
      <c r="AA7" s="101" t="s">
        <v>893</v>
      </c>
      <c r="AB7" s="107">
        <v>46203</v>
      </c>
      <c r="AC7" s="107"/>
      <c r="AD7" s="104">
        <v>178065.5</v>
      </c>
      <c r="AE7" s="104">
        <v>1</v>
      </c>
      <c r="AF7" s="104">
        <v>97.649900000000002</v>
      </c>
      <c r="AG7" s="104">
        <v>173.88095999999999</v>
      </c>
      <c r="AH7" s="102"/>
      <c r="AI7" s="102"/>
      <c r="AJ7" s="101"/>
      <c r="AK7" s="103">
        <v>1.3749000000000001E-2</v>
      </c>
      <c r="AL7" s="103">
        <v>4.1999999999999998E-5</v>
      </c>
    </row>
    <row r="8" spans="1:38" ht="13.5" customHeight="1">
      <c r="A8" s="101">
        <v>274</v>
      </c>
      <c r="B8" s="101">
        <v>274</v>
      </c>
      <c r="C8" s="101" t="s">
        <v>1822</v>
      </c>
      <c r="D8" s="101">
        <v>500102868</v>
      </c>
      <c r="E8" s="101" t="s">
        <v>308</v>
      </c>
      <c r="F8" s="101" t="s">
        <v>1823</v>
      </c>
      <c r="G8" s="101" t="s">
        <v>1824</v>
      </c>
      <c r="H8" s="101" t="s">
        <v>319</v>
      </c>
      <c r="I8" s="101" t="s">
        <v>751</v>
      </c>
      <c r="J8" s="101" t="s">
        <v>202</v>
      </c>
      <c r="K8" s="101" t="s">
        <v>202</v>
      </c>
      <c r="L8" s="101" t="s">
        <v>323</v>
      </c>
      <c r="M8" s="101" t="s">
        <v>475</v>
      </c>
      <c r="N8" s="101" t="s">
        <v>336</v>
      </c>
      <c r="O8" s="107">
        <v>44740</v>
      </c>
      <c r="P8" s="101" t="s">
        <v>1825</v>
      </c>
      <c r="Q8" s="101" t="s">
        <v>311</v>
      </c>
      <c r="R8" s="101" t="s">
        <v>404</v>
      </c>
      <c r="S8" s="101" t="s">
        <v>1234</v>
      </c>
      <c r="T8" s="104">
        <v>2.98</v>
      </c>
      <c r="U8" s="107">
        <v>48213</v>
      </c>
      <c r="V8" s="103">
        <v>2.3599999999999999E-2</v>
      </c>
      <c r="W8" s="103">
        <v>1.55E-2</v>
      </c>
      <c r="X8" s="101" t="s">
        <v>410</v>
      </c>
      <c r="Y8" s="101"/>
      <c r="Z8" s="101" t="s">
        <v>890</v>
      </c>
      <c r="AA8" s="101" t="s">
        <v>893</v>
      </c>
      <c r="AB8" s="107">
        <v>46203</v>
      </c>
      <c r="AC8" s="107"/>
      <c r="AD8" s="104">
        <v>247500</v>
      </c>
      <c r="AE8" s="104">
        <v>1</v>
      </c>
      <c r="AF8" s="104">
        <v>110.35</v>
      </c>
      <c r="AG8" s="104">
        <v>273.11624999999998</v>
      </c>
      <c r="AH8" s="102"/>
      <c r="AI8" s="102"/>
      <c r="AJ8" s="101"/>
      <c r="AK8" s="103">
        <v>2.1596000000000001E-2</v>
      </c>
      <c r="AL8" s="103">
        <v>6.6000000000000005E-5</v>
      </c>
    </row>
    <row r="9" spans="1:38" ht="13.5" customHeight="1">
      <c r="A9" s="101">
        <v>274</v>
      </c>
      <c r="B9" s="101">
        <v>274</v>
      </c>
      <c r="C9" s="101" t="s">
        <v>1822</v>
      </c>
      <c r="D9" s="101">
        <v>500102868</v>
      </c>
      <c r="E9" s="101" t="s">
        <v>308</v>
      </c>
      <c r="F9" s="101" t="s">
        <v>1826</v>
      </c>
      <c r="G9" s="101" t="s">
        <v>1827</v>
      </c>
      <c r="H9" s="101" t="s">
        <v>319</v>
      </c>
      <c r="I9" s="101" t="s">
        <v>751</v>
      </c>
      <c r="J9" s="101" t="s">
        <v>202</v>
      </c>
      <c r="K9" s="101" t="s">
        <v>202</v>
      </c>
      <c r="L9" s="101" t="s">
        <v>323</v>
      </c>
      <c r="M9" s="101" t="s">
        <v>475</v>
      </c>
      <c r="N9" s="101" t="s">
        <v>336</v>
      </c>
      <c r="O9" s="107">
        <v>44740</v>
      </c>
      <c r="P9" s="101" t="s">
        <v>1825</v>
      </c>
      <c r="Q9" s="101" t="s">
        <v>311</v>
      </c>
      <c r="R9" s="101" t="s">
        <v>404</v>
      </c>
      <c r="S9" s="101" t="s">
        <v>1234</v>
      </c>
      <c r="T9" s="104">
        <v>5.94</v>
      </c>
      <c r="U9" s="107">
        <v>50040</v>
      </c>
      <c r="V9" s="103">
        <v>2.46E-2</v>
      </c>
      <c r="W9" s="103">
        <v>1.7500000000000002E-2</v>
      </c>
      <c r="X9" s="101" t="s">
        <v>410</v>
      </c>
      <c r="Y9" s="101"/>
      <c r="Z9" s="101" t="s">
        <v>890</v>
      </c>
      <c r="AA9" s="101" t="s">
        <v>893</v>
      </c>
      <c r="AB9" s="107">
        <v>46203</v>
      </c>
      <c r="AC9" s="107"/>
      <c r="AD9" s="104">
        <v>673200</v>
      </c>
      <c r="AE9" s="104">
        <v>1</v>
      </c>
      <c r="AF9" s="104">
        <v>108.39</v>
      </c>
      <c r="AG9" s="104">
        <v>729.68147999999997</v>
      </c>
      <c r="AH9" s="102"/>
      <c r="AI9" s="102"/>
      <c r="AJ9" s="101"/>
      <c r="AK9" s="103">
        <v>5.7699E-2</v>
      </c>
      <c r="AL9" s="103">
        <v>1.7799999999999999E-4</v>
      </c>
    </row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8" bestFit="1" customWidth="1"/>
    <col min="22" max="22" width="9.125" bestFit="1" customWidth="1"/>
    <col min="23" max="23" width="11.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8" t="s">
        <v>95</v>
      </c>
      <c r="P1" s="21" t="s">
        <v>60</v>
      </c>
      <c r="Q1" s="21" t="s">
        <v>101</v>
      </c>
      <c r="R1" s="21" t="s">
        <v>102</v>
      </c>
      <c r="S1" s="108" t="s">
        <v>104</v>
      </c>
      <c r="T1" s="108" t="s">
        <v>105</v>
      </c>
      <c r="U1" s="105" t="s">
        <v>76</v>
      </c>
      <c r="V1" s="105" t="s">
        <v>62</v>
      </c>
      <c r="W1" s="105" t="s">
        <v>77</v>
      </c>
      <c r="X1" s="105" t="s">
        <v>16</v>
      </c>
      <c r="Y1" s="109" t="s">
        <v>64</v>
      </c>
      <c r="Z1" s="109" t="s">
        <v>65</v>
      </c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1"/>
      <c r="S2" s="107"/>
      <c r="T2" s="107"/>
      <c r="U2" s="104"/>
      <c r="V2" s="104"/>
      <c r="W2" s="104"/>
      <c r="X2" s="104"/>
      <c r="Y2" s="103"/>
      <c r="Z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11.125" bestFit="1" customWidth="1"/>
    <col min="6" max="6" width="14" bestFit="1" customWidth="1"/>
    <col min="7" max="7" width="9.375" bestFit="1" customWidth="1"/>
    <col min="8" max="8" width="8" bestFit="1" customWidth="1"/>
    <col min="9" max="9" width="15.37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12.375" bestFit="1" customWidth="1"/>
    <col min="19" max="19" width="10.875" bestFit="1" customWidth="1"/>
    <col min="20" max="20" width="10.625" bestFit="1" customWidth="1"/>
    <col min="21" max="21" width="8.625" bestFit="1" customWidth="1"/>
    <col min="22" max="22" width="11.125" bestFit="1" customWidth="1"/>
    <col min="23" max="23" width="9.87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23" t="s">
        <v>95</v>
      </c>
      <c r="Q1" s="21" t="s">
        <v>60</v>
      </c>
      <c r="R1" s="21" t="s">
        <v>101</v>
      </c>
      <c r="S1" s="21" t="s">
        <v>102</v>
      </c>
      <c r="T1" s="21" t="s">
        <v>104</v>
      </c>
      <c r="U1" s="21" t="s">
        <v>62</v>
      </c>
      <c r="V1" s="24" t="s">
        <v>115</v>
      </c>
      <c r="W1" s="21" t="s">
        <v>16</v>
      </c>
      <c r="X1" s="21" t="s">
        <v>116</v>
      </c>
      <c r="Y1" s="21" t="s">
        <v>64</v>
      </c>
      <c r="Z1" s="21" t="s">
        <v>65</v>
      </c>
    </row>
    <row r="2" spans="1:26" ht="13.5" customHeight="1">
      <c r="A2" s="101">
        <v>274</v>
      </c>
      <c r="B2" s="101">
        <v>274</v>
      </c>
      <c r="C2" s="101" t="s">
        <v>1828</v>
      </c>
      <c r="D2" s="101"/>
      <c r="E2" s="101"/>
      <c r="F2" s="101" t="s">
        <v>1829</v>
      </c>
      <c r="G2" s="101">
        <v>6254</v>
      </c>
      <c r="H2" s="101" t="s">
        <v>311</v>
      </c>
      <c r="I2" s="101" t="s">
        <v>1023</v>
      </c>
      <c r="J2" s="101"/>
      <c r="K2" s="101" t="s">
        <v>202</v>
      </c>
      <c r="L2" s="101"/>
      <c r="M2" s="101"/>
      <c r="N2" s="101" t="s">
        <v>202</v>
      </c>
      <c r="O2" s="101" t="s">
        <v>336</v>
      </c>
      <c r="P2" s="107">
        <v>40542</v>
      </c>
      <c r="Q2" s="101" t="s">
        <v>1234</v>
      </c>
      <c r="R2" s="101" t="s">
        <v>889</v>
      </c>
      <c r="S2" s="101" t="s">
        <v>893</v>
      </c>
      <c r="T2" s="107">
        <v>46203</v>
      </c>
      <c r="U2" s="104">
        <v>1</v>
      </c>
      <c r="V2" s="102">
        <v>2480.2810599999998</v>
      </c>
      <c r="W2" s="104">
        <v>2480.2810599999998</v>
      </c>
      <c r="X2" s="103">
        <v>1.8E-5</v>
      </c>
      <c r="Y2" s="103">
        <v>1</v>
      </c>
      <c r="Z2" s="103">
        <v>6.0499999999999996E-4</v>
      </c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8" t="s">
        <v>91</v>
      </c>
      <c r="O1" s="21" t="s">
        <v>57</v>
      </c>
      <c r="P1" s="108" t="s">
        <v>95</v>
      </c>
      <c r="Q1" s="21" t="s">
        <v>60</v>
      </c>
      <c r="R1" s="21" t="s">
        <v>101</v>
      </c>
      <c r="S1" s="21" t="s">
        <v>102</v>
      </c>
      <c r="T1" s="108" t="s">
        <v>104</v>
      </c>
      <c r="U1" s="105" t="s">
        <v>92</v>
      </c>
      <c r="V1" s="105" t="s">
        <v>93</v>
      </c>
      <c r="W1" s="105" t="s">
        <v>76</v>
      </c>
      <c r="X1" s="105" t="s">
        <v>77</v>
      </c>
      <c r="Y1" s="105" t="s">
        <v>62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7"/>
      <c r="Q2" s="101"/>
      <c r="R2" s="101"/>
      <c r="S2" s="101"/>
      <c r="T2" s="107"/>
      <c r="U2" s="104"/>
      <c r="V2" s="104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8" t="s">
        <v>91</v>
      </c>
      <c r="O1" s="21" t="s">
        <v>57</v>
      </c>
      <c r="P1" s="108" t="s">
        <v>95</v>
      </c>
      <c r="Q1" s="21" t="s">
        <v>60</v>
      </c>
      <c r="R1" s="21" t="s">
        <v>101</v>
      </c>
      <c r="S1" s="21" t="s">
        <v>102</v>
      </c>
      <c r="T1" s="108" t="s">
        <v>104</v>
      </c>
      <c r="U1" s="105" t="s">
        <v>92</v>
      </c>
      <c r="V1" s="105" t="s">
        <v>93</v>
      </c>
      <c r="W1" s="105" t="s">
        <v>76</v>
      </c>
      <c r="X1" s="105" t="s">
        <v>77</v>
      </c>
      <c r="Y1" s="105" t="s">
        <v>62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7"/>
      <c r="Q2" s="101"/>
      <c r="R2" s="101"/>
      <c r="S2" s="101"/>
      <c r="T2" s="107"/>
      <c r="U2" s="104"/>
      <c r="V2" s="104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998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3" width="28.625" bestFit="1" customWidth="1"/>
    <col min="4" max="4" width="9.625" bestFit="1" customWidth="1"/>
    <col min="5" max="5" width="10.375" bestFit="1" customWidth="1"/>
    <col min="6" max="6" width="9.125" bestFit="1" customWidth="1"/>
    <col min="7" max="7" width="14.125" bestFit="1" customWidth="1"/>
    <col min="8" max="8" width="10.625" customWidth="1"/>
    <col min="9" max="9" width="9.75" bestFit="1" customWidth="1"/>
    <col min="10" max="10" width="9" bestFit="1" customWidth="1"/>
    <col min="11" max="11" width="9.875" bestFit="1" customWidth="1"/>
    <col min="12" max="12" width="10.375" bestFit="1" customWidth="1"/>
    <col min="13" max="13" width="9.625" style="106" bestFit="1" customWidth="1"/>
    <col min="14" max="14" width="14.125" bestFit="1" customWidth="1"/>
    <col min="15" max="15" width="10.625" customWidth="1"/>
    <col min="16" max="16" width="9.75" bestFit="1" customWidth="1"/>
    <col min="17" max="17" width="8.75" bestFit="1" customWidth="1"/>
    <col min="18" max="18" width="10.5" bestFit="1" customWidth="1"/>
    <col min="19" max="19" width="8.75" bestFit="1" customWidth="1"/>
    <col min="20" max="20" width="8.125" bestFit="1" customWidth="1"/>
    <col min="21" max="21" width="18.125" bestFit="1" customWidth="1"/>
    <col min="22" max="22" width="9.375" bestFit="1" customWidth="1"/>
    <col min="23" max="23" width="8.875" bestFit="1" customWidth="1"/>
    <col min="24" max="24" width="14.37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9.875" bestFit="1" customWidth="1"/>
    <col min="30" max="30" width="10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6" width="10.875" bestFit="1" customWidth="1"/>
    <col min="37" max="37" width="7.875" bestFit="1" customWidth="1"/>
    <col min="38" max="38" width="9.5" bestFit="1" customWidth="1"/>
    <col min="39" max="39" width="13.7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5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1">
        <v>274</v>
      </c>
      <c r="B2" s="101">
        <v>274</v>
      </c>
      <c r="C2" s="101" t="s">
        <v>1039</v>
      </c>
      <c r="D2" s="101">
        <v>76021601</v>
      </c>
      <c r="E2" s="101" t="s">
        <v>1244</v>
      </c>
      <c r="F2" s="104">
        <v>2.9780000000000002</v>
      </c>
      <c r="G2" s="104">
        <v>-30000</v>
      </c>
      <c r="H2" s="104">
        <v>-30</v>
      </c>
      <c r="I2" s="103">
        <v>-9.9868846151596603E-4</v>
      </c>
      <c r="J2" s="103">
        <v>-2.1797635632245878E-5</v>
      </c>
      <c r="K2" s="101">
        <v>760216010</v>
      </c>
      <c r="L2" s="101" t="s">
        <v>1234</v>
      </c>
      <c r="M2" s="104">
        <v>1</v>
      </c>
      <c r="N2" s="104">
        <v>30000</v>
      </c>
      <c r="O2" s="104">
        <v>95.292960000000008</v>
      </c>
      <c r="P2" s="103">
        <v>2.3250069626126946E-5</v>
      </c>
      <c r="Q2" s="103">
        <v>-4.7339346047770752E-3</v>
      </c>
      <c r="R2" s="104">
        <v>5.95296</v>
      </c>
      <c r="S2" s="101" t="s">
        <v>202</v>
      </c>
      <c r="T2" s="101" t="s">
        <v>202</v>
      </c>
      <c r="U2" s="101" t="s">
        <v>744</v>
      </c>
      <c r="V2" s="101" t="s">
        <v>313</v>
      </c>
      <c r="W2" s="101" t="s">
        <v>934</v>
      </c>
      <c r="X2" s="101" t="s">
        <v>1840</v>
      </c>
      <c r="Y2" s="101" t="s">
        <v>336</v>
      </c>
      <c r="Z2" s="107">
        <v>46029</v>
      </c>
      <c r="AA2" s="107">
        <v>46398</v>
      </c>
      <c r="AB2" s="101" t="s">
        <v>903</v>
      </c>
      <c r="AC2" s="101" t="s">
        <v>904</v>
      </c>
      <c r="AD2" s="101" t="s">
        <v>917</v>
      </c>
      <c r="AE2" s="101" t="s">
        <v>920</v>
      </c>
      <c r="AF2" s="101" t="s">
        <v>903</v>
      </c>
      <c r="AG2" s="101" t="s">
        <v>903</v>
      </c>
      <c r="AH2" s="103"/>
      <c r="AI2" s="104">
        <v>3.1749999999999998</v>
      </c>
      <c r="AJ2" s="104"/>
      <c r="AK2" s="101"/>
      <c r="AL2" s="103"/>
      <c r="AM2" s="101" t="s">
        <v>1830</v>
      </c>
      <c r="AN2" s="103">
        <v>1.9912846230025778E-3</v>
      </c>
      <c r="AO2" s="103">
        <v>1.4524339938810657E-6</v>
      </c>
    </row>
    <row r="3" spans="1:41" ht="13.5" customHeight="1">
      <c r="A3" s="101">
        <v>274</v>
      </c>
      <c r="B3" s="101">
        <v>274</v>
      </c>
      <c r="C3" s="101" t="s">
        <v>1037</v>
      </c>
      <c r="D3" s="101">
        <v>31011191</v>
      </c>
      <c r="E3" s="101" t="s">
        <v>1234</v>
      </c>
      <c r="F3" s="104">
        <v>1</v>
      </c>
      <c r="G3" s="104">
        <v>1600000</v>
      </c>
      <c r="H3" s="104">
        <v>1968.3566999999998</v>
      </c>
      <c r="I3" s="103">
        <v>6.5525837481254789E-2</v>
      </c>
      <c r="J3" s="103">
        <v>4.8024985606547911E-4</v>
      </c>
      <c r="K3" s="101">
        <v>310111910</v>
      </c>
      <c r="L3" s="101" t="s">
        <v>1234</v>
      </c>
      <c r="M3" s="104">
        <v>1</v>
      </c>
      <c r="N3" s="104">
        <v>-1600000</v>
      </c>
      <c r="O3" s="104">
        <v>-2054.1379999999999</v>
      </c>
      <c r="P3" s="103">
        <v>-5.0117922165155901E-4</v>
      </c>
      <c r="Q3" s="103">
        <v>0.10204484110040837</v>
      </c>
      <c r="R3" s="104">
        <v>-85.781300000000002</v>
      </c>
      <c r="S3" s="101" t="s">
        <v>202</v>
      </c>
      <c r="T3" s="101" t="s">
        <v>202</v>
      </c>
      <c r="U3" s="101" t="s">
        <v>742</v>
      </c>
      <c r="V3" s="101" t="s">
        <v>313</v>
      </c>
      <c r="W3" s="101" t="s">
        <v>932</v>
      </c>
      <c r="X3" s="101" t="s">
        <v>1841</v>
      </c>
      <c r="Y3" s="101" t="s">
        <v>336</v>
      </c>
      <c r="Z3" s="107">
        <v>44718</v>
      </c>
      <c r="AA3" s="107">
        <v>48715</v>
      </c>
      <c r="AB3" s="101" t="s">
        <v>903</v>
      </c>
      <c r="AC3" s="101" t="s">
        <v>905</v>
      </c>
      <c r="AD3" s="101" t="s">
        <v>917</v>
      </c>
      <c r="AE3" s="101" t="s">
        <v>920</v>
      </c>
      <c r="AF3" s="101" t="s">
        <v>903</v>
      </c>
      <c r="AG3" s="101" t="s">
        <v>903</v>
      </c>
      <c r="AH3" s="103"/>
      <c r="AI3" s="104">
        <v>1</v>
      </c>
      <c r="AJ3" s="104"/>
      <c r="AK3" s="101"/>
      <c r="AL3" s="103"/>
      <c r="AM3" s="101" t="s">
        <v>1833</v>
      </c>
      <c r="AN3" s="103">
        <v>-2.8694125885470594E-2</v>
      </c>
      <c r="AO3" s="103">
        <v>-2.0929365586079844E-5</v>
      </c>
    </row>
    <row r="4" spans="1:41" ht="13.5" customHeight="1">
      <c r="A4" s="101">
        <v>274</v>
      </c>
      <c r="B4" s="101">
        <v>274</v>
      </c>
      <c r="C4" s="101" t="s">
        <v>1037</v>
      </c>
      <c r="D4" s="101">
        <v>31011130</v>
      </c>
      <c r="E4" s="101" t="s">
        <v>1234</v>
      </c>
      <c r="F4" s="104">
        <v>1</v>
      </c>
      <c r="G4" s="104">
        <v>1900000</v>
      </c>
      <c r="H4" s="104">
        <v>2409.97001</v>
      </c>
      <c r="I4" s="103">
        <v>8.0226974719550578E-2</v>
      </c>
      <c r="J4" s="103">
        <v>5.8799695727132246E-4</v>
      </c>
      <c r="K4" s="101">
        <v>310111300</v>
      </c>
      <c r="L4" s="101" t="s">
        <v>1234</v>
      </c>
      <c r="M4" s="104">
        <v>1</v>
      </c>
      <c r="N4" s="104">
        <v>-1900000</v>
      </c>
      <c r="O4" s="104">
        <v>-2386.2840000000001</v>
      </c>
      <c r="P4" s="103">
        <v>-5.8221792195050617E-4</v>
      </c>
      <c r="Q4" s="103">
        <v>0.11854508879172038</v>
      </c>
      <c r="R4" s="104">
        <v>23.68601</v>
      </c>
      <c r="S4" s="101" t="s">
        <v>202</v>
      </c>
      <c r="T4" s="101" t="s">
        <v>202</v>
      </c>
      <c r="U4" s="101" t="s">
        <v>742</v>
      </c>
      <c r="V4" s="101" t="s">
        <v>313</v>
      </c>
      <c r="W4" s="101" t="s">
        <v>932</v>
      </c>
      <c r="X4" s="101" t="s">
        <v>1841</v>
      </c>
      <c r="Y4" s="101" t="s">
        <v>336</v>
      </c>
      <c r="Z4" s="107">
        <v>44718</v>
      </c>
      <c r="AA4" s="107">
        <v>48219</v>
      </c>
      <c r="AB4" s="101" t="s">
        <v>903</v>
      </c>
      <c r="AC4" s="101" t="s">
        <v>905</v>
      </c>
      <c r="AD4" s="101" t="s">
        <v>917</v>
      </c>
      <c r="AE4" s="101" t="s">
        <v>920</v>
      </c>
      <c r="AF4" s="101" t="s">
        <v>903</v>
      </c>
      <c r="AG4" s="101" t="s">
        <v>903</v>
      </c>
      <c r="AH4" s="103"/>
      <c r="AI4" s="104">
        <v>1</v>
      </c>
      <c r="AJ4" s="104"/>
      <c r="AK4" s="101"/>
      <c r="AL4" s="103"/>
      <c r="AM4" s="101" t="s">
        <v>1832</v>
      </c>
      <c r="AN4" s="103">
        <v>7.9230479447678602E-3</v>
      </c>
      <c r="AO4" s="103">
        <v>5.7790353208163435E-6</v>
      </c>
    </row>
    <row r="5" spans="1:41" ht="13.5" customHeight="1">
      <c r="A5" s="101">
        <v>274</v>
      </c>
      <c r="B5" s="101">
        <v>274</v>
      </c>
      <c r="C5" s="101" t="s">
        <v>1037</v>
      </c>
      <c r="D5" s="101">
        <v>31011197</v>
      </c>
      <c r="E5" s="101" t="s">
        <v>1234</v>
      </c>
      <c r="F5" s="104">
        <v>1</v>
      </c>
      <c r="G5" s="104">
        <v>1200000</v>
      </c>
      <c r="H5" s="104">
        <v>-1543.9945219042181</v>
      </c>
      <c r="I5" s="103">
        <v>-5.1398983788986767E-2</v>
      </c>
      <c r="J5" s="103">
        <v>-3.7671177531510883E-4</v>
      </c>
      <c r="K5" s="101">
        <v>310111970</v>
      </c>
      <c r="L5" s="101" t="s">
        <v>1234</v>
      </c>
      <c r="M5" s="104">
        <v>1</v>
      </c>
      <c r="N5" s="104">
        <v>-1200000</v>
      </c>
      <c r="O5" s="104">
        <v>1491.7299319042181</v>
      </c>
      <c r="P5" s="103">
        <v>3.6395999012047347E-4</v>
      </c>
      <c r="Q5" s="103">
        <v>-7.4105704614728388E-2</v>
      </c>
      <c r="R5" s="104">
        <v>-52.264589999999998</v>
      </c>
      <c r="S5" s="101" t="s">
        <v>202</v>
      </c>
      <c r="T5" s="101" t="s">
        <v>202</v>
      </c>
      <c r="U5" s="101" t="s">
        <v>742</v>
      </c>
      <c r="V5" s="101" t="s">
        <v>313</v>
      </c>
      <c r="W5" s="101" t="s">
        <v>932</v>
      </c>
      <c r="X5" s="101" t="s">
        <v>1841</v>
      </c>
      <c r="Y5" s="101" t="s">
        <v>336</v>
      </c>
      <c r="Z5" s="107">
        <v>45768</v>
      </c>
      <c r="AA5" s="107">
        <v>49420</v>
      </c>
      <c r="AB5" s="101" t="s">
        <v>903</v>
      </c>
      <c r="AC5" s="101" t="s">
        <v>905</v>
      </c>
      <c r="AD5" s="101" t="s">
        <v>917</v>
      </c>
      <c r="AE5" s="101" t="s">
        <v>920</v>
      </c>
      <c r="AF5" s="101" t="s">
        <v>903</v>
      </c>
      <c r="AG5" s="101" t="s">
        <v>903</v>
      </c>
      <c r="AH5" s="103"/>
      <c r="AI5" s="104">
        <v>1</v>
      </c>
      <c r="AJ5" s="104"/>
      <c r="AK5" s="101"/>
      <c r="AL5" s="103"/>
      <c r="AM5" s="101" t="s">
        <v>1832</v>
      </c>
      <c r="AN5" s="103">
        <v>-1.7482676583503717E-2</v>
      </c>
      <c r="AO5" s="103">
        <v>-1.2751785194635343E-5</v>
      </c>
    </row>
    <row r="6" spans="1:41" ht="13.5" customHeight="1">
      <c r="A6" s="101">
        <v>274</v>
      </c>
      <c r="B6" s="101">
        <v>274</v>
      </c>
      <c r="C6" s="101" t="s">
        <v>1037</v>
      </c>
      <c r="D6" s="101">
        <v>31011190</v>
      </c>
      <c r="E6" s="101" t="s">
        <v>1234</v>
      </c>
      <c r="F6" s="104">
        <v>1</v>
      </c>
      <c r="G6" s="104">
        <v>900000</v>
      </c>
      <c r="H6" s="104">
        <v>1111.1115199999999</v>
      </c>
      <c r="I6" s="103">
        <v>3.6988475149382215E-2</v>
      </c>
      <c r="J6" s="103">
        <v>2.7109473986737043E-4</v>
      </c>
      <c r="K6" s="101">
        <v>310111900</v>
      </c>
      <c r="L6" s="101" t="s">
        <v>1234</v>
      </c>
      <c r="M6" s="104">
        <v>1</v>
      </c>
      <c r="N6" s="104">
        <v>-900000</v>
      </c>
      <c r="O6" s="104">
        <v>-1165.635</v>
      </c>
      <c r="P6" s="103">
        <v>-2.84397660736433E-4</v>
      </c>
      <c r="Q6" s="103">
        <v>5.7906060038845741E-2</v>
      </c>
      <c r="R6" s="104">
        <v>-54.523479999999999</v>
      </c>
      <c r="S6" s="101" t="s">
        <v>202</v>
      </c>
      <c r="T6" s="101" t="s">
        <v>202</v>
      </c>
      <c r="U6" s="101" t="s">
        <v>742</v>
      </c>
      <c r="V6" s="101" t="s">
        <v>313</v>
      </c>
      <c r="W6" s="101" t="s">
        <v>932</v>
      </c>
      <c r="X6" s="101" t="s">
        <v>1841</v>
      </c>
      <c r="Y6" s="101" t="s">
        <v>336</v>
      </c>
      <c r="Z6" s="107">
        <v>44648</v>
      </c>
      <c r="AA6" s="107">
        <v>48652</v>
      </c>
      <c r="AB6" s="101" t="s">
        <v>903</v>
      </c>
      <c r="AC6" s="101" t="s">
        <v>905</v>
      </c>
      <c r="AD6" s="101" t="s">
        <v>917</v>
      </c>
      <c r="AE6" s="101" t="s">
        <v>920</v>
      </c>
      <c r="AF6" s="101" t="s">
        <v>903</v>
      </c>
      <c r="AG6" s="101" t="s">
        <v>903</v>
      </c>
      <c r="AH6" s="103"/>
      <c r="AI6" s="104">
        <v>1</v>
      </c>
      <c r="AJ6" s="104"/>
      <c r="AK6" s="101"/>
      <c r="AL6" s="103"/>
      <c r="AM6" s="101" t="s">
        <v>1833</v>
      </c>
      <c r="AN6" s="103">
        <v>-1.823828268904689E-2</v>
      </c>
      <c r="AO6" s="103">
        <v>-1.3302920869062518E-5</v>
      </c>
    </row>
    <row r="7" spans="1:41" ht="13.5" customHeight="1">
      <c r="A7" s="101">
        <v>274</v>
      </c>
      <c r="B7" s="101">
        <v>274</v>
      </c>
      <c r="C7" s="101" t="s">
        <v>1037</v>
      </c>
      <c r="D7" s="101">
        <v>31011170</v>
      </c>
      <c r="E7" s="101" t="s">
        <v>1234</v>
      </c>
      <c r="F7" s="104">
        <v>1</v>
      </c>
      <c r="G7" s="104">
        <v>2500000</v>
      </c>
      <c r="H7" s="104">
        <v>3258.1620181906001</v>
      </c>
      <c r="I7" s="103">
        <v>0.10846296044388418</v>
      </c>
      <c r="J7" s="103">
        <v>7.9494323375130466E-4</v>
      </c>
      <c r="K7" s="101">
        <v>310111700</v>
      </c>
      <c r="L7" s="101" t="s">
        <v>1234</v>
      </c>
      <c r="M7" s="104">
        <v>1</v>
      </c>
      <c r="N7" s="104">
        <v>-2500000</v>
      </c>
      <c r="O7" s="104">
        <v>-3156.7688381906</v>
      </c>
      <c r="P7" s="103">
        <v>-7.7020480087426505E-4</v>
      </c>
      <c r="Q7" s="103">
        <v>0.15682099960366855</v>
      </c>
      <c r="R7" s="104">
        <v>101.39318</v>
      </c>
      <c r="S7" s="101" t="s">
        <v>202</v>
      </c>
      <c r="T7" s="101" t="s">
        <v>202</v>
      </c>
      <c r="U7" s="101" t="s">
        <v>742</v>
      </c>
      <c r="V7" s="101" t="s">
        <v>313</v>
      </c>
      <c r="W7" s="101" t="s">
        <v>932</v>
      </c>
      <c r="X7" s="101" t="s">
        <v>1841</v>
      </c>
      <c r="Y7" s="101" t="s">
        <v>336</v>
      </c>
      <c r="Z7" s="107">
        <v>45152</v>
      </c>
      <c r="AA7" s="107">
        <v>46425</v>
      </c>
      <c r="AB7" s="101" t="s">
        <v>903</v>
      </c>
      <c r="AC7" s="101" t="s">
        <v>905</v>
      </c>
      <c r="AD7" s="101" t="s">
        <v>917</v>
      </c>
      <c r="AE7" s="101" t="s">
        <v>920</v>
      </c>
      <c r="AF7" s="101" t="s">
        <v>903</v>
      </c>
      <c r="AG7" s="101" t="s">
        <v>903</v>
      </c>
      <c r="AH7" s="103"/>
      <c r="AI7" s="104">
        <v>1</v>
      </c>
      <c r="AJ7" s="104"/>
      <c r="AK7" s="101"/>
      <c r="AL7" s="103"/>
      <c r="AM7" s="101" t="s">
        <v>1830</v>
      </c>
      <c r="AN7" s="103">
        <v>3.3916350892888997E-2</v>
      </c>
      <c r="AO7" s="103">
        <v>2.4738432877039622E-5</v>
      </c>
    </row>
    <row r="8" spans="1:41" ht="13.5" customHeight="1">
      <c r="A8" s="101">
        <v>274</v>
      </c>
      <c r="B8" s="101">
        <v>274</v>
      </c>
      <c r="C8" s="101" t="s">
        <v>1039</v>
      </c>
      <c r="D8" s="101">
        <v>76021620</v>
      </c>
      <c r="E8" s="101" t="s">
        <v>1244</v>
      </c>
      <c r="F8" s="104">
        <v>2.9780000000000002</v>
      </c>
      <c r="G8" s="104">
        <v>-100000</v>
      </c>
      <c r="H8" s="104">
        <v>-100</v>
      </c>
      <c r="I8" s="103">
        <v>-3.3289615383865533E-3</v>
      </c>
      <c r="J8" s="103">
        <v>-7.2658785440819597E-5</v>
      </c>
      <c r="K8" s="101">
        <v>760216200</v>
      </c>
      <c r="L8" s="101" t="s">
        <v>1234</v>
      </c>
      <c r="M8" s="104">
        <v>1</v>
      </c>
      <c r="N8" s="104">
        <v>100000</v>
      </c>
      <c r="O8" s="104">
        <v>310.28441000000004</v>
      </c>
      <c r="P8" s="103">
        <v>7.5704796413100404E-5</v>
      </c>
      <c r="Q8" s="103">
        <v>-1.5414214290560793E-2</v>
      </c>
      <c r="R8" s="104">
        <v>12.48441</v>
      </c>
      <c r="S8" s="101" t="s">
        <v>202</v>
      </c>
      <c r="T8" s="101" t="s">
        <v>202</v>
      </c>
      <c r="U8" s="101" t="s">
        <v>744</v>
      </c>
      <c r="V8" s="101" t="s">
        <v>313</v>
      </c>
      <c r="W8" s="101" t="s">
        <v>934</v>
      </c>
      <c r="X8" s="101" t="s">
        <v>1840</v>
      </c>
      <c r="Y8" s="101" t="s">
        <v>336</v>
      </c>
      <c r="Z8" s="107">
        <v>46062</v>
      </c>
      <c r="AA8" s="107">
        <v>46342</v>
      </c>
      <c r="AB8" s="101" t="s">
        <v>903</v>
      </c>
      <c r="AC8" s="101" t="s">
        <v>904</v>
      </c>
      <c r="AD8" s="101" t="s">
        <v>917</v>
      </c>
      <c r="AE8" s="101" t="s">
        <v>920</v>
      </c>
      <c r="AF8" s="101" t="s">
        <v>903</v>
      </c>
      <c r="AG8" s="101" t="s">
        <v>903</v>
      </c>
      <c r="AH8" s="103"/>
      <c r="AI8" s="104">
        <v>3.105</v>
      </c>
      <c r="AJ8" s="104"/>
      <c r="AK8" s="101"/>
      <c r="AL8" s="103"/>
      <c r="AM8" s="101" t="s">
        <v>1830</v>
      </c>
      <c r="AN8" s="103">
        <v>4.1760760462458361E-3</v>
      </c>
      <c r="AO8" s="103">
        <v>3.0460109722808009E-6</v>
      </c>
    </row>
    <row r="9" spans="1:41" ht="13.5" customHeight="1">
      <c r="A9" s="101">
        <v>274</v>
      </c>
      <c r="B9" s="101">
        <v>274</v>
      </c>
      <c r="C9" s="101" t="s">
        <v>1037</v>
      </c>
      <c r="D9" s="101">
        <v>31010411</v>
      </c>
      <c r="E9" s="101" t="s">
        <v>1234</v>
      </c>
      <c r="F9" s="104">
        <v>1</v>
      </c>
      <c r="G9" s="104">
        <v>1082000</v>
      </c>
      <c r="H9" s="104">
        <v>1320.6284599999999</v>
      </c>
      <c r="I9" s="103">
        <v>4.3963213498386645E-2</v>
      </c>
      <c r="J9" s="103">
        <v>3.2221376736796503E-4</v>
      </c>
      <c r="K9" s="101">
        <v>310104110</v>
      </c>
      <c r="L9" s="101" t="s">
        <v>1234</v>
      </c>
      <c r="M9" s="104">
        <v>1</v>
      </c>
      <c r="N9" s="104">
        <v>-1082000</v>
      </c>
      <c r="O9" s="104">
        <v>-1376.9649999999999</v>
      </c>
      <c r="P9" s="103">
        <v>-3.3595904800039672E-4</v>
      </c>
      <c r="Q9" s="103">
        <v>6.8404447328185264E-2</v>
      </c>
      <c r="R9" s="104">
        <v>-56.336539999999999</v>
      </c>
      <c r="S9" s="101" t="s">
        <v>202</v>
      </c>
      <c r="T9" s="101" t="s">
        <v>202</v>
      </c>
      <c r="U9" s="101" t="s">
        <v>742</v>
      </c>
      <c r="V9" s="101" t="s">
        <v>313</v>
      </c>
      <c r="W9" s="101" t="s">
        <v>932</v>
      </c>
      <c r="X9" s="101" t="s">
        <v>1841</v>
      </c>
      <c r="Y9" s="101" t="s">
        <v>336</v>
      </c>
      <c r="Z9" s="107">
        <v>45628</v>
      </c>
      <c r="AA9" s="107">
        <v>49023</v>
      </c>
      <c r="AB9" s="101" t="s">
        <v>903</v>
      </c>
      <c r="AC9" s="101" t="s">
        <v>905</v>
      </c>
      <c r="AD9" s="101" t="s">
        <v>917</v>
      </c>
      <c r="AE9" s="101" t="s">
        <v>920</v>
      </c>
      <c r="AF9" s="101" t="s">
        <v>903</v>
      </c>
      <c r="AG9" s="101" t="s">
        <v>903</v>
      </c>
      <c r="AH9" s="103"/>
      <c r="AI9" s="104">
        <v>1</v>
      </c>
      <c r="AJ9" s="104"/>
      <c r="AK9" s="101"/>
      <c r="AL9" s="103"/>
      <c r="AM9" s="101" t="s">
        <v>1832</v>
      </c>
      <c r="AN9" s="103">
        <v>-1.8844757198968182E-2</v>
      </c>
      <c r="AO9" s="103">
        <v>-1.3745280632431667E-5</v>
      </c>
    </row>
    <row r="10" spans="1:41" ht="13.5" customHeight="1">
      <c r="A10" s="101">
        <v>274</v>
      </c>
      <c r="B10" s="101">
        <v>274</v>
      </c>
      <c r="C10" s="101" t="s">
        <v>1039</v>
      </c>
      <c r="D10" s="101">
        <v>76021600</v>
      </c>
      <c r="E10" s="101" t="s">
        <v>1244</v>
      </c>
      <c r="F10" s="104">
        <v>2.9780000000000002</v>
      </c>
      <c r="G10" s="104">
        <v>-270000</v>
      </c>
      <c r="H10" s="104">
        <v>-270</v>
      </c>
      <c r="I10" s="103">
        <v>-8.9881961536436936E-3</v>
      </c>
      <c r="J10" s="103">
        <v>-1.9617872069021292E-4</v>
      </c>
      <c r="K10" s="101">
        <v>760216000</v>
      </c>
      <c r="L10" s="101" t="s">
        <v>1234</v>
      </c>
      <c r="M10" s="104">
        <v>1</v>
      </c>
      <c r="N10" s="104">
        <v>270000</v>
      </c>
      <c r="O10" s="104">
        <v>857.63663000000008</v>
      </c>
      <c r="P10" s="103">
        <v>2.0925062419529074E-4</v>
      </c>
      <c r="Q10" s="103">
        <v>-4.2605410946216726E-2</v>
      </c>
      <c r="R10" s="104">
        <v>53.576630000000002</v>
      </c>
      <c r="S10" s="101" t="s">
        <v>202</v>
      </c>
      <c r="T10" s="101" t="s">
        <v>202</v>
      </c>
      <c r="U10" s="101" t="s">
        <v>744</v>
      </c>
      <c r="V10" s="101" t="s">
        <v>313</v>
      </c>
      <c r="W10" s="101" t="s">
        <v>934</v>
      </c>
      <c r="X10" s="101" t="s">
        <v>1840</v>
      </c>
      <c r="Y10" s="101" t="s">
        <v>336</v>
      </c>
      <c r="Z10" s="107">
        <v>46029</v>
      </c>
      <c r="AA10" s="107">
        <v>46398</v>
      </c>
      <c r="AB10" s="101" t="s">
        <v>903</v>
      </c>
      <c r="AC10" s="101" t="s">
        <v>905</v>
      </c>
      <c r="AD10" s="101" t="s">
        <v>917</v>
      </c>
      <c r="AE10" s="101" t="s">
        <v>920</v>
      </c>
      <c r="AF10" s="101" t="s">
        <v>903</v>
      </c>
      <c r="AG10" s="101" t="s">
        <v>903</v>
      </c>
      <c r="AH10" s="103"/>
      <c r="AI10" s="104">
        <v>3.1749999999999998</v>
      </c>
      <c r="AJ10" s="104"/>
      <c r="AK10" s="101"/>
      <c r="AL10" s="103"/>
      <c r="AM10" s="101" t="s">
        <v>1830</v>
      </c>
      <c r="AN10" s="103">
        <v>1.7921558261990437E-2</v>
      </c>
      <c r="AO10" s="103">
        <v>1.3071903505077831E-5</v>
      </c>
    </row>
    <row r="11" spans="1:41" ht="13.5" customHeight="1">
      <c r="A11" s="101">
        <v>274</v>
      </c>
      <c r="B11" s="101">
        <v>274</v>
      </c>
      <c r="C11" s="101" t="s">
        <v>1039</v>
      </c>
      <c r="D11" s="101">
        <v>76021614</v>
      </c>
      <c r="E11" s="101" t="s">
        <v>1244</v>
      </c>
      <c r="F11" s="104">
        <v>2.9780000000000002</v>
      </c>
      <c r="G11" s="104">
        <v>-100000</v>
      </c>
      <c r="H11" s="104">
        <v>-100</v>
      </c>
      <c r="I11" s="103">
        <v>-3.3289615383865533E-3</v>
      </c>
      <c r="J11" s="103">
        <v>-7.2658785440819597E-5</v>
      </c>
      <c r="K11" s="101">
        <v>760216140</v>
      </c>
      <c r="L11" s="101" t="s">
        <v>1234</v>
      </c>
      <c r="M11" s="104">
        <v>1</v>
      </c>
      <c r="N11" s="104">
        <v>100000</v>
      </c>
      <c r="O11" s="104">
        <v>309.23488000000003</v>
      </c>
      <c r="P11" s="103">
        <v>7.5448726651234369E-5</v>
      </c>
      <c r="Q11" s="103">
        <v>-1.5362076059302664E-2</v>
      </c>
      <c r="R11" s="104">
        <v>11.43488</v>
      </c>
      <c r="S11" s="101" t="s">
        <v>202</v>
      </c>
      <c r="T11" s="101" t="s">
        <v>202</v>
      </c>
      <c r="U11" s="101" t="s">
        <v>744</v>
      </c>
      <c r="V11" s="101" t="s">
        <v>313</v>
      </c>
      <c r="W11" s="101" t="s">
        <v>934</v>
      </c>
      <c r="X11" s="101" t="s">
        <v>1840</v>
      </c>
      <c r="Y11" s="101" t="s">
        <v>336</v>
      </c>
      <c r="Z11" s="107">
        <v>46050</v>
      </c>
      <c r="AA11" s="107">
        <v>46237</v>
      </c>
      <c r="AB11" s="101" t="s">
        <v>903</v>
      </c>
      <c r="AC11" s="101" t="s">
        <v>904</v>
      </c>
      <c r="AD11" s="101" t="s">
        <v>919</v>
      </c>
      <c r="AE11" s="101" t="s">
        <v>920</v>
      </c>
      <c r="AF11" s="101" t="s">
        <v>903</v>
      </c>
      <c r="AG11" s="101" t="s">
        <v>903</v>
      </c>
      <c r="AH11" s="103"/>
      <c r="AI11" s="104">
        <v>3.0910000000000002</v>
      </c>
      <c r="AJ11" s="104"/>
      <c r="AK11" s="101"/>
      <c r="AL11" s="103"/>
      <c r="AM11" s="101" t="s">
        <v>1834</v>
      </c>
      <c r="AN11" s="103">
        <v>3.8250048227906311E-3</v>
      </c>
      <c r="AO11" s="103">
        <v>2.7899412104147721E-6</v>
      </c>
    </row>
    <row r="12" spans="1:41" ht="13.5" customHeight="1">
      <c r="A12" s="101">
        <v>274</v>
      </c>
      <c r="B12" s="101">
        <v>274</v>
      </c>
      <c r="C12" s="101" t="s">
        <v>1043</v>
      </c>
      <c r="D12" s="101">
        <v>31011198</v>
      </c>
      <c r="E12" s="101" t="s">
        <v>1244</v>
      </c>
      <c r="F12" s="104">
        <v>2.9780000000000002</v>
      </c>
      <c r="G12" s="104">
        <v>347</v>
      </c>
      <c r="H12" s="104">
        <v>492.00331999999997</v>
      </c>
      <c r="I12" s="103">
        <v>1.6378601290384917E-2</v>
      </c>
      <c r="J12" s="103">
        <v>3.5748363664050905E-4</v>
      </c>
      <c r="K12" s="101">
        <v>31011199</v>
      </c>
      <c r="L12" s="101" t="s">
        <v>1244</v>
      </c>
      <c r="M12" s="104">
        <v>2.9780000000000002</v>
      </c>
      <c r="N12" s="104">
        <v>-347</v>
      </c>
      <c r="O12" s="104">
        <v>-133.46937</v>
      </c>
      <c r="P12" s="103">
        <v>-9.6977223177513637E-5</v>
      </c>
      <c r="Q12" s="103">
        <v>6.6304506578533729E-3</v>
      </c>
      <c r="R12" s="104">
        <v>1067.7141031000001</v>
      </c>
      <c r="S12" s="101" t="s">
        <v>202</v>
      </c>
      <c r="T12" s="101" t="s">
        <v>288</v>
      </c>
      <c r="U12" s="101" t="s">
        <v>745</v>
      </c>
      <c r="V12" s="101" t="s">
        <v>313</v>
      </c>
      <c r="W12" s="101" t="s">
        <v>932</v>
      </c>
      <c r="X12" s="101" t="s">
        <v>1831</v>
      </c>
      <c r="Y12" s="101" t="s">
        <v>336</v>
      </c>
      <c r="Z12" s="107">
        <v>45958</v>
      </c>
      <c r="AA12" s="107">
        <v>46322</v>
      </c>
      <c r="AB12" s="101" t="s">
        <v>903</v>
      </c>
      <c r="AC12" s="101" t="s">
        <v>905</v>
      </c>
      <c r="AD12" s="101" t="s">
        <v>917</v>
      </c>
      <c r="AE12" s="101" t="s">
        <v>920</v>
      </c>
      <c r="AF12" s="101" t="s">
        <v>903</v>
      </c>
      <c r="AG12" s="101" t="s">
        <v>903</v>
      </c>
      <c r="AH12" s="103"/>
      <c r="AI12" s="104">
        <v>14164.966</v>
      </c>
      <c r="AJ12" s="104"/>
      <c r="AK12" s="101"/>
      <c r="AL12" s="103"/>
      <c r="AM12" s="101" t="s">
        <v>1832</v>
      </c>
      <c r="AN12" s="103">
        <v>0.35715386551665373</v>
      </c>
      <c r="AO12" s="103">
        <v>2.6050641346299542E-4</v>
      </c>
    </row>
    <row r="13" spans="1:41" ht="13.5" customHeight="1">
      <c r="A13" s="101">
        <v>274</v>
      </c>
      <c r="B13" s="101">
        <v>274</v>
      </c>
      <c r="C13" s="101" t="s">
        <v>1043</v>
      </c>
      <c r="D13" s="101">
        <v>31011201</v>
      </c>
      <c r="E13" s="101" t="s">
        <v>1244</v>
      </c>
      <c r="F13" s="104">
        <v>2.9780000000000002</v>
      </c>
      <c r="G13" s="104">
        <v>357</v>
      </c>
      <c r="H13" s="104">
        <v>694.94976999999994</v>
      </c>
      <c r="I13" s="103">
        <v>2.3134610554405813E-2</v>
      </c>
      <c r="J13" s="103">
        <v>5.0494206230576925E-4</v>
      </c>
      <c r="K13" s="101">
        <v>31011202</v>
      </c>
      <c r="L13" s="101" t="s">
        <v>1244</v>
      </c>
      <c r="M13" s="104">
        <v>2.9780000000000002</v>
      </c>
      <c r="N13" s="104">
        <v>-357</v>
      </c>
      <c r="O13" s="104">
        <v>-123.0338</v>
      </c>
      <c r="P13" s="103">
        <v>-8.9394864761687095E-5</v>
      </c>
      <c r="Q13" s="103">
        <v>6.1120355939958387E-3</v>
      </c>
      <c r="R13" s="104">
        <v>1703.1657586600002</v>
      </c>
      <c r="S13" s="101" t="s">
        <v>203</v>
      </c>
      <c r="T13" s="101" t="s">
        <v>288</v>
      </c>
      <c r="U13" s="101" t="s">
        <v>745</v>
      </c>
      <c r="V13" s="101" t="s">
        <v>313</v>
      </c>
      <c r="W13" s="101" t="s">
        <v>932</v>
      </c>
      <c r="X13" s="101" t="s">
        <v>1831</v>
      </c>
      <c r="Y13" s="101" t="s">
        <v>336</v>
      </c>
      <c r="Z13" s="107">
        <v>45979</v>
      </c>
      <c r="AA13" s="107">
        <v>46343</v>
      </c>
      <c r="AB13" s="101" t="s">
        <v>903</v>
      </c>
      <c r="AC13" s="101" t="s">
        <v>905</v>
      </c>
      <c r="AD13" s="101" t="s">
        <v>917</v>
      </c>
      <c r="AE13" s="101" t="s">
        <v>920</v>
      </c>
      <c r="AF13" s="101" t="s">
        <v>903</v>
      </c>
      <c r="AG13" s="101" t="s">
        <v>903</v>
      </c>
      <c r="AH13" s="103"/>
      <c r="AI13" s="104">
        <v>13640</v>
      </c>
      <c r="AJ13" s="104"/>
      <c r="AK13" s="101"/>
      <c r="AL13" s="103"/>
      <c r="AM13" s="101" t="s">
        <v>1835</v>
      </c>
      <c r="AN13" s="103">
        <v>0.56971452615911711</v>
      </c>
      <c r="AO13" s="103">
        <v>4.1554719754408216E-4</v>
      </c>
    </row>
    <row r="14" spans="1:41" ht="13.5" customHeight="1">
      <c r="A14" s="101">
        <v>274</v>
      </c>
      <c r="B14" s="101">
        <v>274</v>
      </c>
      <c r="C14" s="101" t="s">
        <v>1039</v>
      </c>
      <c r="D14" s="101">
        <v>76021612</v>
      </c>
      <c r="E14" s="101" t="s">
        <v>1244</v>
      </c>
      <c r="F14" s="104">
        <v>2.9780000000000002</v>
      </c>
      <c r="G14" s="104">
        <v>-1500000</v>
      </c>
      <c r="H14" s="104">
        <v>-1500</v>
      </c>
      <c r="I14" s="103">
        <v>-4.9934423075798297E-2</v>
      </c>
      <c r="J14" s="103">
        <v>-1.0898817816122938E-3</v>
      </c>
      <c r="K14" s="101">
        <v>760216120</v>
      </c>
      <c r="L14" s="101" t="s">
        <v>1234</v>
      </c>
      <c r="M14" s="104">
        <v>1</v>
      </c>
      <c r="N14" s="104">
        <v>1500000</v>
      </c>
      <c r="O14" s="104">
        <v>4712.8119200000001</v>
      </c>
      <c r="P14" s="103">
        <v>1.1498562461995199E-3</v>
      </c>
      <c r="Q14" s="103">
        <v>-0.23412163326539429</v>
      </c>
      <c r="R14" s="104">
        <v>245.81191999999999</v>
      </c>
      <c r="S14" s="101" t="s">
        <v>203</v>
      </c>
      <c r="T14" s="101" t="s">
        <v>237</v>
      </c>
      <c r="U14" s="101" t="s">
        <v>744</v>
      </c>
      <c r="V14" s="101" t="s">
        <v>313</v>
      </c>
      <c r="W14" s="101" t="s">
        <v>934</v>
      </c>
      <c r="X14" s="101" t="s">
        <v>1840</v>
      </c>
      <c r="Y14" s="101" t="s">
        <v>336</v>
      </c>
      <c r="Z14" s="107">
        <v>46044</v>
      </c>
      <c r="AA14" s="107">
        <v>46321</v>
      </c>
      <c r="AB14" s="101" t="s">
        <v>903</v>
      </c>
      <c r="AC14" s="101" t="s">
        <v>904</v>
      </c>
      <c r="AD14" s="101" t="s">
        <v>917</v>
      </c>
      <c r="AE14" s="101" t="s">
        <v>920</v>
      </c>
      <c r="AF14" s="101" t="s">
        <v>903</v>
      </c>
      <c r="AG14" s="101" t="s">
        <v>903</v>
      </c>
      <c r="AH14" s="103"/>
      <c r="AI14" s="104">
        <v>3.141</v>
      </c>
      <c r="AJ14" s="104"/>
      <c r="AK14" s="101"/>
      <c r="AL14" s="103"/>
      <c r="AM14" s="101" t="s">
        <v>1836</v>
      </c>
      <c r="AN14" s="103">
        <v>8.2224892565503513E-2</v>
      </c>
      <c r="AO14" s="103">
        <v>5.9974464587226022E-5</v>
      </c>
    </row>
    <row r="15" spans="1:41" ht="13.5" customHeight="1">
      <c r="A15" s="101">
        <v>274</v>
      </c>
      <c r="B15" s="101">
        <v>274</v>
      </c>
      <c r="C15" s="101" t="s">
        <v>1039</v>
      </c>
      <c r="D15" s="101">
        <v>76021528</v>
      </c>
      <c r="E15" s="101" t="s">
        <v>1244</v>
      </c>
      <c r="F15" s="104">
        <v>2.9780000000000002</v>
      </c>
      <c r="G15" s="104">
        <v>-700000</v>
      </c>
      <c r="H15" s="104">
        <v>-700</v>
      </c>
      <c r="I15" s="103">
        <v>-2.3302730768705874E-2</v>
      </c>
      <c r="J15" s="103">
        <v>-5.0861149808573722E-4</v>
      </c>
      <c r="K15" s="101">
        <v>760215280</v>
      </c>
      <c r="L15" s="101" t="s">
        <v>1234</v>
      </c>
      <c r="M15" s="104">
        <v>1</v>
      </c>
      <c r="N15" s="104">
        <v>700000</v>
      </c>
      <c r="O15" s="104">
        <v>2320.2946400000005</v>
      </c>
      <c r="P15" s="103">
        <v>5.6611749633057006E-4</v>
      </c>
      <c r="Q15" s="103">
        <v>-0.11526688949083717</v>
      </c>
      <c r="R15" s="104">
        <v>235.69463999999999</v>
      </c>
      <c r="S15" s="101" t="s">
        <v>203</v>
      </c>
      <c r="T15" s="101" t="s">
        <v>223</v>
      </c>
      <c r="U15" s="101" t="s">
        <v>744</v>
      </c>
      <c r="V15" s="101" t="s">
        <v>313</v>
      </c>
      <c r="W15" s="101" t="s">
        <v>934</v>
      </c>
      <c r="X15" s="101" t="s">
        <v>1840</v>
      </c>
      <c r="Y15" s="101" t="s">
        <v>336</v>
      </c>
      <c r="Z15" s="107">
        <v>45908</v>
      </c>
      <c r="AA15" s="107">
        <v>46212</v>
      </c>
      <c r="AB15" s="101" t="s">
        <v>903</v>
      </c>
      <c r="AC15" s="101" t="s">
        <v>904</v>
      </c>
      <c r="AD15" s="101" t="s">
        <v>917</v>
      </c>
      <c r="AE15" s="101" t="s">
        <v>920</v>
      </c>
      <c r="AF15" s="101" t="s">
        <v>903</v>
      </c>
      <c r="AG15" s="101" t="s">
        <v>903</v>
      </c>
      <c r="AH15" s="103"/>
      <c r="AI15" s="104">
        <v>3.3239999999999998</v>
      </c>
      <c r="AJ15" s="104"/>
      <c r="AK15" s="101"/>
      <c r="AL15" s="103"/>
      <c r="AM15" s="101" t="s">
        <v>1835</v>
      </c>
      <c r="AN15" s="103">
        <v>7.8840629259415193E-2</v>
      </c>
      <c r="AO15" s="103">
        <v>5.7505998244832823E-5</v>
      </c>
    </row>
    <row r="16" spans="1:41" ht="13.5" customHeight="1">
      <c r="A16" s="101">
        <v>274</v>
      </c>
      <c r="B16" s="101">
        <v>274</v>
      </c>
      <c r="C16" s="101" t="s">
        <v>1037</v>
      </c>
      <c r="D16" s="101">
        <v>31010403</v>
      </c>
      <c r="E16" s="101" t="s">
        <v>1234</v>
      </c>
      <c r="F16" s="104">
        <v>1</v>
      </c>
      <c r="G16" s="104">
        <v>2250000</v>
      </c>
      <c r="H16" s="104">
        <v>2757.6306199999999</v>
      </c>
      <c r="I16" s="103">
        <v>9.1800462710570643E-2</v>
      </c>
      <c r="J16" s="103">
        <v>6.7282099242315079E-4</v>
      </c>
      <c r="K16" s="101">
        <v>310104030</v>
      </c>
      <c r="L16" s="101" t="s">
        <v>1234</v>
      </c>
      <c r="M16" s="104">
        <v>1</v>
      </c>
      <c r="N16" s="104">
        <v>-2250000</v>
      </c>
      <c r="O16" s="104">
        <v>-2875.9780000000001</v>
      </c>
      <c r="P16" s="103">
        <v>-7.016959987727248E-4</v>
      </c>
      <c r="Q16" s="103">
        <v>0.1428719579786121</v>
      </c>
      <c r="R16" s="104">
        <v>-118.34738</v>
      </c>
      <c r="S16" s="101" t="s">
        <v>203</v>
      </c>
      <c r="T16" s="101" t="s">
        <v>202</v>
      </c>
      <c r="U16" s="101" t="s">
        <v>742</v>
      </c>
      <c r="V16" s="101" t="s">
        <v>313</v>
      </c>
      <c r="W16" s="101" t="s">
        <v>932</v>
      </c>
      <c r="X16" s="101" t="s">
        <v>1841</v>
      </c>
      <c r="Y16" s="101" t="s">
        <v>336</v>
      </c>
      <c r="Z16" s="107">
        <v>45036</v>
      </c>
      <c r="AA16" s="107">
        <v>48689</v>
      </c>
      <c r="AB16" s="101" t="s">
        <v>903</v>
      </c>
      <c r="AC16" s="101" t="s">
        <v>905</v>
      </c>
      <c r="AD16" s="101" t="s">
        <v>917</v>
      </c>
      <c r="AE16" s="101" t="s">
        <v>920</v>
      </c>
      <c r="AF16" s="101" t="s">
        <v>903</v>
      </c>
      <c r="AG16" s="101" t="s">
        <v>903</v>
      </c>
      <c r="AH16" s="103"/>
      <c r="AI16" s="104">
        <v>1</v>
      </c>
      <c r="AJ16" s="104"/>
      <c r="AK16" s="101"/>
      <c r="AL16" s="103"/>
      <c r="AM16" s="101" t="s">
        <v>1837</v>
      </c>
      <c r="AN16" s="103">
        <v>-3.9587586337997027E-2</v>
      </c>
      <c r="AO16" s="103">
        <v>-2.8875006349574021E-5</v>
      </c>
    </row>
    <row r="17" spans="1:41" ht="13.5" customHeight="1">
      <c r="A17" s="101">
        <v>274</v>
      </c>
      <c r="B17" s="101">
        <v>274</v>
      </c>
      <c r="C17" s="101" t="s">
        <v>1037</v>
      </c>
      <c r="D17" s="101">
        <v>31010405</v>
      </c>
      <c r="E17" s="101" t="s">
        <v>1234</v>
      </c>
      <c r="F17" s="104">
        <v>1</v>
      </c>
      <c r="G17" s="104">
        <v>3000000</v>
      </c>
      <c r="H17" s="104">
        <v>3672.5106800000003</v>
      </c>
      <c r="I17" s="103">
        <v>0.12225646803033847</v>
      </c>
      <c r="J17" s="103">
        <v>8.9603816496722124E-4</v>
      </c>
      <c r="K17" s="101">
        <v>310104050</v>
      </c>
      <c r="L17" s="101" t="s">
        <v>1234</v>
      </c>
      <c r="M17" s="104">
        <v>1</v>
      </c>
      <c r="N17" s="104">
        <v>-3000000</v>
      </c>
      <c r="O17" s="104">
        <v>-3874.1060000000002</v>
      </c>
      <c r="P17" s="103">
        <v>-9.4522443461716532E-4</v>
      </c>
      <c r="Q17" s="103">
        <v>0.19245665635713799</v>
      </c>
      <c r="R17" s="104">
        <v>-201.59531999999999</v>
      </c>
      <c r="S17" s="101" t="s">
        <v>203</v>
      </c>
      <c r="T17" s="101" t="s">
        <v>202</v>
      </c>
      <c r="U17" s="101" t="s">
        <v>742</v>
      </c>
      <c r="V17" s="101" t="s">
        <v>313</v>
      </c>
      <c r="W17" s="101" t="s">
        <v>932</v>
      </c>
      <c r="X17" s="101" t="s">
        <v>1841</v>
      </c>
      <c r="Y17" s="101" t="s">
        <v>336</v>
      </c>
      <c r="Z17" s="107">
        <v>45062</v>
      </c>
      <c r="AA17" s="107">
        <v>48730</v>
      </c>
      <c r="AB17" s="101" t="s">
        <v>903</v>
      </c>
      <c r="AC17" s="101" t="s">
        <v>905</v>
      </c>
      <c r="AD17" s="101" t="s">
        <v>917</v>
      </c>
      <c r="AE17" s="101" t="s">
        <v>920</v>
      </c>
      <c r="AF17" s="101" t="s">
        <v>903</v>
      </c>
      <c r="AG17" s="101" t="s">
        <v>903</v>
      </c>
      <c r="AH17" s="103"/>
      <c r="AI17" s="104">
        <v>1</v>
      </c>
      <c r="AJ17" s="104"/>
      <c r="AK17" s="101"/>
      <c r="AL17" s="103"/>
      <c r="AM17" s="101" t="s">
        <v>1837</v>
      </c>
      <c r="AN17" s="103">
        <v>-6.7434295003709746E-2</v>
      </c>
      <c r="AO17" s="103">
        <v>-4.9186269649944144E-5</v>
      </c>
    </row>
    <row r="18" spans="1:41" ht="13.5" customHeight="1">
      <c r="A18" s="101">
        <v>274</v>
      </c>
      <c r="B18" s="101">
        <v>274</v>
      </c>
      <c r="C18" s="101" t="s">
        <v>1037</v>
      </c>
      <c r="D18" s="101">
        <v>31010401</v>
      </c>
      <c r="E18" s="101" t="s">
        <v>1234</v>
      </c>
      <c r="F18" s="104">
        <v>1</v>
      </c>
      <c r="G18" s="104">
        <v>3250000</v>
      </c>
      <c r="H18" s="104">
        <v>3936.01991</v>
      </c>
      <c r="I18" s="103">
        <v>0.13102858894713704</v>
      </c>
      <c r="J18" s="103">
        <v>9.6033051085118884E-4</v>
      </c>
      <c r="K18" s="101">
        <v>310104010</v>
      </c>
      <c r="L18" s="101" t="s">
        <v>1234</v>
      </c>
      <c r="M18" s="104">
        <v>1</v>
      </c>
      <c r="N18" s="104">
        <v>-3250000</v>
      </c>
      <c r="O18" s="104">
        <v>-3657.0430000000001</v>
      </c>
      <c r="P18" s="103">
        <v>-8.9226428033865413E-4</v>
      </c>
      <c r="Q18" s="103">
        <v>0.1816734668422281</v>
      </c>
      <c r="R18" s="104">
        <v>278.97690999999998</v>
      </c>
      <c r="S18" s="101" t="s">
        <v>203</v>
      </c>
      <c r="T18" s="101" t="s">
        <v>202</v>
      </c>
      <c r="U18" s="101" t="s">
        <v>742</v>
      </c>
      <c r="V18" s="101" t="s">
        <v>313</v>
      </c>
      <c r="W18" s="101" t="s">
        <v>932</v>
      </c>
      <c r="X18" s="101" t="s">
        <v>1841</v>
      </c>
      <c r="Y18" s="101" t="s">
        <v>336</v>
      </c>
      <c r="Z18" s="107">
        <v>44384</v>
      </c>
      <c r="AA18" s="107">
        <v>46941</v>
      </c>
      <c r="AB18" s="101" t="s">
        <v>903</v>
      </c>
      <c r="AC18" s="101" t="s">
        <v>905</v>
      </c>
      <c r="AD18" s="101" t="s">
        <v>917</v>
      </c>
      <c r="AE18" s="101" t="s">
        <v>920</v>
      </c>
      <c r="AF18" s="101" t="s">
        <v>903</v>
      </c>
      <c r="AG18" s="101" t="s">
        <v>903</v>
      </c>
      <c r="AH18" s="103"/>
      <c r="AI18" s="104">
        <v>1</v>
      </c>
      <c r="AJ18" s="104"/>
      <c r="AK18" s="101"/>
      <c r="AL18" s="103"/>
      <c r="AM18" s="101" t="s">
        <v>1837</v>
      </c>
      <c r="AN18" s="103">
        <v>9.3318690375170335E-2</v>
      </c>
      <c r="AO18" s="103">
        <v>6.8066230512534701E-5</v>
      </c>
    </row>
    <row r="19" spans="1:41" ht="13.5" customHeight="1">
      <c r="A19" s="101">
        <v>274</v>
      </c>
      <c r="B19" s="101">
        <v>274</v>
      </c>
      <c r="C19" s="101" t="s">
        <v>1037</v>
      </c>
      <c r="D19" s="101">
        <v>31009600</v>
      </c>
      <c r="E19" s="101" t="s">
        <v>1234</v>
      </c>
      <c r="F19" s="104">
        <v>1</v>
      </c>
      <c r="G19" s="104">
        <v>1100000</v>
      </c>
      <c r="H19" s="104">
        <v>1363.0542399999999</v>
      </c>
      <c r="I19" s="103">
        <v>4.5375551396947142E-2</v>
      </c>
      <c r="J19" s="103">
        <v>3.325650287721941E-4</v>
      </c>
      <c r="K19" s="101">
        <v>310096000</v>
      </c>
      <c r="L19" s="101" t="s">
        <v>1234</v>
      </c>
      <c r="M19" s="104">
        <v>1</v>
      </c>
      <c r="N19" s="104">
        <v>-1100000</v>
      </c>
      <c r="O19" s="104">
        <v>-1489.73929</v>
      </c>
      <c r="P19" s="103">
        <v>-3.6347430300493253E-4</v>
      </c>
      <c r="Q19" s="103">
        <v>7.4006814113309421E-2</v>
      </c>
      <c r="R19" s="104">
        <v>-126.68505</v>
      </c>
      <c r="S19" s="101" t="s">
        <v>203</v>
      </c>
      <c r="T19" s="101" t="s">
        <v>202</v>
      </c>
      <c r="U19" s="101" t="s">
        <v>742</v>
      </c>
      <c r="V19" s="101" t="s">
        <v>313</v>
      </c>
      <c r="W19" s="101" t="s">
        <v>932</v>
      </c>
      <c r="X19" s="101" t="s">
        <v>1841</v>
      </c>
      <c r="Y19" s="101" t="s">
        <v>336</v>
      </c>
      <c r="Z19" s="107">
        <v>41816</v>
      </c>
      <c r="AA19" s="107">
        <v>46913</v>
      </c>
      <c r="AB19" s="101" t="s">
        <v>903</v>
      </c>
      <c r="AC19" s="101" t="s">
        <v>905</v>
      </c>
      <c r="AD19" s="101" t="s">
        <v>917</v>
      </c>
      <c r="AE19" s="101" t="s">
        <v>920</v>
      </c>
      <c r="AF19" s="101" t="s">
        <v>903</v>
      </c>
      <c r="AG19" s="101" t="s">
        <v>903</v>
      </c>
      <c r="AH19" s="103"/>
      <c r="AI19" s="104">
        <v>1</v>
      </c>
      <c r="AJ19" s="104"/>
      <c r="AK19" s="101"/>
      <c r="AL19" s="103"/>
      <c r="AM19" s="101" t="s">
        <v>1838</v>
      </c>
      <c r="AN19" s="103">
        <v>-4.237656426875247E-2</v>
      </c>
      <c r="AO19" s="103">
        <v>-3.0909274232738424E-5</v>
      </c>
    </row>
    <row r="20" spans="1:41" ht="13.5" customHeight="1">
      <c r="A20" s="101">
        <v>274</v>
      </c>
      <c r="B20" s="101">
        <v>274</v>
      </c>
      <c r="C20" s="101" t="s">
        <v>1039</v>
      </c>
      <c r="D20" s="101">
        <v>76009030</v>
      </c>
      <c r="E20" s="101" t="s">
        <v>1244</v>
      </c>
      <c r="F20" s="104">
        <v>2.9780000000000002</v>
      </c>
      <c r="G20" s="104">
        <v>-129000</v>
      </c>
      <c r="H20" s="104">
        <v>-129</v>
      </c>
      <c r="I20" s="103">
        <v>-4.2943603845186536E-3</v>
      </c>
      <c r="J20" s="103">
        <v>-9.3729833218657275E-5</v>
      </c>
      <c r="K20" s="101">
        <v>760090300</v>
      </c>
      <c r="L20" s="101" t="s">
        <v>1234</v>
      </c>
      <c r="M20" s="104">
        <v>1</v>
      </c>
      <c r="N20" s="104">
        <v>129000</v>
      </c>
      <c r="O20" s="104">
        <v>407.53861000000006</v>
      </c>
      <c r="P20" s="103">
        <v>9.9433379525990111E-5</v>
      </c>
      <c r="Q20" s="103">
        <v>-2.0245578777925974E-2</v>
      </c>
      <c r="R20" s="104">
        <v>23.376609999999999</v>
      </c>
      <c r="S20" s="101" t="s">
        <v>203</v>
      </c>
      <c r="T20" s="101" t="s">
        <v>202</v>
      </c>
      <c r="U20" s="101" t="s">
        <v>744</v>
      </c>
      <c r="V20" s="101" t="s">
        <v>313</v>
      </c>
      <c r="W20" s="101" t="s">
        <v>934</v>
      </c>
      <c r="X20" s="101" t="s">
        <v>1840</v>
      </c>
      <c r="Y20" s="101" t="s">
        <v>336</v>
      </c>
      <c r="Z20" s="107">
        <v>44279</v>
      </c>
      <c r="AA20" s="107">
        <v>46661</v>
      </c>
      <c r="AB20" s="101" t="s">
        <v>903</v>
      </c>
      <c r="AC20" s="101" t="s">
        <v>904</v>
      </c>
      <c r="AD20" s="101" t="s">
        <v>917</v>
      </c>
      <c r="AE20" s="101" t="s">
        <v>920</v>
      </c>
      <c r="AF20" s="101" t="s">
        <v>903</v>
      </c>
      <c r="AG20" s="101" t="s">
        <v>903</v>
      </c>
      <c r="AH20" s="103"/>
      <c r="AI20" s="104">
        <v>3.2949999999999999</v>
      </c>
      <c r="AJ20" s="104"/>
      <c r="AK20" s="101"/>
      <c r="AL20" s="103"/>
      <c r="AM20" s="101" t="s">
        <v>1839</v>
      </c>
      <c r="AN20" s="103">
        <v>7.8195526311159967E-3</v>
      </c>
      <c r="AO20" s="103">
        <v>5.7035463073328323E-6</v>
      </c>
    </row>
    <row r="21" spans="1:41" ht="13.5" customHeight="1">
      <c r="A21" s="101">
        <v>274</v>
      </c>
      <c r="B21" s="101">
        <v>274</v>
      </c>
      <c r="C21" s="101" t="s">
        <v>1037</v>
      </c>
      <c r="D21" s="101">
        <v>31010404</v>
      </c>
      <c r="E21" s="101" t="s">
        <v>1234</v>
      </c>
      <c r="F21" s="104">
        <v>1</v>
      </c>
      <c r="G21" s="104">
        <v>1600000</v>
      </c>
      <c r="H21" s="104">
        <v>1956.64186</v>
      </c>
      <c r="I21" s="103">
        <v>6.5135854963371265E-2</v>
      </c>
      <c r="J21" s="103">
        <v>4.7739160876516509E-4</v>
      </c>
      <c r="K21" s="101">
        <v>310104040</v>
      </c>
      <c r="L21" s="101" t="s">
        <v>1234</v>
      </c>
      <c r="M21" s="104">
        <v>1</v>
      </c>
      <c r="N21" s="104">
        <v>-1600000</v>
      </c>
      <c r="O21" s="104">
        <v>-2053.136</v>
      </c>
      <c r="P21" s="103">
        <v>-5.0093474850511268E-4</v>
      </c>
      <c r="Q21" s="103">
        <v>0.10199506404999471</v>
      </c>
      <c r="R21" s="104">
        <v>-96.494140000000002</v>
      </c>
      <c r="S21" s="101" t="s">
        <v>203</v>
      </c>
      <c r="T21" s="101" t="s">
        <v>202</v>
      </c>
      <c r="U21" s="101" t="s">
        <v>742</v>
      </c>
      <c r="V21" s="101" t="s">
        <v>313</v>
      </c>
      <c r="W21" s="101" t="s">
        <v>932</v>
      </c>
      <c r="X21" s="101" t="s">
        <v>1841</v>
      </c>
      <c r="Y21" s="101" t="s">
        <v>336</v>
      </c>
      <c r="Z21" s="107">
        <v>45036</v>
      </c>
      <c r="AA21" s="107">
        <v>48715</v>
      </c>
      <c r="AB21" s="101" t="s">
        <v>903</v>
      </c>
      <c r="AC21" s="101" t="s">
        <v>905</v>
      </c>
      <c r="AD21" s="101" t="s">
        <v>917</v>
      </c>
      <c r="AE21" s="101" t="s">
        <v>920</v>
      </c>
      <c r="AF21" s="101" t="s">
        <v>903</v>
      </c>
      <c r="AG21" s="101" t="s">
        <v>903</v>
      </c>
      <c r="AH21" s="103"/>
      <c r="AI21" s="104">
        <v>1</v>
      </c>
      <c r="AJ21" s="104"/>
      <c r="AK21" s="101"/>
      <c r="AL21" s="103"/>
      <c r="AM21" s="101" t="s">
        <v>1837</v>
      </c>
      <c r="AN21" s="103">
        <v>-3.2277605962724082E-2</v>
      </c>
      <c r="AO21" s="103">
        <v>-2.3543139739947639E-5</v>
      </c>
    </row>
    <row r="22" spans="1:41" ht="13.5" customHeight="1">
      <c r="A22" s="101">
        <v>274</v>
      </c>
      <c r="B22" s="101">
        <v>274</v>
      </c>
      <c r="C22" s="101" t="s">
        <v>1037</v>
      </c>
      <c r="D22" s="101">
        <v>31010400</v>
      </c>
      <c r="E22" s="101" t="s">
        <v>1234</v>
      </c>
      <c r="F22" s="104">
        <v>1</v>
      </c>
      <c r="G22" s="104">
        <v>1250000</v>
      </c>
      <c r="H22" s="104">
        <v>1554.87807</v>
      </c>
      <c r="I22" s="103">
        <v>5.1761292919107152E-2</v>
      </c>
      <c r="J22" s="103">
        <v>3.7936719971378666E-4</v>
      </c>
      <c r="K22" s="101">
        <v>310104000</v>
      </c>
      <c r="L22" s="101" t="s">
        <v>1234</v>
      </c>
      <c r="M22" s="104">
        <v>1</v>
      </c>
      <c r="N22" s="104">
        <v>-1250000</v>
      </c>
      <c r="O22" s="104">
        <v>-1626.854</v>
      </c>
      <c r="P22" s="103">
        <v>-3.9692825966937244E-4</v>
      </c>
      <c r="Q22" s="103">
        <v>8.0818356859940169E-2</v>
      </c>
      <c r="R22" s="104">
        <v>-71.975930000000005</v>
      </c>
      <c r="S22" s="101" t="s">
        <v>203</v>
      </c>
      <c r="T22" s="101" t="s">
        <v>202</v>
      </c>
      <c r="U22" s="101" t="s">
        <v>742</v>
      </c>
      <c r="V22" s="101" t="s">
        <v>313</v>
      </c>
      <c r="W22" s="101" t="s">
        <v>932</v>
      </c>
      <c r="X22" s="101" t="s">
        <v>1841</v>
      </c>
      <c r="Y22" s="101" t="s">
        <v>336</v>
      </c>
      <c r="Z22" s="107">
        <v>41934</v>
      </c>
      <c r="AA22" s="107">
        <v>47048</v>
      </c>
      <c r="AB22" s="101" t="s">
        <v>903</v>
      </c>
      <c r="AC22" s="101" t="s">
        <v>905</v>
      </c>
      <c r="AD22" s="101" t="s">
        <v>917</v>
      </c>
      <c r="AE22" s="101" t="s">
        <v>920</v>
      </c>
      <c r="AF22" s="101" t="s">
        <v>903</v>
      </c>
      <c r="AG22" s="101" t="s">
        <v>903</v>
      </c>
      <c r="AH22" s="103"/>
      <c r="AI22" s="104">
        <v>1</v>
      </c>
      <c r="AJ22" s="104"/>
      <c r="AK22" s="101"/>
      <c r="AL22" s="103"/>
      <c r="AM22" s="101" t="s">
        <v>1838</v>
      </c>
      <c r="AN22" s="103">
        <v>-2.407618439151446E-2</v>
      </c>
      <c r="AO22" s="103">
        <v>-1.7561059955585798E-5</v>
      </c>
    </row>
    <row r="23" spans="1:41" ht="13.5" customHeight="1">
      <c r="A23" s="101">
        <v>274</v>
      </c>
      <c r="B23" s="101">
        <v>274</v>
      </c>
      <c r="C23" s="101" t="s">
        <v>1037</v>
      </c>
      <c r="D23" s="101">
        <v>31010402</v>
      </c>
      <c r="E23" s="101" t="s">
        <v>1234</v>
      </c>
      <c r="F23" s="104">
        <v>1</v>
      </c>
      <c r="G23" s="104">
        <v>6100000</v>
      </c>
      <c r="H23" s="104">
        <v>7674.6235299999998</v>
      </c>
      <c r="I23" s="103">
        <v>0.25548526552966438</v>
      </c>
      <c r="J23" s="103">
        <v>1.8724943734228859E-3</v>
      </c>
      <c r="K23" s="101">
        <v>310104020</v>
      </c>
      <c r="L23" s="101" t="s">
        <v>1234</v>
      </c>
      <c r="M23" s="104">
        <v>1</v>
      </c>
      <c r="N23" s="104">
        <v>-6100000</v>
      </c>
      <c r="O23" s="104">
        <v>-7702.5159999999996</v>
      </c>
      <c r="P23" s="103">
        <v>-1.8792997226275349E-3</v>
      </c>
      <c r="Q23" s="103">
        <v>0.38264324076247702</v>
      </c>
      <c r="R23" s="104">
        <v>-27.892469999999999</v>
      </c>
      <c r="S23" s="101" t="s">
        <v>203</v>
      </c>
      <c r="T23" s="101" t="s">
        <v>202</v>
      </c>
      <c r="U23" s="101" t="s">
        <v>742</v>
      </c>
      <c r="V23" s="101" t="s">
        <v>313</v>
      </c>
      <c r="W23" s="101" t="s">
        <v>932</v>
      </c>
      <c r="X23" s="101" t="s">
        <v>1841</v>
      </c>
      <c r="Y23" s="101" t="s">
        <v>336</v>
      </c>
      <c r="Z23" s="107">
        <v>44636</v>
      </c>
      <c r="AA23" s="107">
        <v>48289</v>
      </c>
      <c r="AB23" s="101" t="s">
        <v>903</v>
      </c>
      <c r="AC23" s="101" t="s">
        <v>905</v>
      </c>
      <c r="AD23" s="101" t="s">
        <v>917</v>
      </c>
      <c r="AE23" s="101" t="s">
        <v>920</v>
      </c>
      <c r="AF23" s="101" t="s">
        <v>903</v>
      </c>
      <c r="AG23" s="101" t="s">
        <v>903</v>
      </c>
      <c r="AH23" s="103"/>
      <c r="AI23" s="104">
        <v>1</v>
      </c>
      <c r="AJ23" s="104"/>
      <c r="AK23" s="101"/>
      <c r="AL23" s="103"/>
      <c r="AM23" s="101" t="s">
        <v>1837</v>
      </c>
      <c r="AN23" s="103">
        <v>-9.3301225959120677E-3</v>
      </c>
      <c r="AO23" s="103">
        <v>-6.805349204649084E-6</v>
      </c>
    </row>
    <row r="24" spans="1:41" ht="13.5" customHeight="1">
      <c r="A24" s="101">
        <v>274</v>
      </c>
      <c r="B24" s="101">
        <v>274</v>
      </c>
      <c r="C24" s="101" t="s">
        <v>1037</v>
      </c>
      <c r="D24" s="101">
        <v>31010410</v>
      </c>
      <c r="E24" s="101" t="s">
        <v>1234</v>
      </c>
      <c r="F24" s="104">
        <v>1</v>
      </c>
      <c r="G24" s="104">
        <v>1500000</v>
      </c>
      <c r="H24" s="104">
        <v>1841.8516400000001</v>
      </c>
      <c r="I24" s="103">
        <v>6.1314532689741963E-2</v>
      </c>
      <c r="J24" s="103">
        <v>4.4938449672458593E-4</v>
      </c>
      <c r="K24" s="101">
        <v>310104100</v>
      </c>
      <c r="L24" s="101" t="s">
        <v>1234</v>
      </c>
      <c r="M24" s="104">
        <v>1</v>
      </c>
      <c r="N24" s="104">
        <v>-1500000</v>
      </c>
      <c r="O24" s="104">
        <v>-1938.942</v>
      </c>
      <c r="P24" s="103">
        <v>-4.7307310530622437E-4</v>
      </c>
      <c r="Q24" s="103">
        <v>9.6322169344468592E-2</v>
      </c>
      <c r="R24" s="104">
        <v>-97.090360000000004</v>
      </c>
      <c r="S24" s="101" t="s">
        <v>203</v>
      </c>
      <c r="T24" s="101" t="s">
        <v>202</v>
      </c>
      <c r="U24" s="101" t="s">
        <v>742</v>
      </c>
      <c r="V24" s="101" t="s">
        <v>313</v>
      </c>
      <c r="W24" s="101" t="s">
        <v>932</v>
      </c>
      <c r="X24" s="101" t="s">
        <v>1841</v>
      </c>
      <c r="Y24" s="101" t="s">
        <v>336</v>
      </c>
      <c r="Z24" s="107">
        <v>45066</v>
      </c>
      <c r="AA24" s="107">
        <v>48731</v>
      </c>
      <c r="AB24" s="101" t="s">
        <v>903</v>
      </c>
      <c r="AC24" s="101" t="s">
        <v>905</v>
      </c>
      <c r="AD24" s="101" t="s">
        <v>917</v>
      </c>
      <c r="AE24" s="101" t="s">
        <v>920</v>
      </c>
      <c r="AF24" s="101" t="s">
        <v>903</v>
      </c>
      <c r="AG24" s="101" t="s">
        <v>903</v>
      </c>
      <c r="AH24" s="103"/>
      <c r="AI24" s="104">
        <v>1</v>
      </c>
      <c r="AJ24" s="104"/>
      <c r="AK24" s="101"/>
      <c r="AL24" s="103"/>
      <c r="AM24" s="101" t="s">
        <v>1838</v>
      </c>
      <c r="AN24" s="103">
        <v>-3.2477043506051538E-2</v>
      </c>
      <c r="AO24" s="103">
        <v>-2.3688608581638457E-5</v>
      </c>
    </row>
    <row r="25" spans="1:41" ht="13.5" customHeight="1">
      <c r="A25" s="101">
        <v>274</v>
      </c>
      <c r="B25" s="101">
        <v>274</v>
      </c>
      <c r="C25" s="101" t="s">
        <v>1039</v>
      </c>
      <c r="D25" s="101">
        <v>76021618</v>
      </c>
      <c r="E25" s="101" t="s">
        <v>1244</v>
      </c>
      <c r="F25" s="104">
        <v>2.9780000000000002</v>
      </c>
      <c r="G25" s="104">
        <v>-1600000</v>
      </c>
      <c r="H25" s="104">
        <v>-1600</v>
      </c>
      <c r="I25" s="103">
        <v>-5.3263384614184853E-2</v>
      </c>
      <c r="J25" s="103">
        <v>-1.1625405670531136E-3</v>
      </c>
      <c r="K25" s="101">
        <v>760216180</v>
      </c>
      <c r="L25" s="101" t="s">
        <v>1234</v>
      </c>
      <c r="M25" s="104">
        <v>1</v>
      </c>
      <c r="N25" s="104">
        <v>1600000</v>
      </c>
      <c r="O25" s="104">
        <v>4980.0258899999999</v>
      </c>
      <c r="P25" s="103">
        <v>1.2150524937247704E-3</v>
      </c>
      <c r="Q25" s="103">
        <v>-0.24739620737310239</v>
      </c>
      <c r="R25" s="104">
        <v>215.22588999999999</v>
      </c>
      <c r="S25" s="101" t="s">
        <v>203</v>
      </c>
      <c r="T25" s="101" t="s">
        <v>223</v>
      </c>
      <c r="U25" s="101" t="s">
        <v>744</v>
      </c>
      <c r="V25" s="101" t="s">
        <v>313</v>
      </c>
      <c r="W25" s="101" t="s">
        <v>934</v>
      </c>
      <c r="X25" s="101" t="s">
        <v>1840</v>
      </c>
      <c r="Y25" s="101" t="s">
        <v>336</v>
      </c>
      <c r="Z25" s="107">
        <v>46058</v>
      </c>
      <c r="AA25" s="107">
        <v>46335</v>
      </c>
      <c r="AB25" s="101" t="s">
        <v>903</v>
      </c>
      <c r="AC25" s="101" t="s">
        <v>904</v>
      </c>
      <c r="AD25" s="101" t="s">
        <v>917</v>
      </c>
      <c r="AE25" s="101" t="s">
        <v>920</v>
      </c>
      <c r="AF25" s="101" t="s">
        <v>903</v>
      </c>
      <c r="AG25" s="101" t="s">
        <v>903</v>
      </c>
      <c r="AH25" s="103"/>
      <c r="AI25" s="104">
        <v>3.117</v>
      </c>
      <c r="AJ25" s="104"/>
      <c r="AK25" s="101"/>
      <c r="AL25" s="103"/>
      <c r="AM25" s="101" t="s">
        <v>1837</v>
      </c>
      <c r="AN25" s="103">
        <v>7.1993765324988621E-2</v>
      </c>
      <c r="AO25" s="103">
        <v>5.2511926671656943E-5</v>
      </c>
    </row>
    <row r="26" spans="1:41" ht="13.5" customHeight="1"/>
    <row r="27" spans="1:41" ht="13.5" customHeight="1"/>
    <row r="28" spans="1:41" ht="13.5" customHeight="1"/>
    <row r="29" spans="1:41" ht="13.5" customHeight="1"/>
    <row r="30" spans="1:41" ht="13.5" customHeight="1"/>
    <row r="31" spans="1:41" ht="13.5" customHeight="1"/>
    <row r="32" spans="1:41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11.125" bestFit="1" customWidth="1"/>
    <col min="5" max="5" width="46.375" bestFit="1" customWidth="1"/>
    <col min="6" max="6" width="10" bestFit="1" customWidth="1"/>
    <col min="7" max="7" width="9.625" bestFit="1" customWidth="1"/>
    <col min="8" max="8" width="16.37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5.25" bestFit="1" customWidth="1"/>
    <col min="17" max="17" width="12.25" bestFit="1" customWidth="1"/>
    <col min="18" max="18" width="11.25" bestFit="1" customWidth="1"/>
    <col min="19" max="19" width="9.875" bestFit="1" customWidth="1"/>
    <col min="20" max="20" width="6.375" bestFit="1" customWidth="1"/>
    <col min="21" max="21" width="8.5" bestFit="1" customWidth="1"/>
    <col min="22" max="22" width="9.25" bestFit="1" customWidth="1"/>
    <col min="23" max="23" width="20.2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9.875" bestFit="1" customWidth="1"/>
    <col min="28" max="28" width="10.75" bestFit="1" customWidth="1"/>
    <col min="29" max="29" width="8" bestFit="1" customWidth="1"/>
    <col min="30" max="30" width="10.7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16.75" bestFit="1" customWidth="1"/>
    <col min="36" max="36" width="9.125" bestFit="1" customWidth="1"/>
    <col min="37" max="37" width="9.625" bestFit="1" customWidth="1"/>
    <col min="38" max="38" width="13.1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13.5" bestFit="1" customWidth="1"/>
    <col min="44" max="44" width="9.125" bestFit="1" customWidth="1"/>
    <col min="45" max="45" width="8.625" bestFit="1" customWidth="1"/>
    <col min="46" max="47" width="9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21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21" t="s">
        <v>72</v>
      </c>
      <c r="U1" s="21" t="s">
        <v>158</v>
      </c>
      <c r="V1" s="21" t="s">
        <v>63</v>
      </c>
      <c r="W1" s="21" t="s">
        <v>96</v>
      </c>
      <c r="X1" s="21" t="s">
        <v>84</v>
      </c>
      <c r="Y1" s="21" t="s">
        <v>159</v>
      </c>
      <c r="Z1" s="21" t="s">
        <v>74</v>
      </c>
      <c r="AA1" s="21" t="s">
        <v>73</v>
      </c>
      <c r="AB1" s="21" t="s">
        <v>85</v>
      </c>
      <c r="AC1" s="21" t="s">
        <v>160</v>
      </c>
      <c r="AD1" s="21" t="s">
        <v>161</v>
      </c>
      <c r="AE1" s="21" t="s">
        <v>162</v>
      </c>
      <c r="AF1" s="108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21" t="s">
        <v>104</v>
      </c>
      <c r="AO1" s="108" t="s">
        <v>105</v>
      </c>
      <c r="AP1" s="21" t="s">
        <v>168</v>
      </c>
      <c r="AQ1" s="21" t="s">
        <v>169</v>
      </c>
      <c r="AR1" s="21" t="s">
        <v>170</v>
      </c>
      <c r="AS1" s="21" t="s">
        <v>62</v>
      </c>
      <c r="AT1" s="21" t="s">
        <v>16</v>
      </c>
      <c r="AU1" s="21" t="s">
        <v>171</v>
      </c>
      <c r="AV1" s="105" t="s">
        <v>17</v>
      </c>
      <c r="AW1" s="105" t="s">
        <v>87</v>
      </c>
      <c r="AX1" s="21" t="s">
        <v>86</v>
      </c>
      <c r="AY1" s="21" t="s">
        <v>18</v>
      </c>
      <c r="AZ1" s="21" t="s">
        <v>64</v>
      </c>
      <c r="BA1" s="21" t="s">
        <v>65</v>
      </c>
    </row>
    <row r="2" spans="1:53" ht="13.5" customHeight="1">
      <c r="A2" s="101">
        <v>274</v>
      </c>
      <c r="B2" s="101">
        <v>274</v>
      </c>
      <c r="C2" s="101"/>
      <c r="D2" s="101"/>
      <c r="E2" s="101"/>
      <c r="F2" s="101">
        <v>34777</v>
      </c>
      <c r="G2" s="101" t="s">
        <v>1034</v>
      </c>
      <c r="H2" s="101" t="s">
        <v>810</v>
      </c>
      <c r="I2" s="101" t="s">
        <v>202</v>
      </c>
      <c r="J2" s="101"/>
      <c r="K2" s="101" t="s">
        <v>438</v>
      </c>
      <c r="L2" s="101" t="s">
        <v>336</v>
      </c>
      <c r="M2" s="101" t="s">
        <v>334</v>
      </c>
      <c r="N2" s="101"/>
      <c r="O2" s="107">
        <v>41281</v>
      </c>
      <c r="P2" s="101" t="s">
        <v>1842</v>
      </c>
      <c r="Q2" s="101" t="s">
        <v>413</v>
      </c>
      <c r="R2" s="101" t="s">
        <v>406</v>
      </c>
      <c r="S2" s="101" t="s">
        <v>1234</v>
      </c>
      <c r="T2" s="104">
        <v>3.11</v>
      </c>
      <c r="U2" s="101" t="s">
        <v>1843</v>
      </c>
      <c r="V2" s="103">
        <v>5.3499999999999999E-2</v>
      </c>
      <c r="W2" s="101"/>
      <c r="X2" s="101"/>
      <c r="Y2" s="103"/>
      <c r="Z2" s="103">
        <v>2.0199999999999999E-2</v>
      </c>
      <c r="AA2" s="107">
        <v>48479</v>
      </c>
      <c r="AB2" s="101" t="s">
        <v>410</v>
      </c>
      <c r="AC2" s="101"/>
      <c r="AD2" s="104"/>
      <c r="AE2" s="103"/>
      <c r="AF2" s="107"/>
      <c r="AG2" s="101"/>
      <c r="AH2" s="101"/>
      <c r="AI2" s="101"/>
      <c r="AJ2" s="101" t="s">
        <v>334</v>
      </c>
      <c r="AK2" s="101" t="s">
        <v>890</v>
      </c>
      <c r="AL2" s="101"/>
      <c r="AM2" s="101" t="s">
        <v>893</v>
      </c>
      <c r="AN2" s="107">
        <v>46203</v>
      </c>
      <c r="AO2" s="107"/>
      <c r="AP2" s="103"/>
      <c r="AQ2" s="104">
        <v>94426.37</v>
      </c>
      <c r="AR2" s="104">
        <v>136.21</v>
      </c>
      <c r="AS2" s="104">
        <v>1</v>
      </c>
      <c r="AT2" s="104">
        <v>128.61815999999999</v>
      </c>
      <c r="AU2" s="104">
        <v>128.61815999999999</v>
      </c>
      <c r="AV2" s="104"/>
      <c r="AW2" s="104"/>
      <c r="AX2" s="101"/>
      <c r="AY2" s="101"/>
      <c r="AZ2" s="103">
        <v>1.0305999999999999E-2</v>
      </c>
      <c r="BA2" s="103">
        <v>3.1000000000000001E-5</v>
      </c>
    </row>
    <row r="3" spans="1:53" ht="13.5" customHeight="1">
      <c r="A3" s="101">
        <v>274</v>
      </c>
      <c r="B3" s="101">
        <v>274</v>
      </c>
      <c r="C3" s="101"/>
      <c r="D3" s="101"/>
      <c r="E3" s="101"/>
      <c r="F3" s="101">
        <v>8070187</v>
      </c>
      <c r="G3" s="101" t="s">
        <v>1034</v>
      </c>
      <c r="H3" s="101" t="s">
        <v>810</v>
      </c>
      <c r="I3" s="101" t="s">
        <v>202</v>
      </c>
      <c r="J3" s="101"/>
      <c r="K3" s="101" t="s">
        <v>483</v>
      </c>
      <c r="L3" s="101" t="s">
        <v>336</v>
      </c>
      <c r="M3" s="101" t="s">
        <v>334</v>
      </c>
      <c r="N3" s="101"/>
      <c r="O3" s="107">
        <v>38258</v>
      </c>
      <c r="P3" s="101" t="s">
        <v>1301</v>
      </c>
      <c r="Q3" s="101" t="s">
        <v>413</v>
      </c>
      <c r="R3" s="101" t="s">
        <v>406</v>
      </c>
      <c r="S3" s="101" t="s">
        <v>1234</v>
      </c>
      <c r="T3" s="104">
        <v>0.75</v>
      </c>
      <c r="U3" s="101" t="s">
        <v>1843</v>
      </c>
      <c r="V3" s="103">
        <v>5.1694999999999998E-2</v>
      </c>
      <c r="W3" s="101"/>
      <c r="X3" s="101"/>
      <c r="Y3" s="103"/>
      <c r="Z3" s="103">
        <v>2.0299999999999999E-2</v>
      </c>
      <c r="AA3" s="107">
        <v>46568</v>
      </c>
      <c r="AB3" s="101" t="s">
        <v>410</v>
      </c>
      <c r="AC3" s="101"/>
      <c r="AD3" s="104"/>
      <c r="AE3" s="103"/>
      <c r="AF3" s="107"/>
      <c r="AG3" s="101"/>
      <c r="AH3" s="101"/>
      <c r="AI3" s="101"/>
      <c r="AJ3" s="101" t="s">
        <v>334</v>
      </c>
      <c r="AK3" s="101" t="s">
        <v>890</v>
      </c>
      <c r="AL3" s="101"/>
      <c r="AM3" s="101" t="s">
        <v>893</v>
      </c>
      <c r="AN3" s="107">
        <v>46203</v>
      </c>
      <c r="AO3" s="107"/>
      <c r="AP3" s="103"/>
      <c r="AQ3" s="104">
        <v>19447.46</v>
      </c>
      <c r="AR3" s="104">
        <v>152.4</v>
      </c>
      <c r="AS3" s="104">
        <v>1</v>
      </c>
      <c r="AT3" s="104">
        <v>29.637930000000001</v>
      </c>
      <c r="AU3" s="104">
        <v>29.637930000000001</v>
      </c>
      <c r="AV3" s="102"/>
      <c r="AW3" s="102"/>
      <c r="AX3" s="101"/>
      <c r="AY3" s="101"/>
      <c r="AZ3" s="103">
        <v>2.3739999999999998E-3</v>
      </c>
      <c r="BA3" s="103">
        <v>6.9999999999999999E-6</v>
      </c>
    </row>
    <row r="4" spans="1:53" ht="13.5" customHeight="1">
      <c r="A4" s="101">
        <v>274</v>
      </c>
      <c r="B4" s="101">
        <v>274</v>
      </c>
      <c r="C4" s="101"/>
      <c r="D4" s="101"/>
      <c r="E4" s="101"/>
      <c r="F4" s="101">
        <v>72002029</v>
      </c>
      <c r="G4" s="101" t="s">
        <v>1034</v>
      </c>
      <c r="H4" s="101" t="s">
        <v>810</v>
      </c>
      <c r="I4" s="101" t="s">
        <v>202</v>
      </c>
      <c r="J4" s="101"/>
      <c r="K4" s="101" t="s">
        <v>453</v>
      </c>
      <c r="L4" s="101" t="s">
        <v>336</v>
      </c>
      <c r="M4" s="101" t="s">
        <v>334</v>
      </c>
      <c r="N4" s="101"/>
      <c r="O4" s="107">
        <v>46194</v>
      </c>
      <c r="P4" s="101" t="s">
        <v>1842</v>
      </c>
      <c r="Q4" s="101" t="s">
        <v>413</v>
      </c>
      <c r="R4" s="101" t="s">
        <v>406</v>
      </c>
      <c r="S4" s="101" t="s">
        <v>1234</v>
      </c>
      <c r="T4" s="104">
        <v>3.97</v>
      </c>
      <c r="U4" s="101" t="s">
        <v>1843</v>
      </c>
      <c r="V4" s="103">
        <v>3.9294999999999997E-2</v>
      </c>
      <c r="W4" s="101"/>
      <c r="X4" s="101"/>
      <c r="Y4" s="103"/>
      <c r="Z4" s="103">
        <v>3.9300000000000002E-2</v>
      </c>
      <c r="AA4" s="107">
        <v>48844</v>
      </c>
      <c r="AB4" s="101" t="s">
        <v>410</v>
      </c>
      <c r="AC4" s="101"/>
      <c r="AD4" s="104"/>
      <c r="AE4" s="103"/>
      <c r="AF4" s="107"/>
      <c r="AG4" s="101"/>
      <c r="AH4" s="101"/>
      <c r="AI4" s="101"/>
      <c r="AJ4" s="101" t="s">
        <v>334</v>
      </c>
      <c r="AK4" s="101" t="s">
        <v>890</v>
      </c>
      <c r="AL4" s="101"/>
      <c r="AM4" s="101" t="s">
        <v>893</v>
      </c>
      <c r="AN4" s="107">
        <v>46203</v>
      </c>
      <c r="AO4" s="107"/>
      <c r="AP4" s="103"/>
      <c r="AQ4" s="104">
        <v>4292</v>
      </c>
      <c r="AR4" s="104">
        <v>100.23990000000001</v>
      </c>
      <c r="AS4" s="104">
        <v>1</v>
      </c>
      <c r="AT4" s="104">
        <v>4.3022999999999998</v>
      </c>
      <c r="AU4" s="104">
        <v>4.3022999999999998</v>
      </c>
      <c r="AV4" s="102"/>
      <c r="AW4" s="102"/>
      <c r="AX4" s="101"/>
      <c r="AY4" s="101"/>
      <c r="AZ4" s="103">
        <v>3.4400000000000001E-4</v>
      </c>
      <c r="BA4" s="103">
        <v>9.9999999999999995E-7</v>
      </c>
    </row>
    <row r="5" spans="1:53" ht="13.5" customHeight="1">
      <c r="A5" s="101">
        <v>274</v>
      </c>
      <c r="B5" s="101">
        <v>274</v>
      </c>
      <c r="C5" s="101"/>
      <c r="D5" s="101"/>
      <c r="E5" s="101"/>
      <c r="F5" s="101">
        <v>8070195</v>
      </c>
      <c r="G5" s="101" t="s">
        <v>1034</v>
      </c>
      <c r="H5" s="101" t="s">
        <v>810</v>
      </c>
      <c r="I5" s="101" t="s">
        <v>202</v>
      </c>
      <c r="J5" s="101"/>
      <c r="K5" s="101" t="s">
        <v>483</v>
      </c>
      <c r="L5" s="101" t="s">
        <v>336</v>
      </c>
      <c r="M5" s="101" t="s">
        <v>334</v>
      </c>
      <c r="N5" s="101"/>
      <c r="O5" s="107">
        <v>38258</v>
      </c>
      <c r="P5" s="101" t="s">
        <v>1301</v>
      </c>
      <c r="Q5" s="101" t="s">
        <v>413</v>
      </c>
      <c r="R5" s="101" t="s">
        <v>406</v>
      </c>
      <c r="S5" s="101" t="s">
        <v>1234</v>
      </c>
      <c r="T5" s="104">
        <v>0.75</v>
      </c>
      <c r="U5" s="101" t="s">
        <v>1843</v>
      </c>
      <c r="V5" s="103">
        <v>5.1694999999999998E-2</v>
      </c>
      <c r="W5" s="101"/>
      <c r="X5" s="101"/>
      <c r="Y5" s="103"/>
      <c r="Z5" s="103">
        <v>2.0199999999999999E-2</v>
      </c>
      <c r="AA5" s="107">
        <v>46568</v>
      </c>
      <c r="AB5" s="101" t="s">
        <v>410</v>
      </c>
      <c r="AC5" s="101"/>
      <c r="AD5" s="104"/>
      <c r="AE5" s="103"/>
      <c r="AF5" s="107"/>
      <c r="AG5" s="101"/>
      <c r="AH5" s="101"/>
      <c r="AI5" s="101"/>
      <c r="AJ5" s="101" t="s">
        <v>334</v>
      </c>
      <c r="AK5" s="101" t="s">
        <v>890</v>
      </c>
      <c r="AL5" s="101"/>
      <c r="AM5" s="101" t="s">
        <v>893</v>
      </c>
      <c r="AN5" s="107">
        <v>46203</v>
      </c>
      <c r="AO5" s="107"/>
      <c r="AP5" s="103"/>
      <c r="AQ5" s="104">
        <v>19555.52</v>
      </c>
      <c r="AR5" s="104">
        <v>152.8699</v>
      </c>
      <c r="AS5" s="104">
        <v>1</v>
      </c>
      <c r="AT5" s="104">
        <v>29.89452</v>
      </c>
      <c r="AU5" s="104">
        <v>29.89452</v>
      </c>
      <c r="AV5" s="102"/>
      <c r="AW5" s="102"/>
      <c r="AX5" s="101"/>
      <c r="AY5" s="101"/>
      <c r="AZ5" s="103">
        <v>2.395E-3</v>
      </c>
      <c r="BA5" s="103">
        <v>6.9999999999999999E-6</v>
      </c>
    </row>
    <row r="6" spans="1:53" ht="13.5" customHeight="1">
      <c r="A6" s="101">
        <v>274</v>
      </c>
      <c r="B6" s="101">
        <v>274</v>
      </c>
      <c r="C6" s="101"/>
      <c r="D6" s="101"/>
      <c r="E6" s="101"/>
      <c r="F6" s="101">
        <v>72002028</v>
      </c>
      <c r="G6" s="101" t="s">
        <v>1034</v>
      </c>
      <c r="H6" s="101" t="s">
        <v>810</v>
      </c>
      <c r="I6" s="101" t="s">
        <v>202</v>
      </c>
      <c r="J6" s="101"/>
      <c r="K6" s="101" t="s">
        <v>453</v>
      </c>
      <c r="L6" s="101" t="s">
        <v>336</v>
      </c>
      <c r="M6" s="101" t="s">
        <v>334</v>
      </c>
      <c r="N6" s="101"/>
      <c r="O6" s="107">
        <v>46149</v>
      </c>
      <c r="P6" s="101" t="s">
        <v>1842</v>
      </c>
      <c r="Q6" s="101" t="s">
        <v>413</v>
      </c>
      <c r="R6" s="101" t="s">
        <v>406</v>
      </c>
      <c r="S6" s="101" t="s">
        <v>1234</v>
      </c>
      <c r="T6" s="104">
        <v>4.04</v>
      </c>
      <c r="U6" s="101" t="s">
        <v>1843</v>
      </c>
      <c r="V6" s="103">
        <v>3.9974000000000003E-2</v>
      </c>
      <c r="W6" s="101"/>
      <c r="X6" s="101"/>
      <c r="Y6" s="103"/>
      <c r="Z6" s="103">
        <v>4.0800000000000003E-2</v>
      </c>
      <c r="AA6" s="107">
        <v>48844</v>
      </c>
      <c r="AB6" s="101" t="s">
        <v>410</v>
      </c>
      <c r="AC6" s="101"/>
      <c r="AD6" s="104"/>
      <c r="AE6" s="103"/>
      <c r="AF6" s="107"/>
      <c r="AG6" s="101"/>
      <c r="AH6" s="101"/>
      <c r="AI6" s="101"/>
      <c r="AJ6" s="101" t="s">
        <v>334</v>
      </c>
      <c r="AK6" s="101" t="s">
        <v>890</v>
      </c>
      <c r="AL6" s="101"/>
      <c r="AM6" s="101" t="s">
        <v>893</v>
      </c>
      <c r="AN6" s="107">
        <v>46203</v>
      </c>
      <c r="AO6" s="107"/>
      <c r="AP6" s="103"/>
      <c r="AQ6" s="104">
        <v>8542</v>
      </c>
      <c r="AR6" s="104">
        <v>101.26990000000001</v>
      </c>
      <c r="AS6" s="104">
        <v>1</v>
      </c>
      <c r="AT6" s="104">
        <v>8.6504799999999999</v>
      </c>
      <c r="AU6" s="104">
        <v>8.6504799999999999</v>
      </c>
      <c r="AV6" s="102"/>
      <c r="AW6" s="102"/>
      <c r="AX6" s="101"/>
      <c r="AY6" s="101"/>
      <c r="AZ6" s="103">
        <v>6.9300000000000004E-4</v>
      </c>
      <c r="BA6" s="103">
        <v>1.9999999999999999E-6</v>
      </c>
    </row>
    <row r="7" spans="1:53" ht="13.5" customHeight="1">
      <c r="A7" s="101">
        <v>274</v>
      </c>
      <c r="B7" s="101">
        <v>274</v>
      </c>
      <c r="C7" s="101"/>
      <c r="D7" s="101"/>
      <c r="E7" s="101"/>
      <c r="F7" s="101">
        <v>72002027</v>
      </c>
      <c r="G7" s="101" t="s">
        <v>1034</v>
      </c>
      <c r="H7" s="101" t="s">
        <v>810</v>
      </c>
      <c r="I7" s="101" t="s">
        <v>202</v>
      </c>
      <c r="J7" s="101"/>
      <c r="K7" s="101" t="s">
        <v>453</v>
      </c>
      <c r="L7" s="101" t="s">
        <v>336</v>
      </c>
      <c r="M7" s="101" t="s">
        <v>334</v>
      </c>
      <c r="N7" s="101"/>
      <c r="O7" s="107">
        <v>46149</v>
      </c>
      <c r="P7" s="101" t="s">
        <v>1842</v>
      </c>
      <c r="Q7" s="101" t="s">
        <v>413</v>
      </c>
      <c r="R7" s="101" t="s">
        <v>406</v>
      </c>
      <c r="S7" s="101" t="s">
        <v>1234</v>
      </c>
      <c r="T7" s="104">
        <v>4.1100000000000003</v>
      </c>
      <c r="U7" s="101" t="s">
        <v>1843</v>
      </c>
      <c r="V7" s="103">
        <v>4.0125000000000001E-2</v>
      </c>
      <c r="W7" s="101"/>
      <c r="X7" s="101"/>
      <c r="Y7" s="103"/>
      <c r="Z7" s="103">
        <v>8.1000000000000003E-2</v>
      </c>
      <c r="AA7" s="107">
        <v>48844</v>
      </c>
      <c r="AB7" s="101" t="s">
        <v>410</v>
      </c>
      <c r="AC7" s="101"/>
      <c r="AD7" s="104"/>
      <c r="AE7" s="103"/>
      <c r="AF7" s="107"/>
      <c r="AG7" s="101"/>
      <c r="AH7" s="101"/>
      <c r="AI7" s="101"/>
      <c r="AJ7" s="101" t="s">
        <v>334</v>
      </c>
      <c r="AK7" s="101" t="s">
        <v>890</v>
      </c>
      <c r="AL7" s="101"/>
      <c r="AM7" s="101" t="s">
        <v>893</v>
      </c>
      <c r="AN7" s="107">
        <v>46203</v>
      </c>
      <c r="AO7" s="107"/>
      <c r="AP7" s="103"/>
      <c r="AQ7" s="104">
        <v>10503</v>
      </c>
      <c r="AR7" s="104">
        <v>101.28</v>
      </c>
      <c r="AS7" s="104">
        <v>1</v>
      </c>
      <c r="AT7" s="104">
        <v>10.63744</v>
      </c>
      <c r="AU7" s="104">
        <v>10.63744</v>
      </c>
      <c r="AV7" s="102"/>
      <c r="AW7" s="102"/>
      <c r="AX7" s="101"/>
      <c r="AY7" s="101"/>
      <c r="AZ7" s="103">
        <v>8.52E-4</v>
      </c>
      <c r="BA7" s="103">
        <v>1.9999999999999999E-6</v>
      </c>
    </row>
    <row r="8" spans="1:53" ht="13.5" customHeight="1">
      <c r="A8" s="101">
        <v>274</v>
      </c>
      <c r="B8" s="101">
        <v>274</v>
      </c>
      <c r="C8" s="101"/>
      <c r="D8" s="101"/>
      <c r="E8" s="101"/>
      <c r="F8" s="101">
        <v>72002026</v>
      </c>
      <c r="G8" s="101" t="s">
        <v>1034</v>
      </c>
      <c r="H8" s="101" t="s">
        <v>810</v>
      </c>
      <c r="I8" s="101" t="s">
        <v>202</v>
      </c>
      <c r="J8" s="101"/>
      <c r="K8" s="101" t="s">
        <v>453</v>
      </c>
      <c r="L8" s="101" t="s">
        <v>336</v>
      </c>
      <c r="M8" s="101" t="s">
        <v>334</v>
      </c>
      <c r="N8" s="101"/>
      <c r="O8" s="107">
        <v>46149</v>
      </c>
      <c r="P8" s="101" t="s">
        <v>1842</v>
      </c>
      <c r="Q8" s="101" t="s">
        <v>413</v>
      </c>
      <c r="R8" s="101" t="s">
        <v>406</v>
      </c>
      <c r="S8" s="101" t="s">
        <v>1234</v>
      </c>
      <c r="T8" s="104">
        <v>3.95</v>
      </c>
      <c r="U8" s="101" t="s">
        <v>1843</v>
      </c>
      <c r="V8" s="103">
        <v>3.9817999999999999E-2</v>
      </c>
      <c r="W8" s="101"/>
      <c r="X8" s="101"/>
      <c r="Y8" s="103"/>
      <c r="Z8" s="103">
        <v>4.07E-2</v>
      </c>
      <c r="AA8" s="107">
        <v>48844</v>
      </c>
      <c r="AB8" s="101" t="s">
        <v>410</v>
      </c>
      <c r="AC8" s="101"/>
      <c r="AD8" s="104"/>
      <c r="AE8" s="103"/>
      <c r="AF8" s="107"/>
      <c r="AG8" s="101"/>
      <c r="AH8" s="101"/>
      <c r="AI8" s="101"/>
      <c r="AJ8" s="101" t="s">
        <v>334</v>
      </c>
      <c r="AK8" s="101" t="s">
        <v>890</v>
      </c>
      <c r="AL8" s="101"/>
      <c r="AM8" s="101" t="s">
        <v>893</v>
      </c>
      <c r="AN8" s="107">
        <v>46203</v>
      </c>
      <c r="AO8" s="107"/>
      <c r="AP8" s="103"/>
      <c r="AQ8" s="104">
        <v>7714</v>
      </c>
      <c r="AR8" s="104">
        <v>101.27</v>
      </c>
      <c r="AS8" s="104">
        <v>1</v>
      </c>
      <c r="AT8" s="104">
        <v>7.8119699999999996</v>
      </c>
      <c r="AU8" s="104">
        <v>7.8119699999999996</v>
      </c>
      <c r="AV8" s="102"/>
      <c r="AW8" s="102"/>
      <c r="AX8" s="101"/>
      <c r="AY8" s="101"/>
      <c r="AZ8" s="103">
        <v>6.2500000000000001E-4</v>
      </c>
      <c r="BA8" s="103">
        <v>9.9999999999999995E-7</v>
      </c>
    </row>
    <row r="9" spans="1:53" ht="13.5" customHeight="1">
      <c r="A9" s="101">
        <v>274</v>
      </c>
      <c r="B9" s="101">
        <v>274</v>
      </c>
      <c r="C9" s="101"/>
      <c r="D9" s="101"/>
      <c r="E9" s="101"/>
      <c r="F9" s="101">
        <v>72002025</v>
      </c>
      <c r="G9" s="101" t="s">
        <v>1034</v>
      </c>
      <c r="H9" s="101" t="s">
        <v>810</v>
      </c>
      <c r="I9" s="101" t="s">
        <v>202</v>
      </c>
      <c r="J9" s="101"/>
      <c r="K9" s="101" t="s">
        <v>453</v>
      </c>
      <c r="L9" s="101" t="s">
        <v>336</v>
      </c>
      <c r="M9" s="101" t="s">
        <v>334</v>
      </c>
      <c r="N9" s="101"/>
      <c r="O9" s="107">
        <v>46107</v>
      </c>
      <c r="P9" s="101" t="s">
        <v>1842</v>
      </c>
      <c r="Q9" s="101" t="s">
        <v>413</v>
      </c>
      <c r="R9" s="101" t="s">
        <v>406</v>
      </c>
      <c r="S9" s="101" t="s">
        <v>1234</v>
      </c>
      <c r="T9" s="104">
        <v>4.04</v>
      </c>
      <c r="U9" s="101" t="s">
        <v>1843</v>
      </c>
      <c r="V9" s="103">
        <v>4.0847000000000001E-2</v>
      </c>
      <c r="W9" s="101"/>
      <c r="X9" s="101"/>
      <c r="Y9" s="103"/>
      <c r="Z9" s="103">
        <v>3.8199999999999998E-2</v>
      </c>
      <c r="AA9" s="107">
        <v>48844</v>
      </c>
      <c r="AB9" s="101" t="s">
        <v>410</v>
      </c>
      <c r="AC9" s="101"/>
      <c r="AD9" s="104"/>
      <c r="AE9" s="103"/>
      <c r="AF9" s="107"/>
      <c r="AG9" s="101"/>
      <c r="AH9" s="101"/>
      <c r="AI9" s="101"/>
      <c r="AJ9" s="101" t="s">
        <v>334</v>
      </c>
      <c r="AK9" s="101" t="s">
        <v>890</v>
      </c>
      <c r="AL9" s="101"/>
      <c r="AM9" s="101" t="s">
        <v>893</v>
      </c>
      <c r="AN9" s="107">
        <v>46203</v>
      </c>
      <c r="AO9" s="107"/>
      <c r="AP9" s="103"/>
      <c r="AQ9" s="104">
        <v>9849</v>
      </c>
      <c r="AR9" s="104">
        <v>103.5599</v>
      </c>
      <c r="AS9" s="104">
        <v>1</v>
      </c>
      <c r="AT9" s="104">
        <v>10.199619999999999</v>
      </c>
      <c r="AU9" s="104">
        <v>10.199619999999999</v>
      </c>
      <c r="AV9" s="102"/>
      <c r="AW9" s="102"/>
      <c r="AX9" s="101"/>
      <c r="AY9" s="101"/>
      <c r="AZ9" s="103">
        <v>8.1700000000000002E-4</v>
      </c>
      <c r="BA9" s="103">
        <v>1.9999999999999999E-6</v>
      </c>
    </row>
    <row r="10" spans="1:53" ht="13.5" customHeight="1">
      <c r="A10" s="101">
        <v>274</v>
      </c>
      <c r="B10" s="101">
        <v>274</v>
      </c>
      <c r="C10" s="101"/>
      <c r="D10" s="101"/>
      <c r="E10" s="101"/>
      <c r="F10" s="101">
        <v>72002030</v>
      </c>
      <c r="G10" s="101" t="s">
        <v>1034</v>
      </c>
      <c r="H10" s="101" t="s">
        <v>810</v>
      </c>
      <c r="I10" s="101" t="s">
        <v>202</v>
      </c>
      <c r="J10" s="101"/>
      <c r="K10" s="101" t="s">
        <v>453</v>
      </c>
      <c r="L10" s="101" t="s">
        <v>336</v>
      </c>
      <c r="M10" s="101" t="s">
        <v>334</v>
      </c>
      <c r="N10" s="101"/>
      <c r="O10" s="107">
        <v>46194</v>
      </c>
      <c r="P10" s="101" t="s">
        <v>1842</v>
      </c>
      <c r="Q10" s="101" t="s">
        <v>413</v>
      </c>
      <c r="R10" s="101" t="s">
        <v>406</v>
      </c>
      <c r="S10" s="101" t="s">
        <v>1234</v>
      </c>
      <c r="T10" s="104">
        <v>4.17</v>
      </c>
      <c r="U10" s="101" t="s">
        <v>1843</v>
      </c>
      <c r="V10" s="103">
        <v>3.9467000000000002E-2</v>
      </c>
      <c r="W10" s="101"/>
      <c r="X10" s="101"/>
      <c r="Y10" s="103"/>
      <c r="Z10" s="103">
        <v>3.95E-2</v>
      </c>
      <c r="AA10" s="107">
        <v>48844</v>
      </c>
      <c r="AB10" s="101" t="s">
        <v>410</v>
      </c>
      <c r="AC10" s="101"/>
      <c r="AD10" s="104"/>
      <c r="AE10" s="103"/>
      <c r="AF10" s="107"/>
      <c r="AG10" s="101"/>
      <c r="AH10" s="101"/>
      <c r="AI10" s="101"/>
      <c r="AJ10" s="101" t="s">
        <v>334</v>
      </c>
      <c r="AK10" s="101" t="s">
        <v>890</v>
      </c>
      <c r="AL10" s="101"/>
      <c r="AM10" s="101" t="s">
        <v>893</v>
      </c>
      <c r="AN10" s="107">
        <v>46203</v>
      </c>
      <c r="AO10" s="107"/>
      <c r="AP10" s="103"/>
      <c r="AQ10" s="104">
        <v>4929</v>
      </c>
      <c r="AR10" s="104">
        <v>100.2499</v>
      </c>
      <c r="AS10" s="104">
        <v>1</v>
      </c>
      <c r="AT10" s="104">
        <v>4.9413200000000002</v>
      </c>
      <c r="AU10" s="104">
        <v>4.9413200000000002</v>
      </c>
      <c r="AV10" s="102"/>
      <c r="AW10" s="102"/>
      <c r="AX10" s="101"/>
      <c r="AY10" s="101"/>
      <c r="AZ10" s="103">
        <v>3.9500000000000001E-4</v>
      </c>
      <c r="BA10" s="103">
        <v>9.9999999999999995E-7</v>
      </c>
    </row>
    <row r="11" spans="1:53" ht="13.5" customHeight="1">
      <c r="A11" s="101">
        <v>274</v>
      </c>
      <c r="B11" s="101">
        <v>274</v>
      </c>
      <c r="C11" s="101"/>
      <c r="D11" s="101"/>
      <c r="E11" s="101"/>
      <c r="F11" s="101">
        <v>72002024</v>
      </c>
      <c r="G11" s="101" t="s">
        <v>1034</v>
      </c>
      <c r="H11" s="101" t="s">
        <v>810</v>
      </c>
      <c r="I11" s="101" t="s">
        <v>202</v>
      </c>
      <c r="J11" s="101"/>
      <c r="K11" s="101" t="s">
        <v>453</v>
      </c>
      <c r="L11" s="101" t="s">
        <v>336</v>
      </c>
      <c r="M11" s="101" t="s">
        <v>334</v>
      </c>
      <c r="N11" s="101"/>
      <c r="O11" s="107">
        <v>46107</v>
      </c>
      <c r="P11" s="101" t="s">
        <v>1842</v>
      </c>
      <c r="Q11" s="101" t="s">
        <v>413</v>
      </c>
      <c r="R11" s="101" t="s">
        <v>406</v>
      </c>
      <c r="S11" s="101" t="s">
        <v>1234</v>
      </c>
      <c r="T11" s="104">
        <v>4.13</v>
      </c>
      <c r="U11" s="101" t="s">
        <v>1843</v>
      </c>
      <c r="V11" s="103">
        <v>4.0835999999999997E-2</v>
      </c>
      <c r="W11" s="101"/>
      <c r="X11" s="101"/>
      <c r="Y11" s="103"/>
      <c r="Z11" s="103">
        <v>3.8100000000000002E-2</v>
      </c>
      <c r="AA11" s="107">
        <v>48844</v>
      </c>
      <c r="AB11" s="101" t="s">
        <v>410</v>
      </c>
      <c r="AC11" s="101"/>
      <c r="AD11" s="104"/>
      <c r="AE11" s="103"/>
      <c r="AF11" s="107"/>
      <c r="AG11" s="101"/>
      <c r="AH11" s="101"/>
      <c r="AI11" s="101"/>
      <c r="AJ11" s="101" t="s">
        <v>334</v>
      </c>
      <c r="AK11" s="101" t="s">
        <v>890</v>
      </c>
      <c r="AL11" s="101"/>
      <c r="AM11" s="101" t="s">
        <v>893</v>
      </c>
      <c r="AN11" s="107">
        <v>46203</v>
      </c>
      <c r="AO11" s="107"/>
      <c r="AP11" s="103"/>
      <c r="AQ11" s="104">
        <v>7868</v>
      </c>
      <c r="AR11" s="104">
        <v>103.5899</v>
      </c>
      <c r="AS11" s="104">
        <v>1</v>
      </c>
      <c r="AT11" s="104">
        <v>8.1504600000000007</v>
      </c>
      <c r="AU11" s="104">
        <v>8.1504600000000007</v>
      </c>
      <c r="AV11" s="102"/>
      <c r="AW11" s="102"/>
      <c r="AX11" s="101"/>
      <c r="AY11" s="101"/>
      <c r="AZ11" s="103">
        <v>6.5300000000000004E-4</v>
      </c>
      <c r="BA11" s="103">
        <v>9.9999999999999995E-7</v>
      </c>
    </row>
    <row r="12" spans="1:53" ht="13.5" customHeight="1">
      <c r="A12" s="101">
        <v>274</v>
      </c>
      <c r="B12" s="101">
        <v>274</v>
      </c>
      <c r="C12" s="101"/>
      <c r="D12" s="101"/>
      <c r="E12" s="101"/>
      <c r="F12" s="101">
        <v>72002022</v>
      </c>
      <c r="G12" s="101" t="s">
        <v>1034</v>
      </c>
      <c r="H12" s="101" t="s">
        <v>810</v>
      </c>
      <c r="I12" s="101" t="s">
        <v>202</v>
      </c>
      <c r="J12" s="101"/>
      <c r="K12" s="101" t="s">
        <v>453</v>
      </c>
      <c r="L12" s="101" t="s">
        <v>336</v>
      </c>
      <c r="M12" s="101" t="s">
        <v>334</v>
      </c>
      <c r="N12" s="101"/>
      <c r="O12" s="107">
        <v>46107</v>
      </c>
      <c r="P12" s="101" t="s">
        <v>1842</v>
      </c>
      <c r="Q12" s="101" t="s">
        <v>413</v>
      </c>
      <c r="R12" s="101" t="s">
        <v>406</v>
      </c>
      <c r="S12" s="101" t="s">
        <v>1234</v>
      </c>
      <c r="T12" s="104">
        <v>3.97</v>
      </c>
      <c r="U12" s="101" t="s">
        <v>1843</v>
      </c>
      <c r="V12" s="103">
        <v>4.0758999999999997E-2</v>
      </c>
      <c r="W12" s="101"/>
      <c r="X12" s="101"/>
      <c r="Y12" s="103"/>
      <c r="Z12" s="103">
        <v>3.8100000000000002E-2</v>
      </c>
      <c r="AA12" s="107">
        <v>48844</v>
      </c>
      <c r="AB12" s="101" t="s">
        <v>410</v>
      </c>
      <c r="AC12" s="101"/>
      <c r="AD12" s="104"/>
      <c r="AE12" s="103"/>
      <c r="AF12" s="107"/>
      <c r="AG12" s="101"/>
      <c r="AH12" s="101"/>
      <c r="AI12" s="101"/>
      <c r="AJ12" s="101" t="s">
        <v>334</v>
      </c>
      <c r="AK12" s="101" t="s">
        <v>890</v>
      </c>
      <c r="AL12" s="101"/>
      <c r="AM12" s="101" t="s">
        <v>893</v>
      </c>
      <c r="AN12" s="107">
        <v>46203</v>
      </c>
      <c r="AO12" s="107"/>
      <c r="AP12" s="103"/>
      <c r="AQ12" s="104">
        <v>1544</v>
      </c>
      <c r="AR12" s="104">
        <v>103.5401</v>
      </c>
      <c r="AS12" s="104">
        <v>1</v>
      </c>
      <c r="AT12" s="104">
        <v>1.59866</v>
      </c>
      <c r="AU12" s="104">
        <v>1.59866</v>
      </c>
      <c r="AV12" s="102"/>
      <c r="AW12" s="102"/>
      <c r="AX12" s="101"/>
      <c r="AY12" s="101"/>
      <c r="AZ12" s="103">
        <v>1.2799999999999999E-4</v>
      </c>
      <c r="BA12" s="103">
        <v>0</v>
      </c>
    </row>
    <row r="13" spans="1:53" ht="13.5" customHeight="1">
      <c r="A13" s="101">
        <v>274</v>
      </c>
      <c r="B13" s="101">
        <v>274</v>
      </c>
      <c r="C13" s="101"/>
      <c r="D13" s="101"/>
      <c r="E13" s="101"/>
      <c r="F13" s="101">
        <v>72002021</v>
      </c>
      <c r="G13" s="101" t="s">
        <v>1034</v>
      </c>
      <c r="H13" s="101" t="s">
        <v>810</v>
      </c>
      <c r="I13" s="101" t="s">
        <v>202</v>
      </c>
      <c r="J13" s="101"/>
      <c r="K13" s="101" t="s">
        <v>453</v>
      </c>
      <c r="L13" s="101" t="s">
        <v>336</v>
      </c>
      <c r="M13" s="101" t="s">
        <v>334</v>
      </c>
      <c r="N13" s="101"/>
      <c r="O13" s="107">
        <v>46050</v>
      </c>
      <c r="P13" s="101" t="s">
        <v>1842</v>
      </c>
      <c r="Q13" s="101" t="s">
        <v>413</v>
      </c>
      <c r="R13" s="101" t="s">
        <v>406</v>
      </c>
      <c r="S13" s="101" t="s">
        <v>1234</v>
      </c>
      <c r="T13" s="104">
        <v>4.33</v>
      </c>
      <c r="U13" s="101" t="s">
        <v>1843</v>
      </c>
      <c r="V13" s="103">
        <v>4.0327000000000002E-2</v>
      </c>
      <c r="W13" s="101"/>
      <c r="X13" s="101"/>
      <c r="Y13" s="103"/>
      <c r="Z13" s="103">
        <v>3.9399999999999998E-2</v>
      </c>
      <c r="AA13" s="107">
        <v>48844</v>
      </c>
      <c r="AB13" s="101" t="s">
        <v>410</v>
      </c>
      <c r="AC13" s="101"/>
      <c r="AD13" s="104"/>
      <c r="AE13" s="103"/>
      <c r="AF13" s="107"/>
      <c r="AG13" s="101"/>
      <c r="AH13" s="101"/>
      <c r="AI13" s="101"/>
      <c r="AJ13" s="101" t="s">
        <v>334</v>
      </c>
      <c r="AK13" s="101" t="s">
        <v>890</v>
      </c>
      <c r="AL13" s="101"/>
      <c r="AM13" s="101" t="s">
        <v>893</v>
      </c>
      <c r="AN13" s="107">
        <v>46203</v>
      </c>
      <c r="AO13" s="107"/>
      <c r="AP13" s="103"/>
      <c r="AQ13" s="104">
        <v>2934</v>
      </c>
      <c r="AR13" s="104">
        <v>102.81010000000001</v>
      </c>
      <c r="AS13" s="104">
        <v>1</v>
      </c>
      <c r="AT13" s="104">
        <v>3.0164499999999999</v>
      </c>
      <c r="AU13" s="104">
        <v>3.0164499999999999</v>
      </c>
      <c r="AV13" s="102"/>
      <c r="AW13" s="102"/>
      <c r="AX13" s="101"/>
      <c r="AY13" s="101"/>
      <c r="AZ13" s="103">
        <v>2.41E-4</v>
      </c>
      <c r="BA13" s="103">
        <v>0</v>
      </c>
    </row>
    <row r="14" spans="1:53" ht="13.5" customHeight="1">
      <c r="A14" s="101">
        <v>274</v>
      </c>
      <c r="B14" s="101">
        <v>274</v>
      </c>
      <c r="C14" s="101"/>
      <c r="D14" s="101"/>
      <c r="E14" s="101"/>
      <c r="F14" s="101">
        <v>72002020</v>
      </c>
      <c r="G14" s="101" t="s">
        <v>1034</v>
      </c>
      <c r="H14" s="101" t="s">
        <v>810</v>
      </c>
      <c r="I14" s="101" t="s">
        <v>202</v>
      </c>
      <c r="J14" s="101"/>
      <c r="K14" s="101" t="s">
        <v>453</v>
      </c>
      <c r="L14" s="101" t="s">
        <v>336</v>
      </c>
      <c r="M14" s="101" t="s">
        <v>334</v>
      </c>
      <c r="N14" s="101"/>
      <c r="O14" s="107">
        <v>46050</v>
      </c>
      <c r="P14" s="101" t="s">
        <v>1842</v>
      </c>
      <c r="Q14" s="101" t="s">
        <v>413</v>
      </c>
      <c r="R14" s="101" t="s">
        <v>406</v>
      </c>
      <c r="S14" s="101" t="s">
        <v>1234</v>
      </c>
      <c r="T14" s="104">
        <v>3.96</v>
      </c>
      <c r="U14" s="101" t="s">
        <v>1843</v>
      </c>
      <c r="V14" s="103">
        <v>4.0485E-2</v>
      </c>
      <c r="W14" s="101"/>
      <c r="X14" s="101"/>
      <c r="Y14" s="103"/>
      <c r="Z14" s="103">
        <v>3.9600000000000003E-2</v>
      </c>
      <c r="AA14" s="107">
        <v>48844</v>
      </c>
      <c r="AB14" s="101" t="s">
        <v>410</v>
      </c>
      <c r="AC14" s="101"/>
      <c r="AD14" s="104"/>
      <c r="AE14" s="103"/>
      <c r="AF14" s="107"/>
      <c r="AG14" s="101"/>
      <c r="AH14" s="101"/>
      <c r="AI14" s="101"/>
      <c r="AJ14" s="101" t="s">
        <v>334</v>
      </c>
      <c r="AK14" s="101" t="s">
        <v>890</v>
      </c>
      <c r="AL14" s="101"/>
      <c r="AM14" s="101" t="s">
        <v>893</v>
      </c>
      <c r="AN14" s="107">
        <v>46203</v>
      </c>
      <c r="AO14" s="107"/>
      <c r="AP14" s="103"/>
      <c r="AQ14" s="104">
        <v>10986</v>
      </c>
      <c r="AR14" s="104">
        <v>102.76990000000001</v>
      </c>
      <c r="AS14" s="104">
        <v>1</v>
      </c>
      <c r="AT14" s="104">
        <v>11.29031</v>
      </c>
      <c r="AU14" s="104">
        <v>11.29031</v>
      </c>
      <c r="AV14" s="102"/>
      <c r="AW14" s="102"/>
      <c r="AX14" s="101"/>
      <c r="AY14" s="101"/>
      <c r="AZ14" s="103">
        <v>9.0399999999999996E-4</v>
      </c>
      <c r="BA14" s="103">
        <v>1.9999999999999999E-6</v>
      </c>
    </row>
    <row r="15" spans="1:53" ht="13.5" customHeight="1">
      <c r="A15" s="101">
        <v>274</v>
      </c>
      <c r="B15" s="101">
        <v>274</v>
      </c>
      <c r="C15" s="101"/>
      <c r="D15" s="101"/>
      <c r="E15" s="101"/>
      <c r="F15" s="101">
        <v>72002019</v>
      </c>
      <c r="G15" s="101" t="s">
        <v>1034</v>
      </c>
      <c r="H15" s="101" t="s">
        <v>810</v>
      </c>
      <c r="I15" s="101" t="s">
        <v>202</v>
      </c>
      <c r="J15" s="101"/>
      <c r="K15" s="101" t="s">
        <v>453</v>
      </c>
      <c r="L15" s="101" t="s">
        <v>336</v>
      </c>
      <c r="M15" s="101" t="s">
        <v>334</v>
      </c>
      <c r="N15" s="101"/>
      <c r="O15" s="107">
        <v>46050</v>
      </c>
      <c r="P15" s="101" t="s">
        <v>1842</v>
      </c>
      <c r="Q15" s="101" t="s">
        <v>413</v>
      </c>
      <c r="R15" s="101" t="s">
        <v>406</v>
      </c>
      <c r="S15" s="101" t="s">
        <v>1234</v>
      </c>
      <c r="T15" s="104">
        <v>4.03</v>
      </c>
      <c r="U15" s="101" t="s">
        <v>1843</v>
      </c>
      <c r="V15" s="103">
        <v>4.0557000000000003E-2</v>
      </c>
      <c r="W15" s="101"/>
      <c r="X15" s="101"/>
      <c r="Y15" s="103"/>
      <c r="Z15" s="103">
        <v>3.9699999999999999E-2</v>
      </c>
      <c r="AA15" s="107">
        <v>48844</v>
      </c>
      <c r="AB15" s="101" t="s">
        <v>410</v>
      </c>
      <c r="AC15" s="101"/>
      <c r="AD15" s="104"/>
      <c r="AE15" s="103"/>
      <c r="AF15" s="107"/>
      <c r="AG15" s="101"/>
      <c r="AH15" s="101"/>
      <c r="AI15" s="101"/>
      <c r="AJ15" s="101" t="s">
        <v>334</v>
      </c>
      <c r="AK15" s="101" t="s">
        <v>890</v>
      </c>
      <c r="AL15" s="101"/>
      <c r="AM15" s="101" t="s">
        <v>893</v>
      </c>
      <c r="AN15" s="107">
        <v>46203</v>
      </c>
      <c r="AO15" s="107"/>
      <c r="AP15" s="103"/>
      <c r="AQ15" s="104">
        <v>6592</v>
      </c>
      <c r="AR15" s="104">
        <v>102.78</v>
      </c>
      <c r="AS15" s="104">
        <v>1</v>
      </c>
      <c r="AT15" s="104">
        <v>6.7752600000000003</v>
      </c>
      <c r="AU15" s="104">
        <v>6.7752600000000003</v>
      </c>
      <c r="AV15" s="102"/>
      <c r="AW15" s="102"/>
      <c r="AX15" s="101"/>
      <c r="AY15" s="101"/>
      <c r="AZ15" s="103">
        <v>5.4199999999999995E-4</v>
      </c>
      <c r="BA15" s="103">
        <v>9.9999999999999995E-7</v>
      </c>
    </row>
    <row r="16" spans="1:53" ht="13.5" customHeight="1">
      <c r="A16" s="101">
        <v>274</v>
      </c>
      <c r="B16" s="101">
        <v>274</v>
      </c>
      <c r="C16" s="101"/>
      <c r="D16" s="101"/>
      <c r="E16" s="101"/>
      <c r="F16" s="101">
        <v>72002018</v>
      </c>
      <c r="G16" s="101" t="s">
        <v>1034</v>
      </c>
      <c r="H16" s="101" t="s">
        <v>810</v>
      </c>
      <c r="I16" s="101" t="s">
        <v>202</v>
      </c>
      <c r="J16" s="101"/>
      <c r="K16" s="101" t="s">
        <v>453</v>
      </c>
      <c r="L16" s="101" t="s">
        <v>336</v>
      </c>
      <c r="M16" s="101" t="s">
        <v>334</v>
      </c>
      <c r="N16" s="101"/>
      <c r="O16" s="107">
        <v>46020</v>
      </c>
      <c r="P16" s="101" t="s">
        <v>1842</v>
      </c>
      <c r="Q16" s="101" t="s">
        <v>413</v>
      </c>
      <c r="R16" s="101" t="s">
        <v>406</v>
      </c>
      <c r="S16" s="101" t="s">
        <v>1234</v>
      </c>
      <c r="T16" s="104">
        <v>4.13</v>
      </c>
      <c r="U16" s="101" t="s">
        <v>1843</v>
      </c>
      <c r="V16" s="103">
        <v>4.0701000000000001E-2</v>
      </c>
      <c r="W16" s="101"/>
      <c r="X16" s="101"/>
      <c r="Y16" s="103"/>
      <c r="Z16" s="103">
        <v>3.7900000000000003E-2</v>
      </c>
      <c r="AA16" s="107">
        <v>48844</v>
      </c>
      <c r="AB16" s="101" t="s">
        <v>410</v>
      </c>
      <c r="AC16" s="101"/>
      <c r="AD16" s="104"/>
      <c r="AE16" s="103"/>
      <c r="AF16" s="107"/>
      <c r="AG16" s="101"/>
      <c r="AH16" s="101"/>
      <c r="AI16" s="101"/>
      <c r="AJ16" s="101" t="s">
        <v>334</v>
      </c>
      <c r="AK16" s="101" t="s">
        <v>890</v>
      </c>
      <c r="AL16" s="101"/>
      <c r="AM16" s="101" t="s">
        <v>893</v>
      </c>
      <c r="AN16" s="107">
        <v>46203</v>
      </c>
      <c r="AO16" s="107"/>
      <c r="AP16" s="103"/>
      <c r="AQ16" s="104">
        <v>498</v>
      </c>
      <c r="AR16" s="104">
        <v>103.60039999999999</v>
      </c>
      <c r="AS16" s="104">
        <v>1</v>
      </c>
      <c r="AT16" s="104">
        <v>0.51593</v>
      </c>
      <c r="AU16" s="104">
        <v>0.51593</v>
      </c>
      <c r="AV16" s="102"/>
      <c r="AW16" s="102"/>
      <c r="AX16" s="101"/>
      <c r="AY16" s="101"/>
      <c r="AZ16" s="103">
        <v>4.1E-5</v>
      </c>
      <c r="BA16" s="103">
        <v>0</v>
      </c>
    </row>
    <row r="17" spans="1:53" ht="13.5" customHeight="1">
      <c r="A17" s="101">
        <v>274</v>
      </c>
      <c r="B17" s="101">
        <v>274</v>
      </c>
      <c r="C17" s="101"/>
      <c r="D17" s="101"/>
      <c r="E17" s="101"/>
      <c r="F17" s="101">
        <v>72002023</v>
      </c>
      <c r="G17" s="101" t="s">
        <v>1034</v>
      </c>
      <c r="H17" s="101" t="s">
        <v>810</v>
      </c>
      <c r="I17" s="101" t="s">
        <v>202</v>
      </c>
      <c r="J17" s="101"/>
      <c r="K17" s="101" t="s">
        <v>453</v>
      </c>
      <c r="L17" s="101" t="s">
        <v>336</v>
      </c>
      <c r="M17" s="101" t="s">
        <v>334</v>
      </c>
      <c r="N17" s="101"/>
      <c r="O17" s="107">
        <v>46107</v>
      </c>
      <c r="P17" s="101" t="s">
        <v>1842</v>
      </c>
      <c r="Q17" s="101" t="s">
        <v>413</v>
      </c>
      <c r="R17" s="101" t="s">
        <v>406</v>
      </c>
      <c r="S17" s="101" t="s">
        <v>1234</v>
      </c>
      <c r="T17" s="104">
        <v>3.94</v>
      </c>
      <c r="U17" s="101" t="s">
        <v>1843</v>
      </c>
      <c r="V17" s="103">
        <v>4.0698999999999999E-2</v>
      </c>
      <c r="W17" s="101"/>
      <c r="X17" s="101"/>
      <c r="Y17" s="103"/>
      <c r="Z17" s="103">
        <v>3.7999999999999999E-2</v>
      </c>
      <c r="AA17" s="107">
        <v>48844</v>
      </c>
      <c r="AB17" s="101" t="s">
        <v>410</v>
      </c>
      <c r="AC17" s="101"/>
      <c r="AD17" s="104"/>
      <c r="AE17" s="103"/>
      <c r="AF17" s="107"/>
      <c r="AG17" s="101"/>
      <c r="AH17" s="101"/>
      <c r="AI17" s="101"/>
      <c r="AJ17" s="101" t="s">
        <v>334</v>
      </c>
      <c r="AK17" s="101" t="s">
        <v>890</v>
      </c>
      <c r="AL17" s="101"/>
      <c r="AM17" s="101" t="s">
        <v>893</v>
      </c>
      <c r="AN17" s="107">
        <v>46203</v>
      </c>
      <c r="AO17" s="107"/>
      <c r="AP17" s="103"/>
      <c r="AQ17" s="104">
        <v>12621</v>
      </c>
      <c r="AR17" s="104">
        <v>103.5299</v>
      </c>
      <c r="AS17" s="104">
        <v>1</v>
      </c>
      <c r="AT17" s="104">
        <v>13.066520000000001</v>
      </c>
      <c r="AU17" s="104">
        <v>13.066520000000001</v>
      </c>
      <c r="AV17" s="102"/>
      <c r="AW17" s="102"/>
      <c r="AX17" s="101"/>
      <c r="AY17" s="101"/>
      <c r="AZ17" s="103">
        <v>1.047E-3</v>
      </c>
      <c r="BA17" s="103">
        <v>3.0000000000000001E-6</v>
      </c>
    </row>
    <row r="18" spans="1:53" ht="13.5" customHeight="1">
      <c r="A18" s="101">
        <v>274</v>
      </c>
      <c r="B18" s="101">
        <v>274</v>
      </c>
      <c r="C18" s="101"/>
      <c r="D18" s="101"/>
      <c r="E18" s="101"/>
      <c r="F18" s="101">
        <v>72002031</v>
      </c>
      <c r="G18" s="101" t="s">
        <v>1034</v>
      </c>
      <c r="H18" s="101" t="s">
        <v>810</v>
      </c>
      <c r="I18" s="101" t="s">
        <v>202</v>
      </c>
      <c r="J18" s="101"/>
      <c r="K18" s="101" t="s">
        <v>453</v>
      </c>
      <c r="L18" s="101" t="s">
        <v>336</v>
      </c>
      <c r="M18" s="101" t="s">
        <v>334</v>
      </c>
      <c r="N18" s="101"/>
      <c r="O18" s="107">
        <v>46194</v>
      </c>
      <c r="P18" s="101" t="s">
        <v>1842</v>
      </c>
      <c r="Q18" s="101" t="s">
        <v>413</v>
      </c>
      <c r="R18" s="101" t="s">
        <v>406</v>
      </c>
      <c r="S18" s="101" t="s">
        <v>1234</v>
      </c>
      <c r="T18" s="104">
        <v>4.07</v>
      </c>
      <c r="U18" s="101" t="s">
        <v>1843</v>
      </c>
      <c r="V18" s="103">
        <v>3.9382E-2</v>
      </c>
      <c r="W18" s="101"/>
      <c r="X18" s="101"/>
      <c r="Y18" s="103"/>
      <c r="Z18" s="103">
        <v>3.9399999999999998E-2</v>
      </c>
      <c r="AA18" s="107">
        <v>48844</v>
      </c>
      <c r="AB18" s="101" t="s">
        <v>410</v>
      </c>
      <c r="AC18" s="101"/>
      <c r="AD18" s="104"/>
      <c r="AE18" s="103"/>
      <c r="AF18" s="107"/>
      <c r="AG18" s="101"/>
      <c r="AH18" s="101"/>
      <c r="AI18" s="101"/>
      <c r="AJ18" s="101" t="s">
        <v>334</v>
      </c>
      <c r="AK18" s="101" t="s">
        <v>890</v>
      </c>
      <c r="AL18" s="101"/>
      <c r="AM18" s="101" t="s">
        <v>893</v>
      </c>
      <c r="AN18" s="107">
        <v>46203</v>
      </c>
      <c r="AO18" s="107"/>
      <c r="AP18" s="103"/>
      <c r="AQ18" s="104">
        <v>5227</v>
      </c>
      <c r="AR18" s="104">
        <v>100.25</v>
      </c>
      <c r="AS18" s="104">
        <v>1</v>
      </c>
      <c r="AT18" s="104">
        <v>5.2400700000000002</v>
      </c>
      <c r="AU18" s="104">
        <v>5.2400700000000002</v>
      </c>
      <c r="AV18" s="102"/>
      <c r="AW18" s="102"/>
      <c r="AX18" s="101"/>
      <c r="AY18" s="101"/>
      <c r="AZ18" s="103">
        <v>4.1899999999999999E-4</v>
      </c>
      <c r="BA18" s="103">
        <v>9.9999999999999995E-7</v>
      </c>
    </row>
    <row r="19" spans="1:53" ht="13.5" customHeight="1">
      <c r="A19" s="101">
        <v>274</v>
      </c>
      <c r="B19" s="101">
        <v>274</v>
      </c>
      <c r="C19" s="101"/>
      <c r="D19" s="101"/>
      <c r="E19" s="101"/>
      <c r="F19" s="101">
        <v>8070013</v>
      </c>
      <c r="G19" s="101" t="s">
        <v>1034</v>
      </c>
      <c r="H19" s="101" t="s">
        <v>810</v>
      </c>
      <c r="I19" s="101" t="s">
        <v>202</v>
      </c>
      <c r="J19" s="101"/>
      <c r="K19" s="101" t="s">
        <v>483</v>
      </c>
      <c r="L19" s="101" t="s">
        <v>336</v>
      </c>
      <c r="M19" s="101" t="s">
        <v>334</v>
      </c>
      <c r="N19" s="101"/>
      <c r="O19" s="107">
        <v>38258</v>
      </c>
      <c r="P19" s="101" t="s">
        <v>1301</v>
      </c>
      <c r="Q19" s="101" t="s">
        <v>413</v>
      </c>
      <c r="R19" s="101" t="s">
        <v>406</v>
      </c>
      <c r="S19" s="101" t="s">
        <v>1234</v>
      </c>
      <c r="T19" s="104">
        <v>0.75</v>
      </c>
      <c r="U19" s="101" t="s">
        <v>1843</v>
      </c>
      <c r="V19" s="103">
        <v>5.1694999999999998E-2</v>
      </c>
      <c r="W19" s="101"/>
      <c r="X19" s="101"/>
      <c r="Y19" s="103"/>
      <c r="Z19" s="103">
        <v>2.0199999999999999E-2</v>
      </c>
      <c r="AA19" s="107">
        <v>46568</v>
      </c>
      <c r="AB19" s="101" t="s">
        <v>410</v>
      </c>
      <c r="AC19" s="101"/>
      <c r="AD19" s="104"/>
      <c r="AE19" s="103"/>
      <c r="AF19" s="107"/>
      <c r="AG19" s="101"/>
      <c r="AH19" s="101"/>
      <c r="AI19" s="101"/>
      <c r="AJ19" s="101" t="s">
        <v>334</v>
      </c>
      <c r="AK19" s="101" t="s">
        <v>890</v>
      </c>
      <c r="AL19" s="101"/>
      <c r="AM19" s="101" t="s">
        <v>893</v>
      </c>
      <c r="AN19" s="107">
        <v>46203</v>
      </c>
      <c r="AO19" s="107"/>
      <c r="AP19" s="103"/>
      <c r="AQ19" s="104">
        <v>59779.73</v>
      </c>
      <c r="AR19" s="104">
        <v>162.5899</v>
      </c>
      <c r="AS19" s="104">
        <v>1</v>
      </c>
      <c r="AT19" s="104">
        <v>97.195859999999996</v>
      </c>
      <c r="AU19" s="104">
        <v>97.195859999999996</v>
      </c>
      <c r="AV19" s="102"/>
      <c r="AW19" s="102"/>
      <c r="AX19" s="101"/>
      <c r="AY19" s="101"/>
      <c r="AZ19" s="103">
        <v>7.7879999999999998E-3</v>
      </c>
      <c r="BA19" s="103">
        <v>2.3E-5</v>
      </c>
    </row>
    <row r="20" spans="1:53" ht="13.5" customHeight="1">
      <c r="A20" s="101">
        <v>274</v>
      </c>
      <c r="B20" s="101">
        <v>274</v>
      </c>
      <c r="C20" s="101"/>
      <c r="D20" s="101"/>
      <c r="E20" s="101"/>
      <c r="F20" s="101">
        <v>8070021</v>
      </c>
      <c r="G20" s="101" t="s">
        <v>1034</v>
      </c>
      <c r="H20" s="101" t="s">
        <v>810</v>
      </c>
      <c r="I20" s="101" t="s">
        <v>202</v>
      </c>
      <c r="J20" s="101"/>
      <c r="K20" s="101" t="s">
        <v>483</v>
      </c>
      <c r="L20" s="101" t="s">
        <v>336</v>
      </c>
      <c r="M20" s="101" t="s">
        <v>334</v>
      </c>
      <c r="N20" s="101"/>
      <c r="O20" s="107">
        <v>38258</v>
      </c>
      <c r="P20" s="101" t="s">
        <v>1301</v>
      </c>
      <c r="Q20" s="101" t="s">
        <v>413</v>
      </c>
      <c r="R20" s="101" t="s">
        <v>406</v>
      </c>
      <c r="S20" s="101" t="s">
        <v>1234</v>
      </c>
      <c r="T20" s="104">
        <v>0.75</v>
      </c>
      <c r="U20" s="101" t="s">
        <v>1843</v>
      </c>
      <c r="V20" s="103">
        <v>5.1694999999999998E-2</v>
      </c>
      <c r="W20" s="101"/>
      <c r="X20" s="101"/>
      <c r="Y20" s="103"/>
      <c r="Z20" s="103">
        <v>2.0199999999999999E-2</v>
      </c>
      <c r="AA20" s="107">
        <v>46568</v>
      </c>
      <c r="AB20" s="101" t="s">
        <v>410</v>
      </c>
      <c r="AC20" s="101"/>
      <c r="AD20" s="104"/>
      <c r="AE20" s="103"/>
      <c r="AF20" s="107"/>
      <c r="AG20" s="101"/>
      <c r="AH20" s="101"/>
      <c r="AI20" s="101"/>
      <c r="AJ20" s="101" t="s">
        <v>334</v>
      </c>
      <c r="AK20" s="101" t="s">
        <v>890</v>
      </c>
      <c r="AL20" s="101"/>
      <c r="AM20" s="101" t="s">
        <v>893</v>
      </c>
      <c r="AN20" s="107">
        <v>46203</v>
      </c>
      <c r="AO20" s="107"/>
      <c r="AP20" s="103"/>
      <c r="AQ20" s="104">
        <v>2299.6999999999998</v>
      </c>
      <c r="AR20" s="104">
        <v>161.81979999999999</v>
      </c>
      <c r="AS20" s="104">
        <v>1</v>
      </c>
      <c r="AT20" s="104">
        <v>3.7213699999999998</v>
      </c>
      <c r="AU20" s="104">
        <v>3.7213699999999998</v>
      </c>
      <c r="AV20" s="102"/>
      <c r="AW20" s="102"/>
      <c r="AX20" s="101"/>
      <c r="AY20" s="101"/>
      <c r="AZ20" s="103">
        <v>2.9799999999999998E-4</v>
      </c>
      <c r="BA20" s="103">
        <v>0</v>
      </c>
    </row>
    <row r="21" spans="1:53" ht="13.5" customHeight="1">
      <c r="A21" s="101">
        <v>274</v>
      </c>
      <c r="B21" s="101">
        <v>274</v>
      </c>
      <c r="C21" s="101"/>
      <c r="D21" s="101"/>
      <c r="E21" s="101"/>
      <c r="F21" s="101">
        <v>8070153</v>
      </c>
      <c r="G21" s="101" t="s">
        <v>1034</v>
      </c>
      <c r="H21" s="101" t="s">
        <v>810</v>
      </c>
      <c r="I21" s="101" t="s">
        <v>202</v>
      </c>
      <c r="J21" s="101"/>
      <c r="K21" s="101" t="s">
        <v>483</v>
      </c>
      <c r="L21" s="101" t="s">
        <v>336</v>
      </c>
      <c r="M21" s="101" t="s">
        <v>334</v>
      </c>
      <c r="N21" s="101"/>
      <c r="O21" s="107">
        <v>38258</v>
      </c>
      <c r="P21" s="101" t="s">
        <v>1301</v>
      </c>
      <c r="Q21" s="101" t="s">
        <v>413</v>
      </c>
      <c r="R21" s="101" t="s">
        <v>406</v>
      </c>
      <c r="S21" s="101" t="s">
        <v>1234</v>
      </c>
      <c r="T21" s="104">
        <v>0.75</v>
      </c>
      <c r="U21" s="101" t="s">
        <v>1843</v>
      </c>
      <c r="V21" s="103">
        <v>5.1694999999999998E-2</v>
      </c>
      <c r="W21" s="101"/>
      <c r="X21" s="101"/>
      <c r="Y21" s="103"/>
      <c r="Z21" s="103">
        <v>2.0299999999999999E-2</v>
      </c>
      <c r="AA21" s="107">
        <v>46568</v>
      </c>
      <c r="AB21" s="101" t="s">
        <v>410</v>
      </c>
      <c r="AC21" s="101"/>
      <c r="AD21" s="104"/>
      <c r="AE21" s="103"/>
      <c r="AF21" s="107"/>
      <c r="AG21" s="101"/>
      <c r="AH21" s="101"/>
      <c r="AI21" s="101"/>
      <c r="AJ21" s="101" t="s">
        <v>334</v>
      </c>
      <c r="AK21" s="101" t="s">
        <v>890</v>
      </c>
      <c r="AL21" s="101"/>
      <c r="AM21" s="101" t="s">
        <v>893</v>
      </c>
      <c r="AN21" s="107">
        <v>46203</v>
      </c>
      <c r="AO21" s="107"/>
      <c r="AP21" s="103"/>
      <c r="AQ21" s="104">
        <v>43879.45</v>
      </c>
      <c r="AR21" s="104">
        <v>148.96</v>
      </c>
      <c r="AS21" s="104">
        <v>1</v>
      </c>
      <c r="AT21" s="104">
        <v>65.362830000000002</v>
      </c>
      <c r="AU21" s="104">
        <v>65.362830000000002</v>
      </c>
      <c r="AV21" s="102"/>
      <c r="AW21" s="102"/>
      <c r="AX21" s="101"/>
      <c r="AY21" s="101"/>
      <c r="AZ21" s="103">
        <v>5.2370000000000003E-3</v>
      </c>
      <c r="BA21" s="103">
        <v>1.5E-5</v>
      </c>
    </row>
    <row r="22" spans="1:53" ht="13.5" customHeight="1">
      <c r="A22" s="101">
        <v>274</v>
      </c>
      <c r="B22" s="101">
        <v>274</v>
      </c>
      <c r="C22" s="101"/>
      <c r="D22" s="101"/>
      <c r="E22" s="101"/>
      <c r="F22" s="101">
        <v>8070146</v>
      </c>
      <c r="G22" s="101" t="s">
        <v>1034</v>
      </c>
      <c r="H22" s="101" t="s">
        <v>810</v>
      </c>
      <c r="I22" s="101" t="s">
        <v>202</v>
      </c>
      <c r="J22" s="101"/>
      <c r="K22" s="101" t="s">
        <v>483</v>
      </c>
      <c r="L22" s="101" t="s">
        <v>336</v>
      </c>
      <c r="M22" s="101" t="s">
        <v>334</v>
      </c>
      <c r="N22" s="101"/>
      <c r="O22" s="107">
        <v>38258</v>
      </c>
      <c r="P22" s="101" t="s">
        <v>1301</v>
      </c>
      <c r="Q22" s="101" t="s">
        <v>413</v>
      </c>
      <c r="R22" s="101" t="s">
        <v>406</v>
      </c>
      <c r="S22" s="101" t="s">
        <v>1234</v>
      </c>
      <c r="T22" s="104">
        <v>0.75</v>
      </c>
      <c r="U22" s="101" t="s">
        <v>1843</v>
      </c>
      <c r="V22" s="103">
        <v>5.1694999999999998E-2</v>
      </c>
      <c r="W22" s="101"/>
      <c r="X22" s="101"/>
      <c r="Y22" s="103"/>
      <c r="Z22" s="103">
        <v>2.0199999999999999E-2</v>
      </c>
      <c r="AA22" s="107">
        <v>46568</v>
      </c>
      <c r="AB22" s="101" t="s">
        <v>410</v>
      </c>
      <c r="AC22" s="101"/>
      <c r="AD22" s="104"/>
      <c r="AE22" s="103"/>
      <c r="AF22" s="107"/>
      <c r="AG22" s="101"/>
      <c r="AH22" s="101"/>
      <c r="AI22" s="101"/>
      <c r="AJ22" s="101" t="s">
        <v>334</v>
      </c>
      <c r="AK22" s="101" t="s">
        <v>890</v>
      </c>
      <c r="AL22" s="101"/>
      <c r="AM22" s="101" t="s">
        <v>893</v>
      </c>
      <c r="AN22" s="107">
        <v>46203</v>
      </c>
      <c r="AO22" s="107"/>
      <c r="AP22" s="103"/>
      <c r="AQ22" s="104">
        <v>49801.89</v>
      </c>
      <c r="AR22" s="104">
        <v>149.41990000000001</v>
      </c>
      <c r="AS22" s="104">
        <v>1</v>
      </c>
      <c r="AT22" s="104">
        <v>74.413979999999995</v>
      </c>
      <c r="AU22" s="104">
        <v>74.413979999999995</v>
      </c>
      <c r="AV22" s="102"/>
      <c r="AW22" s="102"/>
      <c r="AX22" s="101"/>
      <c r="AY22" s="101"/>
      <c r="AZ22" s="103">
        <v>5.9620000000000003E-3</v>
      </c>
      <c r="BA22" s="103">
        <v>1.8E-5</v>
      </c>
    </row>
    <row r="23" spans="1:53" ht="13.5" customHeight="1">
      <c r="A23" s="101">
        <v>274</v>
      </c>
      <c r="B23" s="101">
        <v>274</v>
      </c>
      <c r="C23" s="101"/>
      <c r="D23" s="101"/>
      <c r="E23" s="101"/>
      <c r="F23" s="101">
        <v>8070138</v>
      </c>
      <c r="G23" s="101" t="s">
        <v>1034</v>
      </c>
      <c r="H23" s="101" t="s">
        <v>810</v>
      </c>
      <c r="I23" s="101" t="s">
        <v>202</v>
      </c>
      <c r="J23" s="101"/>
      <c r="K23" s="101" t="s">
        <v>483</v>
      </c>
      <c r="L23" s="101" t="s">
        <v>336</v>
      </c>
      <c r="M23" s="101" t="s">
        <v>334</v>
      </c>
      <c r="N23" s="101"/>
      <c r="O23" s="107">
        <v>38258</v>
      </c>
      <c r="P23" s="101" t="s">
        <v>1301</v>
      </c>
      <c r="Q23" s="101" t="s">
        <v>413</v>
      </c>
      <c r="R23" s="101" t="s">
        <v>406</v>
      </c>
      <c r="S23" s="101" t="s">
        <v>1234</v>
      </c>
      <c r="T23" s="104">
        <v>0.75</v>
      </c>
      <c r="U23" s="101" t="s">
        <v>1843</v>
      </c>
      <c r="V23" s="103">
        <v>5.1694999999999998E-2</v>
      </c>
      <c r="W23" s="101"/>
      <c r="X23" s="101"/>
      <c r="Y23" s="103"/>
      <c r="Z23" s="103">
        <v>2.0299999999999999E-2</v>
      </c>
      <c r="AA23" s="107">
        <v>46568</v>
      </c>
      <c r="AB23" s="101" t="s">
        <v>410</v>
      </c>
      <c r="AC23" s="101"/>
      <c r="AD23" s="104"/>
      <c r="AE23" s="103"/>
      <c r="AF23" s="107"/>
      <c r="AG23" s="101"/>
      <c r="AH23" s="101"/>
      <c r="AI23" s="101"/>
      <c r="AJ23" s="101" t="s">
        <v>334</v>
      </c>
      <c r="AK23" s="101" t="s">
        <v>890</v>
      </c>
      <c r="AL23" s="101"/>
      <c r="AM23" s="101" t="s">
        <v>893</v>
      </c>
      <c r="AN23" s="107">
        <v>46203</v>
      </c>
      <c r="AO23" s="107"/>
      <c r="AP23" s="103"/>
      <c r="AQ23" s="104">
        <v>51716.31</v>
      </c>
      <c r="AR23" s="104">
        <v>149.68989999999999</v>
      </c>
      <c r="AS23" s="104">
        <v>1</v>
      </c>
      <c r="AT23" s="104">
        <v>77.414140000000003</v>
      </c>
      <c r="AU23" s="104">
        <v>77.414140000000003</v>
      </c>
      <c r="AV23" s="102"/>
      <c r="AW23" s="102"/>
      <c r="AX23" s="101"/>
      <c r="AY23" s="101"/>
      <c r="AZ23" s="103">
        <v>6.2030000000000002E-3</v>
      </c>
      <c r="BA23" s="103">
        <v>1.8E-5</v>
      </c>
    </row>
    <row r="24" spans="1:53" ht="13.5" customHeight="1">
      <c r="A24" s="101">
        <v>274</v>
      </c>
      <c r="B24" s="101">
        <v>274</v>
      </c>
      <c r="C24" s="101"/>
      <c r="D24" s="101"/>
      <c r="E24" s="101"/>
      <c r="F24" s="101">
        <v>8070120</v>
      </c>
      <c r="G24" s="101" t="s">
        <v>1034</v>
      </c>
      <c r="H24" s="101" t="s">
        <v>810</v>
      </c>
      <c r="I24" s="101" t="s">
        <v>202</v>
      </c>
      <c r="J24" s="101"/>
      <c r="K24" s="101" t="s">
        <v>483</v>
      </c>
      <c r="L24" s="101" t="s">
        <v>336</v>
      </c>
      <c r="M24" s="101" t="s">
        <v>334</v>
      </c>
      <c r="N24" s="101"/>
      <c r="O24" s="107">
        <v>38258</v>
      </c>
      <c r="P24" s="101" t="s">
        <v>1301</v>
      </c>
      <c r="Q24" s="101" t="s">
        <v>413</v>
      </c>
      <c r="R24" s="101" t="s">
        <v>406</v>
      </c>
      <c r="S24" s="101" t="s">
        <v>1234</v>
      </c>
      <c r="T24" s="104">
        <v>0.75</v>
      </c>
      <c r="U24" s="101" t="s">
        <v>1843</v>
      </c>
      <c r="V24" s="103">
        <v>5.1694999999999998E-2</v>
      </c>
      <c r="W24" s="101"/>
      <c r="X24" s="101"/>
      <c r="Y24" s="103"/>
      <c r="Z24" s="103">
        <v>2.0299999999999999E-2</v>
      </c>
      <c r="AA24" s="107">
        <v>46568</v>
      </c>
      <c r="AB24" s="101" t="s">
        <v>410</v>
      </c>
      <c r="AC24" s="101"/>
      <c r="AD24" s="104"/>
      <c r="AE24" s="103"/>
      <c r="AF24" s="107"/>
      <c r="AG24" s="101"/>
      <c r="AH24" s="101"/>
      <c r="AI24" s="101"/>
      <c r="AJ24" s="101" t="s">
        <v>334</v>
      </c>
      <c r="AK24" s="101" t="s">
        <v>890</v>
      </c>
      <c r="AL24" s="101"/>
      <c r="AM24" s="101" t="s">
        <v>893</v>
      </c>
      <c r="AN24" s="107">
        <v>46203</v>
      </c>
      <c r="AO24" s="107"/>
      <c r="AP24" s="103"/>
      <c r="AQ24" s="104">
        <v>41568.620000000003</v>
      </c>
      <c r="AR24" s="104">
        <v>152.08000000000001</v>
      </c>
      <c r="AS24" s="104">
        <v>1</v>
      </c>
      <c r="AT24" s="104">
        <v>63.217559999999999</v>
      </c>
      <c r="AU24" s="104">
        <v>63.217559999999999</v>
      </c>
      <c r="AV24" s="102"/>
      <c r="AW24" s="102"/>
      <c r="AX24" s="101"/>
      <c r="AY24" s="101"/>
      <c r="AZ24" s="103">
        <v>5.0650000000000001E-3</v>
      </c>
      <c r="BA24" s="103">
        <v>1.5E-5</v>
      </c>
    </row>
    <row r="25" spans="1:53" ht="13.5" customHeight="1">
      <c r="A25" s="101">
        <v>274</v>
      </c>
      <c r="B25" s="101">
        <v>274</v>
      </c>
      <c r="C25" s="101"/>
      <c r="D25" s="101"/>
      <c r="E25" s="101"/>
      <c r="F25" s="101">
        <v>8070112</v>
      </c>
      <c r="G25" s="101" t="s">
        <v>1034</v>
      </c>
      <c r="H25" s="101" t="s">
        <v>810</v>
      </c>
      <c r="I25" s="101" t="s">
        <v>202</v>
      </c>
      <c r="J25" s="101"/>
      <c r="K25" s="101" t="s">
        <v>483</v>
      </c>
      <c r="L25" s="101" t="s">
        <v>336</v>
      </c>
      <c r="M25" s="101" t="s">
        <v>334</v>
      </c>
      <c r="N25" s="101"/>
      <c r="O25" s="107">
        <v>38258</v>
      </c>
      <c r="P25" s="101" t="s">
        <v>1301</v>
      </c>
      <c r="Q25" s="101" t="s">
        <v>413</v>
      </c>
      <c r="R25" s="101" t="s">
        <v>406</v>
      </c>
      <c r="S25" s="101" t="s">
        <v>1234</v>
      </c>
      <c r="T25" s="104">
        <v>0.75</v>
      </c>
      <c r="U25" s="101" t="s">
        <v>1843</v>
      </c>
      <c r="V25" s="103">
        <v>5.1694999999999998E-2</v>
      </c>
      <c r="W25" s="101"/>
      <c r="X25" s="101"/>
      <c r="Y25" s="103"/>
      <c r="Z25" s="103">
        <v>2.0199999999999999E-2</v>
      </c>
      <c r="AA25" s="107">
        <v>46568</v>
      </c>
      <c r="AB25" s="101" t="s">
        <v>410</v>
      </c>
      <c r="AC25" s="101"/>
      <c r="AD25" s="104"/>
      <c r="AE25" s="103"/>
      <c r="AF25" s="107"/>
      <c r="AG25" s="101"/>
      <c r="AH25" s="101"/>
      <c r="AI25" s="101"/>
      <c r="AJ25" s="101" t="s">
        <v>334</v>
      </c>
      <c r="AK25" s="101" t="s">
        <v>890</v>
      </c>
      <c r="AL25" s="101"/>
      <c r="AM25" s="101" t="s">
        <v>893</v>
      </c>
      <c r="AN25" s="107">
        <v>46203</v>
      </c>
      <c r="AO25" s="107"/>
      <c r="AP25" s="103"/>
      <c r="AQ25" s="104">
        <v>53421.06</v>
      </c>
      <c r="AR25" s="104">
        <v>156.63999999999999</v>
      </c>
      <c r="AS25" s="104">
        <v>1</v>
      </c>
      <c r="AT25" s="104">
        <v>83.678749999999994</v>
      </c>
      <c r="AU25" s="104">
        <v>83.678749999999994</v>
      </c>
      <c r="AV25" s="102"/>
      <c r="AW25" s="102"/>
      <c r="AX25" s="101"/>
      <c r="AY25" s="101"/>
      <c r="AZ25" s="103">
        <v>6.705E-3</v>
      </c>
      <c r="BA25" s="103">
        <v>2.0000000000000002E-5</v>
      </c>
    </row>
    <row r="26" spans="1:53" ht="13.5" customHeight="1">
      <c r="A26" s="101">
        <v>274</v>
      </c>
      <c r="B26" s="101">
        <v>274</v>
      </c>
      <c r="C26" s="101"/>
      <c r="D26" s="101"/>
      <c r="E26" s="101"/>
      <c r="F26" s="101">
        <v>8070104</v>
      </c>
      <c r="G26" s="101" t="s">
        <v>1034</v>
      </c>
      <c r="H26" s="101" t="s">
        <v>810</v>
      </c>
      <c r="I26" s="101" t="s">
        <v>202</v>
      </c>
      <c r="J26" s="101"/>
      <c r="K26" s="101" t="s">
        <v>483</v>
      </c>
      <c r="L26" s="101" t="s">
        <v>336</v>
      </c>
      <c r="M26" s="101" t="s">
        <v>334</v>
      </c>
      <c r="N26" s="101"/>
      <c r="O26" s="107">
        <v>38258</v>
      </c>
      <c r="P26" s="101" t="s">
        <v>1301</v>
      </c>
      <c r="Q26" s="101" t="s">
        <v>413</v>
      </c>
      <c r="R26" s="101" t="s">
        <v>406</v>
      </c>
      <c r="S26" s="101" t="s">
        <v>1234</v>
      </c>
      <c r="T26" s="104">
        <v>0.75</v>
      </c>
      <c r="U26" s="101" t="s">
        <v>1843</v>
      </c>
      <c r="V26" s="103">
        <v>5.1694999999999998E-2</v>
      </c>
      <c r="W26" s="101"/>
      <c r="X26" s="101"/>
      <c r="Y26" s="103"/>
      <c r="Z26" s="103">
        <v>2.0199999999999999E-2</v>
      </c>
      <c r="AA26" s="107">
        <v>46568</v>
      </c>
      <c r="AB26" s="101" t="s">
        <v>410</v>
      </c>
      <c r="AC26" s="101"/>
      <c r="AD26" s="104"/>
      <c r="AE26" s="103"/>
      <c r="AF26" s="107"/>
      <c r="AG26" s="101"/>
      <c r="AH26" s="101"/>
      <c r="AI26" s="101"/>
      <c r="AJ26" s="101" t="s">
        <v>334</v>
      </c>
      <c r="AK26" s="101" t="s">
        <v>890</v>
      </c>
      <c r="AL26" s="101"/>
      <c r="AM26" s="101" t="s">
        <v>893</v>
      </c>
      <c r="AN26" s="107">
        <v>46203</v>
      </c>
      <c r="AO26" s="107"/>
      <c r="AP26" s="103"/>
      <c r="AQ26" s="104">
        <v>72051.31</v>
      </c>
      <c r="AR26" s="104">
        <v>159.40989999999999</v>
      </c>
      <c r="AS26" s="104">
        <v>1</v>
      </c>
      <c r="AT26" s="104">
        <v>114.85699</v>
      </c>
      <c r="AU26" s="104">
        <v>114.85699</v>
      </c>
      <c r="AV26" s="102"/>
      <c r="AW26" s="102"/>
      <c r="AX26" s="101"/>
      <c r="AY26" s="101"/>
      <c r="AZ26" s="103">
        <v>9.2029999999999994E-3</v>
      </c>
      <c r="BA26" s="103">
        <v>2.8E-5</v>
      </c>
    </row>
    <row r="27" spans="1:53" ht="13.5" customHeight="1">
      <c r="A27" s="101">
        <v>274</v>
      </c>
      <c r="B27" s="101">
        <v>274</v>
      </c>
      <c r="C27" s="101"/>
      <c r="D27" s="101"/>
      <c r="E27" s="101"/>
      <c r="F27" s="101">
        <v>8070096</v>
      </c>
      <c r="G27" s="101" t="s">
        <v>1034</v>
      </c>
      <c r="H27" s="101" t="s">
        <v>810</v>
      </c>
      <c r="I27" s="101" t="s">
        <v>202</v>
      </c>
      <c r="J27" s="101"/>
      <c r="K27" s="101" t="s">
        <v>483</v>
      </c>
      <c r="L27" s="101" t="s">
        <v>336</v>
      </c>
      <c r="M27" s="101" t="s">
        <v>334</v>
      </c>
      <c r="N27" s="101"/>
      <c r="O27" s="107">
        <v>38258</v>
      </c>
      <c r="P27" s="101" t="s">
        <v>1301</v>
      </c>
      <c r="Q27" s="101" t="s">
        <v>413</v>
      </c>
      <c r="R27" s="101" t="s">
        <v>406</v>
      </c>
      <c r="S27" s="101" t="s">
        <v>1234</v>
      </c>
      <c r="T27" s="104">
        <v>0.75</v>
      </c>
      <c r="U27" s="101" t="s">
        <v>1843</v>
      </c>
      <c r="V27" s="103">
        <v>5.1694999999999998E-2</v>
      </c>
      <c r="W27" s="101"/>
      <c r="X27" s="101"/>
      <c r="Y27" s="103"/>
      <c r="Z27" s="103">
        <v>2.0299999999999999E-2</v>
      </c>
      <c r="AA27" s="107">
        <v>46568</v>
      </c>
      <c r="AB27" s="101" t="s">
        <v>410</v>
      </c>
      <c r="AC27" s="101"/>
      <c r="AD27" s="104"/>
      <c r="AE27" s="103"/>
      <c r="AF27" s="107"/>
      <c r="AG27" s="101"/>
      <c r="AH27" s="101"/>
      <c r="AI27" s="101"/>
      <c r="AJ27" s="101" t="s">
        <v>334</v>
      </c>
      <c r="AK27" s="101" t="s">
        <v>890</v>
      </c>
      <c r="AL27" s="101"/>
      <c r="AM27" s="101" t="s">
        <v>893</v>
      </c>
      <c r="AN27" s="107">
        <v>46203</v>
      </c>
      <c r="AO27" s="107"/>
      <c r="AP27" s="103"/>
      <c r="AQ27" s="104">
        <v>108480.4</v>
      </c>
      <c r="AR27" s="104">
        <v>158.94</v>
      </c>
      <c r="AS27" s="104">
        <v>1</v>
      </c>
      <c r="AT27" s="104">
        <v>172.41874999999999</v>
      </c>
      <c r="AU27" s="104">
        <v>172.41874999999999</v>
      </c>
      <c r="AV27" s="102"/>
      <c r="AW27" s="102"/>
      <c r="AX27" s="101"/>
      <c r="AY27" s="101"/>
      <c r="AZ27" s="103">
        <v>1.3814999999999999E-2</v>
      </c>
      <c r="BA27" s="103">
        <v>4.1999999999999998E-5</v>
      </c>
    </row>
    <row r="28" spans="1:53" ht="13.5" customHeight="1">
      <c r="A28" s="101">
        <v>274</v>
      </c>
      <c r="B28" s="101">
        <v>274</v>
      </c>
      <c r="C28" s="101"/>
      <c r="D28" s="101"/>
      <c r="E28" s="101"/>
      <c r="F28" s="101">
        <v>8070088</v>
      </c>
      <c r="G28" s="101" t="s">
        <v>1034</v>
      </c>
      <c r="H28" s="101" t="s">
        <v>810</v>
      </c>
      <c r="I28" s="101" t="s">
        <v>202</v>
      </c>
      <c r="J28" s="101"/>
      <c r="K28" s="101" t="s">
        <v>483</v>
      </c>
      <c r="L28" s="101" t="s">
        <v>336</v>
      </c>
      <c r="M28" s="101" t="s">
        <v>334</v>
      </c>
      <c r="N28" s="101"/>
      <c r="O28" s="107">
        <v>38258</v>
      </c>
      <c r="P28" s="101" t="s">
        <v>1301</v>
      </c>
      <c r="Q28" s="101" t="s">
        <v>413</v>
      </c>
      <c r="R28" s="101" t="s">
        <v>406</v>
      </c>
      <c r="S28" s="101" t="s">
        <v>1234</v>
      </c>
      <c r="T28" s="104">
        <v>0.75</v>
      </c>
      <c r="U28" s="101" t="s">
        <v>1843</v>
      </c>
      <c r="V28" s="103">
        <v>5.1694999999999998E-2</v>
      </c>
      <c r="W28" s="101"/>
      <c r="X28" s="101"/>
      <c r="Y28" s="103"/>
      <c r="Z28" s="103">
        <v>2.0299999999999999E-2</v>
      </c>
      <c r="AA28" s="107">
        <v>46568</v>
      </c>
      <c r="AB28" s="101" t="s">
        <v>410</v>
      </c>
      <c r="AC28" s="101"/>
      <c r="AD28" s="104"/>
      <c r="AE28" s="103"/>
      <c r="AF28" s="107"/>
      <c r="AG28" s="101"/>
      <c r="AH28" s="101"/>
      <c r="AI28" s="101"/>
      <c r="AJ28" s="101" t="s">
        <v>334</v>
      </c>
      <c r="AK28" s="101" t="s">
        <v>890</v>
      </c>
      <c r="AL28" s="101"/>
      <c r="AM28" s="101" t="s">
        <v>893</v>
      </c>
      <c r="AN28" s="107">
        <v>46203</v>
      </c>
      <c r="AO28" s="107"/>
      <c r="AP28" s="103"/>
      <c r="AQ28" s="104">
        <v>8369.69</v>
      </c>
      <c r="AR28" s="104">
        <v>160.51</v>
      </c>
      <c r="AS28" s="104">
        <v>1</v>
      </c>
      <c r="AT28" s="104">
        <v>13.434189999999999</v>
      </c>
      <c r="AU28" s="104">
        <v>13.434189999999999</v>
      </c>
      <c r="AV28" s="102"/>
      <c r="AW28" s="102"/>
      <c r="AX28" s="101"/>
      <c r="AY28" s="101"/>
      <c r="AZ28" s="103">
        <v>1.0759999999999999E-3</v>
      </c>
      <c r="BA28" s="103">
        <v>3.0000000000000001E-6</v>
      </c>
    </row>
    <row r="29" spans="1:53" ht="13.5" customHeight="1">
      <c r="A29" s="101">
        <v>274</v>
      </c>
      <c r="B29" s="101">
        <v>274</v>
      </c>
      <c r="C29" s="101"/>
      <c r="D29" s="101"/>
      <c r="E29" s="101"/>
      <c r="F29" s="101">
        <v>8070070</v>
      </c>
      <c r="G29" s="101" t="s">
        <v>1034</v>
      </c>
      <c r="H29" s="101" t="s">
        <v>810</v>
      </c>
      <c r="I29" s="101" t="s">
        <v>202</v>
      </c>
      <c r="J29" s="101"/>
      <c r="K29" s="101" t="s">
        <v>483</v>
      </c>
      <c r="L29" s="101" t="s">
        <v>336</v>
      </c>
      <c r="M29" s="101" t="s">
        <v>334</v>
      </c>
      <c r="N29" s="101"/>
      <c r="O29" s="107">
        <v>38258</v>
      </c>
      <c r="P29" s="101" t="s">
        <v>1301</v>
      </c>
      <c r="Q29" s="101" t="s">
        <v>413</v>
      </c>
      <c r="R29" s="101" t="s">
        <v>406</v>
      </c>
      <c r="S29" s="101" t="s">
        <v>1234</v>
      </c>
      <c r="T29" s="104">
        <v>0.75</v>
      </c>
      <c r="U29" s="101" t="s">
        <v>1843</v>
      </c>
      <c r="V29" s="103">
        <v>5.1694999999999998E-2</v>
      </c>
      <c r="W29" s="101"/>
      <c r="X29" s="101"/>
      <c r="Y29" s="103"/>
      <c r="Z29" s="103">
        <v>2.0199999999999999E-2</v>
      </c>
      <c r="AA29" s="107">
        <v>46568</v>
      </c>
      <c r="AB29" s="101" t="s">
        <v>410</v>
      </c>
      <c r="AC29" s="101"/>
      <c r="AD29" s="104"/>
      <c r="AE29" s="103"/>
      <c r="AF29" s="107"/>
      <c r="AG29" s="101"/>
      <c r="AH29" s="101"/>
      <c r="AI29" s="101"/>
      <c r="AJ29" s="101" t="s">
        <v>334</v>
      </c>
      <c r="AK29" s="101" t="s">
        <v>890</v>
      </c>
      <c r="AL29" s="101"/>
      <c r="AM29" s="101" t="s">
        <v>893</v>
      </c>
      <c r="AN29" s="107">
        <v>46203</v>
      </c>
      <c r="AO29" s="107"/>
      <c r="AP29" s="103"/>
      <c r="AQ29" s="104">
        <v>32955.660000000003</v>
      </c>
      <c r="AR29" s="104">
        <v>162.93989999999999</v>
      </c>
      <c r="AS29" s="104">
        <v>1</v>
      </c>
      <c r="AT29" s="104">
        <v>53.697949999999999</v>
      </c>
      <c r="AU29" s="104">
        <v>53.697949999999999</v>
      </c>
      <c r="AV29" s="102"/>
      <c r="AW29" s="102"/>
      <c r="AX29" s="101"/>
      <c r="AY29" s="101"/>
      <c r="AZ29" s="103">
        <v>4.3020000000000003E-3</v>
      </c>
      <c r="BA29" s="103">
        <v>1.2999999999999999E-5</v>
      </c>
    </row>
    <row r="30" spans="1:53" ht="13.5" customHeight="1">
      <c r="A30" s="101">
        <v>274</v>
      </c>
      <c r="B30" s="101">
        <v>274</v>
      </c>
      <c r="C30" s="101"/>
      <c r="D30" s="101"/>
      <c r="E30" s="101"/>
      <c r="F30" s="101">
        <v>8070062</v>
      </c>
      <c r="G30" s="101" t="s">
        <v>1034</v>
      </c>
      <c r="H30" s="101" t="s">
        <v>810</v>
      </c>
      <c r="I30" s="101" t="s">
        <v>202</v>
      </c>
      <c r="J30" s="101"/>
      <c r="K30" s="101" t="s">
        <v>483</v>
      </c>
      <c r="L30" s="101" t="s">
        <v>336</v>
      </c>
      <c r="M30" s="101" t="s">
        <v>334</v>
      </c>
      <c r="N30" s="101"/>
      <c r="O30" s="107">
        <v>38258</v>
      </c>
      <c r="P30" s="101" t="s">
        <v>1301</v>
      </c>
      <c r="Q30" s="101" t="s">
        <v>413</v>
      </c>
      <c r="R30" s="101" t="s">
        <v>406</v>
      </c>
      <c r="S30" s="101" t="s">
        <v>1234</v>
      </c>
      <c r="T30" s="104">
        <v>0.75</v>
      </c>
      <c r="U30" s="101" t="s">
        <v>1843</v>
      </c>
      <c r="V30" s="103">
        <v>5.1694999999999998E-2</v>
      </c>
      <c r="W30" s="101"/>
      <c r="X30" s="101"/>
      <c r="Y30" s="103"/>
      <c r="Z30" s="103">
        <v>2.0199999999999999E-2</v>
      </c>
      <c r="AA30" s="107">
        <v>46568</v>
      </c>
      <c r="AB30" s="101" t="s">
        <v>410</v>
      </c>
      <c r="AC30" s="101"/>
      <c r="AD30" s="104"/>
      <c r="AE30" s="103"/>
      <c r="AF30" s="107"/>
      <c r="AG30" s="101"/>
      <c r="AH30" s="101"/>
      <c r="AI30" s="101"/>
      <c r="AJ30" s="101" t="s">
        <v>334</v>
      </c>
      <c r="AK30" s="101" t="s">
        <v>890</v>
      </c>
      <c r="AL30" s="101"/>
      <c r="AM30" s="101" t="s">
        <v>893</v>
      </c>
      <c r="AN30" s="107">
        <v>46203</v>
      </c>
      <c r="AO30" s="107"/>
      <c r="AP30" s="103"/>
      <c r="AQ30" s="104">
        <v>35089.17</v>
      </c>
      <c r="AR30" s="104">
        <v>161.66990000000001</v>
      </c>
      <c r="AS30" s="104">
        <v>1</v>
      </c>
      <c r="AT30" s="104">
        <v>56.728659999999998</v>
      </c>
      <c r="AU30" s="104">
        <v>56.728659999999998</v>
      </c>
      <c r="AV30" s="102"/>
      <c r="AW30" s="102"/>
      <c r="AX30" s="101"/>
      <c r="AY30" s="101"/>
      <c r="AZ30" s="103">
        <v>4.5450000000000004E-3</v>
      </c>
      <c r="BA30" s="103">
        <v>1.2999999999999999E-5</v>
      </c>
    </row>
    <row r="31" spans="1:53" ht="13.5" customHeight="1">
      <c r="A31" s="101">
        <v>274</v>
      </c>
      <c r="B31" s="101">
        <v>274</v>
      </c>
      <c r="C31" s="101"/>
      <c r="D31" s="101"/>
      <c r="E31" s="101"/>
      <c r="F31" s="101">
        <v>8070054</v>
      </c>
      <c r="G31" s="101" t="s">
        <v>1034</v>
      </c>
      <c r="H31" s="101" t="s">
        <v>810</v>
      </c>
      <c r="I31" s="101" t="s">
        <v>202</v>
      </c>
      <c r="J31" s="101"/>
      <c r="K31" s="101" t="s">
        <v>483</v>
      </c>
      <c r="L31" s="101" t="s">
        <v>336</v>
      </c>
      <c r="M31" s="101" t="s">
        <v>334</v>
      </c>
      <c r="N31" s="101"/>
      <c r="O31" s="107">
        <v>38258</v>
      </c>
      <c r="P31" s="101" t="s">
        <v>1301</v>
      </c>
      <c r="Q31" s="101" t="s">
        <v>413</v>
      </c>
      <c r="R31" s="101" t="s">
        <v>406</v>
      </c>
      <c r="S31" s="101" t="s">
        <v>1234</v>
      </c>
      <c r="T31" s="104">
        <v>0.75</v>
      </c>
      <c r="U31" s="101" t="s">
        <v>1843</v>
      </c>
      <c r="V31" s="103">
        <v>5.1694999999999998E-2</v>
      </c>
      <c r="W31" s="101"/>
      <c r="X31" s="101"/>
      <c r="Y31" s="103"/>
      <c r="Z31" s="103">
        <v>2.0199999999999999E-2</v>
      </c>
      <c r="AA31" s="107">
        <v>46568</v>
      </c>
      <c r="AB31" s="101" t="s">
        <v>410</v>
      </c>
      <c r="AC31" s="101"/>
      <c r="AD31" s="104"/>
      <c r="AE31" s="103"/>
      <c r="AF31" s="107"/>
      <c r="AG31" s="101"/>
      <c r="AH31" s="101"/>
      <c r="AI31" s="101"/>
      <c r="AJ31" s="101" t="s">
        <v>334</v>
      </c>
      <c r="AK31" s="101" t="s">
        <v>890</v>
      </c>
      <c r="AL31" s="101"/>
      <c r="AM31" s="101" t="s">
        <v>893</v>
      </c>
      <c r="AN31" s="107">
        <v>46203</v>
      </c>
      <c r="AO31" s="107"/>
      <c r="AP31" s="103"/>
      <c r="AQ31" s="104">
        <v>34612.620000000003</v>
      </c>
      <c r="AR31" s="104">
        <v>161.66990000000001</v>
      </c>
      <c r="AS31" s="104">
        <v>1</v>
      </c>
      <c r="AT31" s="104">
        <v>55.958219999999997</v>
      </c>
      <c r="AU31" s="104">
        <v>55.958219999999997</v>
      </c>
      <c r="AV31" s="102"/>
      <c r="AW31" s="102"/>
      <c r="AX31" s="101"/>
      <c r="AY31" s="101"/>
      <c r="AZ31" s="103">
        <v>4.483E-3</v>
      </c>
      <c r="BA31" s="103">
        <v>1.2999999999999999E-5</v>
      </c>
    </row>
    <row r="32" spans="1:53" ht="13.5" customHeight="1">
      <c r="A32" s="101">
        <v>274</v>
      </c>
      <c r="B32" s="101">
        <v>274</v>
      </c>
      <c r="C32" s="101"/>
      <c r="D32" s="101"/>
      <c r="E32" s="101"/>
      <c r="F32" s="101">
        <v>8070047</v>
      </c>
      <c r="G32" s="101" t="s">
        <v>1034</v>
      </c>
      <c r="H32" s="101" t="s">
        <v>810</v>
      </c>
      <c r="I32" s="101" t="s">
        <v>202</v>
      </c>
      <c r="J32" s="101"/>
      <c r="K32" s="101" t="s">
        <v>483</v>
      </c>
      <c r="L32" s="101" t="s">
        <v>336</v>
      </c>
      <c r="M32" s="101" t="s">
        <v>334</v>
      </c>
      <c r="N32" s="101"/>
      <c r="O32" s="107">
        <v>38258</v>
      </c>
      <c r="P32" s="101" t="s">
        <v>1301</v>
      </c>
      <c r="Q32" s="101" t="s">
        <v>413</v>
      </c>
      <c r="R32" s="101" t="s">
        <v>406</v>
      </c>
      <c r="S32" s="101" t="s">
        <v>1234</v>
      </c>
      <c r="T32" s="104">
        <v>0.75</v>
      </c>
      <c r="U32" s="101" t="s">
        <v>1843</v>
      </c>
      <c r="V32" s="103">
        <v>5.1694999999999998E-2</v>
      </c>
      <c r="W32" s="101"/>
      <c r="X32" s="101"/>
      <c r="Y32" s="103"/>
      <c r="Z32" s="103">
        <v>2.0199999999999999E-2</v>
      </c>
      <c r="AA32" s="107">
        <v>46568</v>
      </c>
      <c r="AB32" s="101" t="s">
        <v>410</v>
      </c>
      <c r="AC32" s="101"/>
      <c r="AD32" s="104"/>
      <c r="AE32" s="103"/>
      <c r="AF32" s="107"/>
      <c r="AG32" s="101"/>
      <c r="AH32" s="101"/>
      <c r="AI32" s="101"/>
      <c r="AJ32" s="101" t="s">
        <v>334</v>
      </c>
      <c r="AK32" s="101" t="s">
        <v>890</v>
      </c>
      <c r="AL32" s="101"/>
      <c r="AM32" s="101" t="s">
        <v>893</v>
      </c>
      <c r="AN32" s="107">
        <v>46203</v>
      </c>
      <c r="AO32" s="107"/>
      <c r="AP32" s="103"/>
      <c r="AQ32" s="104">
        <v>29658.15</v>
      </c>
      <c r="AR32" s="104">
        <v>161.66990000000001</v>
      </c>
      <c r="AS32" s="104">
        <v>1</v>
      </c>
      <c r="AT32" s="104">
        <v>47.948329999999999</v>
      </c>
      <c r="AU32" s="104">
        <v>47.948329999999999</v>
      </c>
      <c r="AV32" s="102"/>
      <c r="AW32" s="102"/>
      <c r="AX32" s="101"/>
      <c r="AY32" s="101"/>
      <c r="AZ32" s="103">
        <v>3.8419999999999999E-3</v>
      </c>
      <c r="BA32" s="103">
        <v>1.1E-5</v>
      </c>
    </row>
    <row r="33" spans="1:53" ht="13.5" customHeight="1">
      <c r="A33" s="101">
        <v>274</v>
      </c>
      <c r="B33" s="101">
        <v>274</v>
      </c>
      <c r="C33" s="101"/>
      <c r="D33" s="101"/>
      <c r="E33" s="101"/>
      <c r="F33" s="101">
        <v>8070039</v>
      </c>
      <c r="G33" s="101" t="s">
        <v>1034</v>
      </c>
      <c r="H33" s="101" t="s">
        <v>810</v>
      </c>
      <c r="I33" s="101" t="s">
        <v>202</v>
      </c>
      <c r="J33" s="101"/>
      <c r="K33" s="101" t="s">
        <v>483</v>
      </c>
      <c r="L33" s="101" t="s">
        <v>336</v>
      </c>
      <c r="M33" s="101" t="s">
        <v>334</v>
      </c>
      <c r="N33" s="101"/>
      <c r="O33" s="107">
        <v>38258</v>
      </c>
      <c r="P33" s="101" t="s">
        <v>1301</v>
      </c>
      <c r="Q33" s="101" t="s">
        <v>413</v>
      </c>
      <c r="R33" s="101" t="s">
        <v>406</v>
      </c>
      <c r="S33" s="101" t="s">
        <v>1234</v>
      </c>
      <c r="T33" s="104">
        <v>0.75</v>
      </c>
      <c r="U33" s="101" t="s">
        <v>1843</v>
      </c>
      <c r="V33" s="103">
        <v>5.1694999999999998E-2</v>
      </c>
      <c r="W33" s="101"/>
      <c r="X33" s="101"/>
      <c r="Y33" s="103"/>
      <c r="Z33" s="103">
        <v>2.0199999999999999E-2</v>
      </c>
      <c r="AA33" s="107">
        <v>46568</v>
      </c>
      <c r="AB33" s="101" t="s">
        <v>410</v>
      </c>
      <c r="AC33" s="101"/>
      <c r="AD33" s="104"/>
      <c r="AE33" s="103"/>
      <c r="AF33" s="107"/>
      <c r="AG33" s="101"/>
      <c r="AH33" s="101"/>
      <c r="AI33" s="101"/>
      <c r="AJ33" s="101" t="s">
        <v>334</v>
      </c>
      <c r="AK33" s="101" t="s">
        <v>890</v>
      </c>
      <c r="AL33" s="101"/>
      <c r="AM33" s="101" t="s">
        <v>893</v>
      </c>
      <c r="AN33" s="107">
        <v>46203</v>
      </c>
      <c r="AO33" s="107"/>
      <c r="AP33" s="103"/>
      <c r="AQ33" s="104">
        <v>25880.57</v>
      </c>
      <c r="AR33" s="104">
        <v>163.34989999999999</v>
      </c>
      <c r="AS33" s="104">
        <v>1</v>
      </c>
      <c r="AT33" s="104">
        <v>42.275910000000003</v>
      </c>
      <c r="AU33" s="104">
        <v>42.275910000000003</v>
      </c>
      <c r="AV33" s="102"/>
      <c r="AW33" s="102"/>
      <c r="AX33" s="101"/>
      <c r="AY33" s="101"/>
      <c r="AZ33" s="103">
        <v>3.3869999999999998E-3</v>
      </c>
      <c r="BA33" s="103">
        <v>1.0000000000000001E-5</v>
      </c>
    </row>
    <row r="34" spans="1:53" ht="13.5" customHeight="1">
      <c r="A34" s="101">
        <v>274</v>
      </c>
      <c r="B34" s="101">
        <v>274</v>
      </c>
      <c r="C34" s="101"/>
      <c r="D34" s="101"/>
      <c r="E34" s="101"/>
      <c r="F34" s="101">
        <v>72002017</v>
      </c>
      <c r="G34" s="101" t="s">
        <v>1034</v>
      </c>
      <c r="H34" s="101" t="s">
        <v>810</v>
      </c>
      <c r="I34" s="101" t="s">
        <v>202</v>
      </c>
      <c r="J34" s="101"/>
      <c r="K34" s="101" t="s">
        <v>453</v>
      </c>
      <c r="L34" s="101" t="s">
        <v>336</v>
      </c>
      <c r="M34" s="101" t="s">
        <v>334</v>
      </c>
      <c r="N34" s="101"/>
      <c r="O34" s="107">
        <v>46020</v>
      </c>
      <c r="P34" s="101" t="s">
        <v>1842</v>
      </c>
      <c r="Q34" s="101" t="s">
        <v>413</v>
      </c>
      <c r="R34" s="101" t="s">
        <v>406</v>
      </c>
      <c r="S34" s="101" t="s">
        <v>1234</v>
      </c>
      <c r="T34" s="104">
        <v>4.32</v>
      </c>
      <c r="U34" s="101" t="s">
        <v>1843</v>
      </c>
      <c r="V34" s="103">
        <v>4.0327000000000002E-2</v>
      </c>
      <c r="W34" s="101"/>
      <c r="X34" s="101"/>
      <c r="Y34" s="103"/>
      <c r="Z34" s="103">
        <v>3.9899999999999998E-2</v>
      </c>
      <c r="AA34" s="107">
        <v>48844</v>
      </c>
      <c r="AB34" s="101" t="s">
        <v>410</v>
      </c>
      <c r="AC34" s="101"/>
      <c r="AD34" s="104"/>
      <c r="AE34" s="103"/>
      <c r="AF34" s="107"/>
      <c r="AG34" s="101"/>
      <c r="AH34" s="101"/>
      <c r="AI34" s="101"/>
      <c r="AJ34" s="101" t="s">
        <v>334</v>
      </c>
      <c r="AK34" s="101" t="s">
        <v>890</v>
      </c>
      <c r="AL34" s="101"/>
      <c r="AM34" s="101" t="s">
        <v>893</v>
      </c>
      <c r="AN34" s="107">
        <v>46203</v>
      </c>
      <c r="AO34" s="107"/>
      <c r="AP34" s="103"/>
      <c r="AQ34" s="104">
        <v>9502</v>
      </c>
      <c r="AR34" s="104">
        <v>102.6199</v>
      </c>
      <c r="AS34" s="104">
        <v>1</v>
      </c>
      <c r="AT34" s="104">
        <v>9.7509499999999996</v>
      </c>
      <c r="AU34" s="104">
        <v>9.7509499999999996</v>
      </c>
      <c r="AV34" s="102"/>
      <c r="AW34" s="102"/>
      <c r="AX34" s="101"/>
      <c r="AY34" s="101"/>
      <c r="AZ34" s="103">
        <v>7.8100000000000001E-4</v>
      </c>
      <c r="BA34" s="103">
        <v>1.9999999999999999E-6</v>
      </c>
    </row>
    <row r="35" spans="1:53" ht="13.5" customHeight="1">
      <c r="A35" s="101">
        <v>274</v>
      </c>
      <c r="B35" s="101">
        <v>274</v>
      </c>
      <c r="C35" s="101"/>
      <c r="D35" s="101"/>
      <c r="E35" s="101"/>
      <c r="F35" s="101">
        <v>72002016</v>
      </c>
      <c r="G35" s="101" t="s">
        <v>1034</v>
      </c>
      <c r="H35" s="101" t="s">
        <v>810</v>
      </c>
      <c r="I35" s="101" t="s">
        <v>202</v>
      </c>
      <c r="J35" s="101"/>
      <c r="K35" s="101" t="s">
        <v>453</v>
      </c>
      <c r="L35" s="101" t="s">
        <v>336</v>
      </c>
      <c r="M35" s="101" t="s">
        <v>334</v>
      </c>
      <c r="N35" s="101"/>
      <c r="O35" s="107">
        <v>46020</v>
      </c>
      <c r="P35" s="101" t="s">
        <v>1842</v>
      </c>
      <c r="Q35" s="101" t="s">
        <v>413</v>
      </c>
      <c r="R35" s="101" t="s">
        <v>406</v>
      </c>
      <c r="S35" s="101" t="s">
        <v>1234</v>
      </c>
      <c r="T35" s="104">
        <v>3.95</v>
      </c>
      <c r="U35" s="101" t="s">
        <v>1843</v>
      </c>
      <c r="V35" s="103">
        <v>4.0691999999999999E-2</v>
      </c>
      <c r="W35" s="101"/>
      <c r="X35" s="101"/>
      <c r="Y35" s="103"/>
      <c r="Z35" s="103">
        <v>4.0399999999999998E-2</v>
      </c>
      <c r="AA35" s="107">
        <v>48844</v>
      </c>
      <c r="AB35" s="101" t="s">
        <v>410</v>
      </c>
      <c r="AC35" s="101"/>
      <c r="AD35" s="104"/>
      <c r="AE35" s="103"/>
      <c r="AF35" s="107"/>
      <c r="AG35" s="101"/>
      <c r="AH35" s="101"/>
      <c r="AI35" s="101"/>
      <c r="AJ35" s="101" t="s">
        <v>334</v>
      </c>
      <c r="AK35" s="101" t="s">
        <v>890</v>
      </c>
      <c r="AL35" s="101"/>
      <c r="AM35" s="101" t="s">
        <v>893</v>
      </c>
      <c r="AN35" s="107">
        <v>46203</v>
      </c>
      <c r="AO35" s="107"/>
      <c r="AP35" s="103"/>
      <c r="AQ35" s="104">
        <v>10986</v>
      </c>
      <c r="AR35" s="104">
        <v>102.5599</v>
      </c>
      <c r="AS35" s="104">
        <v>1</v>
      </c>
      <c r="AT35" s="104">
        <v>11.267239999999999</v>
      </c>
      <c r="AU35" s="104">
        <v>11.267239999999999</v>
      </c>
      <c r="AV35" s="102"/>
      <c r="AW35" s="102"/>
      <c r="AX35" s="101"/>
      <c r="AY35" s="101"/>
      <c r="AZ35" s="103">
        <v>9.0200000000000002E-4</v>
      </c>
      <c r="BA35" s="103">
        <v>1.9999999999999999E-6</v>
      </c>
    </row>
    <row r="36" spans="1:53" ht="13.5" customHeight="1">
      <c r="A36" s="101">
        <v>274</v>
      </c>
      <c r="B36" s="101">
        <v>274</v>
      </c>
      <c r="C36" s="101"/>
      <c r="D36" s="101"/>
      <c r="E36" s="101"/>
      <c r="F36" s="101">
        <v>72002015</v>
      </c>
      <c r="G36" s="101" t="s">
        <v>1034</v>
      </c>
      <c r="H36" s="101" t="s">
        <v>810</v>
      </c>
      <c r="I36" s="101" t="s">
        <v>202</v>
      </c>
      <c r="J36" s="101"/>
      <c r="K36" s="101" t="s">
        <v>453</v>
      </c>
      <c r="L36" s="101" t="s">
        <v>336</v>
      </c>
      <c r="M36" s="101" t="s">
        <v>334</v>
      </c>
      <c r="N36" s="101"/>
      <c r="O36" s="107">
        <v>46020</v>
      </c>
      <c r="P36" s="101" t="s">
        <v>1842</v>
      </c>
      <c r="Q36" s="101" t="s">
        <v>413</v>
      </c>
      <c r="R36" s="101" t="s">
        <v>406</v>
      </c>
      <c r="S36" s="101" t="s">
        <v>1234</v>
      </c>
      <c r="T36" s="104">
        <v>4.0199999999999996</v>
      </c>
      <c r="U36" s="101" t="s">
        <v>1843</v>
      </c>
      <c r="V36" s="103">
        <v>4.0738999999999997E-2</v>
      </c>
      <c r="W36" s="101"/>
      <c r="X36" s="101"/>
      <c r="Y36" s="103"/>
      <c r="Z36" s="103">
        <v>4.0500000000000001E-2</v>
      </c>
      <c r="AA36" s="107">
        <v>48844</v>
      </c>
      <c r="AB36" s="101" t="s">
        <v>410</v>
      </c>
      <c r="AC36" s="101"/>
      <c r="AD36" s="104"/>
      <c r="AE36" s="103"/>
      <c r="AF36" s="107"/>
      <c r="AG36" s="101"/>
      <c r="AH36" s="101"/>
      <c r="AI36" s="101"/>
      <c r="AJ36" s="101" t="s">
        <v>334</v>
      </c>
      <c r="AK36" s="101" t="s">
        <v>890</v>
      </c>
      <c r="AL36" s="101"/>
      <c r="AM36" s="101" t="s">
        <v>893</v>
      </c>
      <c r="AN36" s="107">
        <v>46203</v>
      </c>
      <c r="AO36" s="107"/>
      <c r="AP36" s="103"/>
      <c r="AQ36" s="104">
        <v>544</v>
      </c>
      <c r="AR36" s="104">
        <v>102.54040000000001</v>
      </c>
      <c r="AS36" s="104">
        <v>1</v>
      </c>
      <c r="AT36" s="104">
        <v>0.55781999999999998</v>
      </c>
      <c r="AU36" s="104">
        <v>0.55781999999999998</v>
      </c>
      <c r="AV36" s="102"/>
      <c r="AW36" s="102"/>
      <c r="AX36" s="101"/>
      <c r="AY36" s="101"/>
      <c r="AZ36" s="103">
        <v>4.3999999999999999E-5</v>
      </c>
      <c r="BA36" s="103">
        <v>0</v>
      </c>
    </row>
    <row r="37" spans="1:53" ht="13.5" customHeight="1">
      <c r="A37" s="101">
        <v>274</v>
      </c>
      <c r="B37" s="101">
        <v>274</v>
      </c>
      <c r="C37" s="101"/>
      <c r="D37" s="101"/>
      <c r="E37" s="101"/>
      <c r="F37" s="101">
        <v>72002014</v>
      </c>
      <c r="G37" s="101" t="s">
        <v>1034</v>
      </c>
      <c r="H37" s="101" t="s">
        <v>810</v>
      </c>
      <c r="I37" s="101" t="s">
        <v>202</v>
      </c>
      <c r="J37" s="101"/>
      <c r="K37" s="101" t="s">
        <v>453</v>
      </c>
      <c r="L37" s="101" t="s">
        <v>336</v>
      </c>
      <c r="M37" s="101" t="s">
        <v>334</v>
      </c>
      <c r="N37" s="101"/>
      <c r="O37" s="107">
        <v>46020</v>
      </c>
      <c r="P37" s="101" t="s">
        <v>1842</v>
      </c>
      <c r="Q37" s="101" t="s">
        <v>413</v>
      </c>
      <c r="R37" s="101" t="s">
        <v>406</v>
      </c>
      <c r="S37" s="101" t="s">
        <v>1234</v>
      </c>
      <c r="T37" s="104">
        <v>3.93</v>
      </c>
      <c r="U37" s="101" t="s">
        <v>1843</v>
      </c>
      <c r="V37" s="103">
        <v>4.0659000000000001E-2</v>
      </c>
      <c r="W37" s="101"/>
      <c r="X37" s="101"/>
      <c r="Y37" s="103"/>
      <c r="Z37" s="103">
        <v>4.0399999999999998E-2</v>
      </c>
      <c r="AA37" s="107">
        <v>48844</v>
      </c>
      <c r="AB37" s="101" t="s">
        <v>410</v>
      </c>
      <c r="AC37" s="101"/>
      <c r="AD37" s="104"/>
      <c r="AE37" s="103"/>
      <c r="AF37" s="107"/>
      <c r="AG37" s="101"/>
      <c r="AH37" s="101"/>
      <c r="AI37" s="101"/>
      <c r="AJ37" s="101" t="s">
        <v>334</v>
      </c>
      <c r="AK37" s="101" t="s">
        <v>890</v>
      </c>
      <c r="AL37" s="101"/>
      <c r="AM37" s="101" t="s">
        <v>893</v>
      </c>
      <c r="AN37" s="107">
        <v>46203</v>
      </c>
      <c r="AO37" s="107"/>
      <c r="AP37" s="103"/>
      <c r="AQ37" s="104">
        <v>2336</v>
      </c>
      <c r="AR37" s="104">
        <v>102.5398</v>
      </c>
      <c r="AS37" s="104">
        <v>1</v>
      </c>
      <c r="AT37" s="104">
        <v>2.39533</v>
      </c>
      <c r="AU37" s="104">
        <v>2.39533</v>
      </c>
      <c r="AV37" s="102"/>
      <c r="AW37" s="102"/>
      <c r="AX37" s="101"/>
      <c r="AY37" s="101"/>
      <c r="AZ37" s="103">
        <v>1.9100000000000001E-4</v>
      </c>
      <c r="BA37" s="103">
        <v>0</v>
      </c>
    </row>
    <row r="38" spans="1:53" ht="13.5" customHeight="1">
      <c r="A38" s="101">
        <v>274</v>
      </c>
      <c r="B38" s="101">
        <v>274</v>
      </c>
      <c r="C38" s="101"/>
      <c r="D38" s="101"/>
      <c r="E38" s="101"/>
      <c r="F38" s="101">
        <v>6205</v>
      </c>
      <c r="G38" s="101" t="s">
        <v>1034</v>
      </c>
      <c r="H38" s="101" t="s">
        <v>810</v>
      </c>
      <c r="I38" s="101" t="s">
        <v>202</v>
      </c>
      <c r="J38" s="101"/>
      <c r="K38" s="101" t="s">
        <v>483</v>
      </c>
      <c r="L38" s="101" t="s">
        <v>336</v>
      </c>
      <c r="M38" s="101" t="s">
        <v>334</v>
      </c>
      <c r="N38" s="101"/>
      <c r="O38" s="107">
        <v>39922</v>
      </c>
      <c r="P38" s="101" t="s">
        <v>1818</v>
      </c>
      <c r="Q38" s="101" t="s">
        <v>411</v>
      </c>
      <c r="R38" s="101" t="s">
        <v>406</v>
      </c>
      <c r="S38" s="101" t="s">
        <v>1234</v>
      </c>
      <c r="T38" s="104">
        <v>2.21</v>
      </c>
      <c r="U38" s="101" t="s">
        <v>1843</v>
      </c>
      <c r="V38" s="103">
        <v>4.2700000000000002E-2</v>
      </c>
      <c r="W38" s="101"/>
      <c r="X38" s="101"/>
      <c r="Y38" s="103"/>
      <c r="Z38" s="103">
        <v>2.9600000000000001E-2</v>
      </c>
      <c r="AA38" s="107">
        <v>47762</v>
      </c>
      <c r="AB38" s="101" t="s">
        <v>410</v>
      </c>
      <c r="AC38" s="101"/>
      <c r="AD38" s="104"/>
      <c r="AE38" s="103"/>
      <c r="AF38" s="107"/>
      <c r="AG38" s="101"/>
      <c r="AH38" s="101"/>
      <c r="AI38" s="101"/>
      <c r="AJ38" s="101" t="s">
        <v>334</v>
      </c>
      <c r="AK38" s="101" t="s">
        <v>890</v>
      </c>
      <c r="AL38" s="101"/>
      <c r="AM38" s="101" t="s">
        <v>893</v>
      </c>
      <c r="AN38" s="107">
        <v>46203</v>
      </c>
      <c r="AO38" s="107"/>
      <c r="AP38" s="103"/>
      <c r="AQ38" s="104">
        <v>2140769.92</v>
      </c>
      <c r="AR38" s="104">
        <v>142.56</v>
      </c>
      <c r="AS38" s="104">
        <v>1</v>
      </c>
      <c r="AT38" s="104">
        <v>3051.8816000000002</v>
      </c>
      <c r="AU38" s="104">
        <v>3051.8816000000002</v>
      </c>
      <c r="AV38" s="102"/>
      <c r="AW38" s="102"/>
      <c r="AX38" s="101"/>
      <c r="AY38" s="101"/>
      <c r="AZ38" s="103">
        <v>0.24454400000000001</v>
      </c>
      <c r="BA38" s="103">
        <v>7.4399999999999998E-4</v>
      </c>
    </row>
    <row r="39" spans="1:53" ht="13.5" customHeight="1">
      <c r="A39" s="101">
        <v>274</v>
      </c>
      <c r="B39" s="101">
        <v>274</v>
      </c>
      <c r="C39" s="101"/>
      <c r="D39" s="101"/>
      <c r="E39" s="101"/>
      <c r="F39" s="101">
        <v>6189</v>
      </c>
      <c r="G39" s="101" t="s">
        <v>1034</v>
      </c>
      <c r="H39" s="101" t="s">
        <v>810</v>
      </c>
      <c r="I39" s="101" t="s">
        <v>202</v>
      </c>
      <c r="J39" s="101"/>
      <c r="K39" s="101" t="s">
        <v>483</v>
      </c>
      <c r="L39" s="101" t="s">
        <v>336</v>
      </c>
      <c r="M39" s="101" t="s">
        <v>334</v>
      </c>
      <c r="N39" s="101"/>
      <c r="O39" s="107">
        <v>39261</v>
      </c>
      <c r="P39" s="101" t="s">
        <v>1329</v>
      </c>
      <c r="Q39" s="101" t="s">
        <v>413</v>
      </c>
      <c r="R39" s="101" t="s">
        <v>406</v>
      </c>
      <c r="S39" s="101" t="s">
        <v>1234</v>
      </c>
      <c r="T39" s="104">
        <v>0.75</v>
      </c>
      <c r="U39" s="101" t="s">
        <v>1843</v>
      </c>
      <c r="V39" s="103">
        <v>4.7039999999999998E-2</v>
      </c>
      <c r="W39" s="101"/>
      <c r="X39" s="101"/>
      <c r="Y39" s="103"/>
      <c r="Z39" s="103">
        <v>3.3000000000000002E-2</v>
      </c>
      <c r="AA39" s="107">
        <v>46568</v>
      </c>
      <c r="AB39" s="101" t="s">
        <v>410</v>
      </c>
      <c r="AC39" s="101"/>
      <c r="AD39" s="104"/>
      <c r="AE39" s="103"/>
      <c r="AF39" s="107"/>
      <c r="AG39" s="101"/>
      <c r="AH39" s="101"/>
      <c r="AI39" s="101"/>
      <c r="AJ39" s="101" t="s">
        <v>334</v>
      </c>
      <c r="AK39" s="101" t="s">
        <v>890</v>
      </c>
      <c r="AL39" s="101"/>
      <c r="AM39" s="101" t="s">
        <v>893</v>
      </c>
      <c r="AN39" s="107">
        <v>46203</v>
      </c>
      <c r="AO39" s="107"/>
      <c r="AP39" s="103"/>
      <c r="AQ39" s="104">
        <v>60628.04</v>
      </c>
      <c r="AR39" s="104">
        <v>145.28</v>
      </c>
      <c r="AS39" s="104">
        <v>1</v>
      </c>
      <c r="AT39" s="104">
        <v>88.080420000000004</v>
      </c>
      <c r="AU39" s="104">
        <v>88.080420000000004</v>
      </c>
      <c r="AV39" s="102"/>
      <c r="AW39" s="102"/>
      <c r="AX39" s="101"/>
      <c r="AY39" s="101"/>
      <c r="AZ39" s="103">
        <v>7.0569999999999999E-3</v>
      </c>
      <c r="BA39" s="103">
        <v>2.0999999999999999E-5</v>
      </c>
    </row>
    <row r="40" spans="1:53" ht="13.5" customHeight="1">
      <c r="A40" s="101">
        <v>274</v>
      </c>
      <c r="B40" s="101">
        <v>274</v>
      </c>
      <c r="C40" s="101"/>
      <c r="D40" s="101"/>
      <c r="E40" s="101"/>
      <c r="F40" s="101">
        <v>50000327</v>
      </c>
      <c r="G40" s="101" t="s">
        <v>1034</v>
      </c>
      <c r="H40" s="101" t="s">
        <v>810</v>
      </c>
      <c r="I40" s="101" t="s">
        <v>202</v>
      </c>
      <c r="J40" s="101"/>
      <c r="K40" s="101" t="s">
        <v>445</v>
      </c>
      <c r="L40" s="101" t="s">
        <v>336</v>
      </c>
      <c r="M40" s="101" t="s">
        <v>334</v>
      </c>
      <c r="N40" s="101"/>
      <c r="O40" s="107">
        <v>43675</v>
      </c>
      <c r="P40" s="101" t="s">
        <v>1842</v>
      </c>
      <c r="Q40" s="101" t="s">
        <v>413</v>
      </c>
      <c r="R40" s="101" t="s">
        <v>406</v>
      </c>
      <c r="S40" s="101" t="s">
        <v>1234</v>
      </c>
      <c r="T40" s="104">
        <v>6.5</v>
      </c>
      <c r="U40" s="101" t="s">
        <v>1843</v>
      </c>
      <c r="V40" s="103">
        <v>2.9756999999999999E-2</v>
      </c>
      <c r="W40" s="101"/>
      <c r="X40" s="101"/>
      <c r="Y40" s="103"/>
      <c r="Z40" s="103">
        <v>2.5899999999999999E-2</v>
      </c>
      <c r="AA40" s="107">
        <v>50770</v>
      </c>
      <c r="AB40" s="101" t="s">
        <v>410</v>
      </c>
      <c r="AC40" s="101"/>
      <c r="AD40" s="104"/>
      <c r="AE40" s="103"/>
      <c r="AF40" s="107"/>
      <c r="AG40" s="101"/>
      <c r="AH40" s="101"/>
      <c r="AI40" s="101"/>
      <c r="AJ40" s="101" t="s">
        <v>334</v>
      </c>
      <c r="AK40" s="101" t="s">
        <v>890</v>
      </c>
      <c r="AL40" s="101"/>
      <c r="AM40" s="101" t="s">
        <v>893</v>
      </c>
      <c r="AN40" s="107">
        <v>46203</v>
      </c>
      <c r="AO40" s="107"/>
      <c r="AP40" s="103"/>
      <c r="AQ40" s="104">
        <v>2380090.7599999998</v>
      </c>
      <c r="AR40" s="104">
        <v>121.43</v>
      </c>
      <c r="AS40" s="104">
        <v>1</v>
      </c>
      <c r="AT40" s="104">
        <v>2890.1442099999999</v>
      </c>
      <c r="AU40" s="104">
        <v>2890.1442099999999</v>
      </c>
      <c r="AV40" s="102"/>
      <c r="AW40" s="102"/>
      <c r="AX40" s="101"/>
      <c r="AY40" s="101"/>
      <c r="AZ40" s="103">
        <v>0.23158400000000001</v>
      </c>
      <c r="BA40" s="103">
        <v>7.0500000000000001E-4</v>
      </c>
    </row>
    <row r="41" spans="1:53" ht="13.5" customHeight="1">
      <c r="A41" s="101">
        <v>274</v>
      </c>
      <c r="B41" s="101">
        <v>274</v>
      </c>
      <c r="C41" s="101"/>
      <c r="D41" s="101"/>
      <c r="E41" s="101"/>
      <c r="F41" s="101">
        <v>50000324</v>
      </c>
      <c r="G41" s="101" t="s">
        <v>1034</v>
      </c>
      <c r="H41" s="101" t="s">
        <v>810</v>
      </c>
      <c r="I41" s="101" t="s">
        <v>202</v>
      </c>
      <c r="J41" s="101"/>
      <c r="K41" s="101" t="s">
        <v>445</v>
      </c>
      <c r="L41" s="101" t="s">
        <v>336</v>
      </c>
      <c r="M41" s="101" t="s">
        <v>334</v>
      </c>
      <c r="N41" s="101"/>
      <c r="O41" s="107">
        <v>43675</v>
      </c>
      <c r="P41" s="101" t="s">
        <v>1321</v>
      </c>
      <c r="Q41" s="101" t="s">
        <v>413</v>
      </c>
      <c r="R41" s="101" t="s">
        <v>406</v>
      </c>
      <c r="S41" s="101" t="s">
        <v>1234</v>
      </c>
      <c r="T41" s="104">
        <v>1.37</v>
      </c>
      <c r="U41" s="101" t="s">
        <v>1843</v>
      </c>
      <c r="V41" s="103">
        <v>2.1111000000000001E-2</v>
      </c>
      <c r="W41" s="101"/>
      <c r="X41" s="101"/>
      <c r="Y41" s="103"/>
      <c r="Z41" s="103">
        <v>2.7400000000000001E-2</v>
      </c>
      <c r="AA41" s="107">
        <v>47118</v>
      </c>
      <c r="AB41" s="101" t="s">
        <v>410</v>
      </c>
      <c r="AC41" s="101"/>
      <c r="AD41" s="104"/>
      <c r="AE41" s="103"/>
      <c r="AF41" s="107"/>
      <c r="AG41" s="101"/>
      <c r="AH41" s="101"/>
      <c r="AI41" s="101"/>
      <c r="AJ41" s="101" t="s">
        <v>334</v>
      </c>
      <c r="AK41" s="101" t="s">
        <v>890</v>
      </c>
      <c r="AL41" s="101"/>
      <c r="AM41" s="101" t="s">
        <v>893</v>
      </c>
      <c r="AN41" s="107">
        <v>46203</v>
      </c>
      <c r="AO41" s="107"/>
      <c r="AP41" s="103"/>
      <c r="AQ41" s="104">
        <v>170858.37</v>
      </c>
      <c r="AR41" s="104">
        <v>117.28</v>
      </c>
      <c r="AS41" s="104">
        <v>1</v>
      </c>
      <c r="AT41" s="104">
        <v>200.3827</v>
      </c>
      <c r="AU41" s="104">
        <v>200.3827</v>
      </c>
      <c r="AV41" s="102"/>
      <c r="AW41" s="102"/>
      <c r="AX41" s="101"/>
      <c r="AY41" s="101"/>
      <c r="AZ41" s="103">
        <v>1.6056000000000001E-2</v>
      </c>
      <c r="BA41" s="103">
        <v>4.8000000000000001E-5</v>
      </c>
    </row>
    <row r="42" spans="1:53" ht="13.5" customHeight="1">
      <c r="A42" s="101">
        <v>274</v>
      </c>
      <c r="B42" s="101">
        <v>274</v>
      </c>
      <c r="C42" s="101"/>
      <c r="D42" s="101"/>
      <c r="E42" s="101"/>
      <c r="F42" s="101">
        <v>44123</v>
      </c>
      <c r="G42" s="101" t="s">
        <v>1034</v>
      </c>
      <c r="H42" s="101" t="s">
        <v>810</v>
      </c>
      <c r="I42" s="101" t="s">
        <v>202</v>
      </c>
      <c r="J42" s="101"/>
      <c r="K42" s="101" t="s">
        <v>438</v>
      </c>
      <c r="L42" s="101" t="s">
        <v>336</v>
      </c>
      <c r="M42" s="101" t="s">
        <v>334</v>
      </c>
      <c r="N42" s="101"/>
      <c r="O42" s="107">
        <v>41269</v>
      </c>
      <c r="P42" s="101" t="s">
        <v>1842</v>
      </c>
      <c r="Q42" s="101" t="s">
        <v>413</v>
      </c>
      <c r="R42" s="101" t="s">
        <v>406</v>
      </c>
      <c r="S42" s="101" t="s">
        <v>1234</v>
      </c>
      <c r="T42" s="104">
        <v>3.11</v>
      </c>
      <c r="U42" s="101" t="s">
        <v>1843</v>
      </c>
      <c r="V42" s="103">
        <v>5.3499999999999999E-2</v>
      </c>
      <c r="W42" s="101"/>
      <c r="X42" s="101"/>
      <c r="Y42" s="103"/>
      <c r="Z42" s="103">
        <v>2.01E-2</v>
      </c>
      <c r="AA42" s="107">
        <v>48479</v>
      </c>
      <c r="AB42" s="101" t="s">
        <v>410</v>
      </c>
      <c r="AC42" s="101"/>
      <c r="AD42" s="104"/>
      <c r="AE42" s="103"/>
      <c r="AF42" s="107"/>
      <c r="AG42" s="101"/>
      <c r="AH42" s="101"/>
      <c r="AI42" s="101"/>
      <c r="AJ42" s="101" t="s">
        <v>334</v>
      </c>
      <c r="AK42" s="101" t="s">
        <v>890</v>
      </c>
      <c r="AL42" s="101"/>
      <c r="AM42" s="101" t="s">
        <v>893</v>
      </c>
      <c r="AN42" s="107">
        <v>46203</v>
      </c>
      <c r="AO42" s="107"/>
      <c r="AP42" s="103"/>
      <c r="AQ42" s="104">
        <v>70541.22</v>
      </c>
      <c r="AR42" s="104">
        <v>136.22989999999999</v>
      </c>
      <c r="AS42" s="104">
        <v>1</v>
      </c>
      <c r="AT42" s="104">
        <v>96.098299999999995</v>
      </c>
      <c r="AU42" s="104">
        <v>96.098299999999995</v>
      </c>
      <c r="AV42" s="102"/>
      <c r="AW42" s="102"/>
      <c r="AX42" s="101"/>
      <c r="AY42" s="101"/>
      <c r="AZ42" s="103">
        <v>7.7000000000000002E-3</v>
      </c>
      <c r="BA42" s="103">
        <v>2.3E-5</v>
      </c>
    </row>
    <row r="43" spans="1:53" ht="13.5" customHeight="1">
      <c r="A43" s="101">
        <v>274</v>
      </c>
      <c r="B43" s="101">
        <v>274</v>
      </c>
      <c r="C43" s="101"/>
      <c r="D43" s="101"/>
      <c r="E43" s="101"/>
      <c r="F43" s="101">
        <v>44115</v>
      </c>
      <c r="G43" s="101" t="s">
        <v>1034</v>
      </c>
      <c r="H43" s="101" t="s">
        <v>810</v>
      </c>
      <c r="I43" s="101" t="s">
        <v>202</v>
      </c>
      <c r="J43" s="101"/>
      <c r="K43" s="101" t="s">
        <v>438</v>
      </c>
      <c r="L43" s="101" t="s">
        <v>336</v>
      </c>
      <c r="M43" s="101" t="s">
        <v>334</v>
      </c>
      <c r="N43" s="101"/>
      <c r="O43" s="107">
        <v>41269</v>
      </c>
      <c r="P43" s="101" t="s">
        <v>1842</v>
      </c>
      <c r="Q43" s="101" t="s">
        <v>413</v>
      </c>
      <c r="R43" s="101" t="s">
        <v>406</v>
      </c>
      <c r="S43" s="101" t="s">
        <v>1234</v>
      </c>
      <c r="T43" s="104">
        <v>3.11</v>
      </c>
      <c r="U43" s="101" t="s">
        <v>1843</v>
      </c>
      <c r="V43" s="103">
        <v>5.3499999999999999E-2</v>
      </c>
      <c r="W43" s="101"/>
      <c r="X43" s="101"/>
      <c r="Y43" s="103"/>
      <c r="Z43" s="103">
        <v>2.01E-2</v>
      </c>
      <c r="AA43" s="107">
        <v>48479</v>
      </c>
      <c r="AB43" s="101" t="s">
        <v>410</v>
      </c>
      <c r="AC43" s="101"/>
      <c r="AD43" s="104"/>
      <c r="AE43" s="103"/>
      <c r="AF43" s="107"/>
      <c r="AG43" s="101"/>
      <c r="AH43" s="101"/>
      <c r="AI43" s="101"/>
      <c r="AJ43" s="101" t="s">
        <v>334</v>
      </c>
      <c r="AK43" s="101" t="s">
        <v>890</v>
      </c>
      <c r="AL43" s="101"/>
      <c r="AM43" s="101" t="s">
        <v>893</v>
      </c>
      <c r="AN43" s="107">
        <v>46203</v>
      </c>
      <c r="AO43" s="107"/>
      <c r="AP43" s="103"/>
      <c r="AQ43" s="104">
        <v>74950.13</v>
      </c>
      <c r="AR43" s="104">
        <v>136.22989999999999</v>
      </c>
      <c r="AS43" s="104">
        <v>1</v>
      </c>
      <c r="AT43" s="104">
        <v>102.10456000000001</v>
      </c>
      <c r="AU43" s="104">
        <v>102.10456000000001</v>
      </c>
      <c r="AV43" s="102"/>
      <c r="AW43" s="102"/>
      <c r="AX43" s="101"/>
      <c r="AY43" s="101"/>
      <c r="AZ43" s="103">
        <v>8.1810000000000008E-3</v>
      </c>
      <c r="BA43" s="103">
        <v>2.4000000000000001E-5</v>
      </c>
    </row>
    <row r="44" spans="1:53" ht="13.5" customHeight="1">
      <c r="A44" s="101">
        <v>274</v>
      </c>
      <c r="B44" s="101">
        <v>274</v>
      </c>
      <c r="C44" s="101"/>
      <c r="D44" s="101"/>
      <c r="E44" s="101"/>
      <c r="F44" s="101">
        <v>36640</v>
      </c>
      <c r="G44" s="101" t="s">
        <v>1034</v>
      </c>
      <c r="H44" s="101" t="s">
        <v>810</v>
      </c>
      <c r="I44" s="101" t="s">
        <v>202</v>
      </c>
      <c r="J44" s="101"/>
      <c r="K44" s="101" t="s">
        <v>438</v>
      </c>
      <c r="L44" s="101" t="s">
        <v>336</v>
      </c>
      <c r="M44" s="101" t="s">
        <v>334</v>
      </c>
      <c r="N44" s="101"/>
      <c r="O44" s="107">
        <v>41767</v>
      </c>
      <c r="P44" s="101" t="s">
        <v>1842</v>
      </c>
      <c r="Q44" s="101" t="s">
        <v>413</v>
      </c>
      <c r="R44" s="101" t="s">
        <v>406</v>
      </c>
      <c r="S44" s="101" t="s">
        <v>1234</v>
      </c>
      <c r="T44" s="104">
        <v>3.1</v>
      </c>
      <c r="U44" s="101" t="s">
        <v>1843</v>
      </c>
      <c r="V44" s="103">
        <v>5.3499999999999999E-2</v>
      </c>
      <c r="W44" s="101"/>
      <c r="X44" s="101"/>
      <c r="Y44" s="103"/>
      <c r="Z44" s="103">
        <v>2.2599999999999999E-2</v>
      </c>
      <c r="AA44" s="107">
        <v>48479</v>
      </c>
      <c r="AB44" s="101" t="s">
        <v>410</v>
      </c>
      <c r="AC44" s="101"/>
      <c r="AD44" s="104"/>
      <c r="AE44" s="103"/>
      <c r="AF44" s="107"/>
      <c r="AG44" s="101"/>
      <c r="AH44" s="101"/>
      <c r="AI44" s="101"/>
      <c r="AJ44" s="101" t="s">
        <v>334</v>
      </c>
      <c r="AK44" s="101" t="s">
        <v>890</v>
      </c>
      <c r="AL44" s="101"/>
      <c r="AM44" s="101" t="s">
        <v>893</v>
      </c>
      <c r="AN44" s="107">
        <v>46203</v>
      </c>
      <c r="AO44" s="107"/>
      <c r="AP44" s="103"/>
      <c r="AQ44" s="104">
        <v>13585.58</v>
      </c>
      <c r="AR44" s="104">
        <v>133.19990000000001</v>
      </c>
      <c r="AS44" s="104">
        <v>1</v>
      </c>
      <c r="AT44" s="104">
        <v>18.09599</v>
      </c>
      <c r="AU44" s="104">
        <v>18.09599</v>
      </c>
      <c r="AV44" s="102"/>
      <c r="AW44" s="102"/>
      <c r="AX44" s="101"/>
      <c r="AY44" s="101"/>
      <c r="AZ44" s="103">
        <v>1.4499999999999999E-3</v>
      </c>
      <c r="BA44" s="103">
        <v>3.9999999999999998E-6</v>
      </c>
    </row>
    <row r="45" spans="1:53" ht="13.5" customHeight="1">
      <c r="A45" s="101">
        <v>274</v>
      </c>
      <c r="B45" s="101">
        <v>274</v>
      </c>
      <c r="C45" s="101"/>
      <c r="D45" s="101"/>
      <c r="E45" s="101"/>
      <c r="F45" s="101">
        <v>36632</v>
      </c>
      <c r="G45" s="101" t="s">
        <v>1034</v>
      </c>
      <c r="H45" s="101" t="s">
        <v>810</v>
      </c>
      <c r="I45" s="101" t="s">
        <v>202</v>
      </c>
      <c r="J45" s="101"/>
      <c r="K45" s="101" t="s">
        <v>438</v>
      </c>
      <c r="L45" s="101" t="s">
        <v>336</v>
      </c>
      <c r="M45" s="101" t="s">
        <v>334</v>
      </c>
      <c r="N45" s="101"/>
      <c r="O45" s="107">
        <v>41767</v>
      </c>
      <c r="P45" s="101" t="s">
        <v>1842</v>
      </c>
      <c r="Q45" s="101" t="s">
        <v>413</v>
      </c>
      <c r="R45" s="101" t="s">
        <v>406</v>
      </c>
      <c r="S45" s="101" t="s">
        <v>1234</v>
      </c>
      <c r="T45" s="104">
        <v>3.1</v>
      </c>
      <c r="U45" s="101" t="s">
        <v>1843</v>
      </c>
      <c r="V45" s="103">
        <v>5.3499999999999999E-2</v>
      </c>
      <c r="W45" s="101"/>
      <c r="X45" s="101"/>
      <c r="Y45" s="103"/>
      <c r="Z45" s="103">
        <v>2.2599999999999999E-2</v>
      </c>
      <c r="AA45" s="107">
        <v>48479</v>
      </c>
      <c r="AB45" s="101" t="s">
        <v>410</v>
      </c>
      <c r="AC45" s="101"/>
      <c r="AD45" s="104"/>
      <c r="AE45" s="103"/>
      <c r="AF45" s="107"/>
      <c r="AG45" s="101"/>
      <c r="AH45" s="101"/>
      <c r="AI45" s="101"/>
      <c r="AJ45" s="101" t="s">
        <v>334</v>
      </c>
      <c r="AK45" s="101" t="s">
        <v>890</v>
      </c>
      <c r="AL45" s="101"/>
      <c r="AM45" s="101" t="s">
        <v>893</v>
      </c>
      <c r="AN45" s="107">
        <v>46203</v>
      </c>
      <c r="AO45" s="107"/>
      <c r="AP45" s="103"/>
      <c r="AQ45" s="104">
        <v>16673.23</v>
      </c>
      <c r="AR45" s="104">
        <v>133.19990000000001</v>
      </c>
      <c r="AS45" s="104">
        <v>1</v>
      </c>
      <c r="AT45" s="104">
        <v>22.208739999999999</v>
      </c>
      <c r="AU45" s="104">
        <v>22.208739999999999</v>
      </c>
      <c r="AV45" s="102"/>
      <c r="AW45" s="102"/>
      <c r="AX45" s="101"/>
      <c r="AY45" s="101"/>
      <c r="AZ45" s="103">
        <v>1.779E-3</v>
      </c>
      <c r="BA45" s="103">
        <v>5.0000000000000004E-6</v>
      </c>
    </row>
    <row r="46" spans="1:53" ht="13.5" customHeight="1">
      <c r="A46" s="101">
        <v>274</v>
      </c>
      <c r="B46" s="101">
        <v>274</v>
      </c>
      <c r="C46" s="101"/>
      <c r="D46" s="101"/>
      <c r="E46" s="101"/>
      <c r="F46" s="101">
        <v>36624</v>
      </c>
      <c r="G46" s="101" t="s">
        <v>1034</v>
      </c>
      <c r="H46" s="101" t="s">
        <v>810</v>
      </c>
      <c r="I46" s="101" t="s">
        <v>202</v>
      </c>
      <c r="J46" s="101"/>
      <c r="K46" s="101" t="s">
        <v>438</v>
      </c>
      <c r="L46" s="101" t="s">
        <v>336</v>
      </c>
      <c r="M46" s="101" t="s">
        <v>334</v>
      </c>
      <c r="N46" s="101"/>
      <c r="O46" s="107">
        <v>41767</v>
      </c>
      <c r="P46" s="101" t="s">
        <v>1842</v>
      </c>
      <c r="Q46" s="101" t="s">
        <v>413</v>
      </c>
      <c r="R46" s="101" t="s">
        <v>406</v>
      </c>
      <c r="S46" s="101" t="s">
        <v>1234</v>
      </c>
      <c r="T46" s="104">
        <v>3.1</v>
      </c>
      <c r="U46" s="101" t="s">
        <v>1843</v>
      </c>
      <c r="V46" s="103">
        <v>5.3499999999999999E-2</v>
      </c>
      <c r="W46" s="101"/>
      <c r="X46" s="101"/>
      <c r="Y46" s="103"/>
      <c r="Z46" s="103">
        <v>2.2599999999999999E-2</v>
      </c>
      <c r="AA46" s="107">
        <v>48479</v>
      </c>
      <c r="AB46" s="101" t="s">
        <v>410</v>
      </c>
      <c r="AC46" s="101"/>
      <c r="AD46" s="104"/>
      <c r="AE46" s="103"/>
      <c r="AF46" s="107"/>
      <c r="AG46" s="101"/>
      <c r="AH46" s="101"/>
      <c r="AI46" s="101"/>
      <c r="AJ46" s="101" t="s">
        <v>334</v>
      </c>
      <c r="AK46" s="101" t="s">
        <v>890</v>
      </c>
      <c r="AL46" s="101"/>
      <c r="AM46" s="101" t="s">
        <v>893</v>
      </c>
      <c r="AN46" s="107">
        <v>46203</v>
      </c>
      <c r="AO46" s="107"/>
      <c r="AP46" s="103"/>
      <c r="AQ46" s="104">
        <v>11115.47</v>
      </c>
      <c r="AR46" s="104">
        <v>133.19999999999999</v>
      </c>
      <c r="AS46" s="104">
        <v>1</v>
      </c>
      <c r="AT46" s="104">
        <v>14.805809999999999</v>
      </c>
      <c r="AU46" s="104">
        <v>14.805809999999999</v>
      </c>
      <c r="AV46" s="102"/>
      <c r="AW46" s="102"/>
      <c r="AX46" s="101"/>
      <c r="AY46" s="101"/>
      <c r="AZ46" s="103">
        <v>1.186E-3</v>
      </c>
      <c r="BA46" s="103">
        <v>3.0000000000000001E-6</v>
      </c>
    </row>
    <row r="47" spans="1:53" ht="13.5" customHeight="1">
      <c r="A47" s="101">
        <v>274</v>
      </c>
      <c r="B47" s="101">
        <v>274</v>
      </c>
      <c r="C47" s="101"/>
      <c r="D47" s="101"/>
      <c r="E47" s="101"/>
      <c r="F47" s="101">
        <v>36616</v>
      </c>
      <c r="G47" s="101" t="s">
        <v>1034</v>
      </c>
      <c r="H47" s="101" t="s">
        <v>810</v>
      </c>
      <c r="I47" s="101" t="s">
        <v>202</v>
      </c>
      <c r="J47" s="101"/>
      <c r="K47" s="101" t="s">
        <v>438</v>
      </c>
      <c r="L47" s="101" t="s">
        <v>336</v>
      </c>
      <c r="M47" s="101" t="s">
        <v>334</v>
      </c>
      <c r="N47" s="101"/>
      <c r="O47" s="107">
        <v>41767</v>
      </c>
      <c r="P47" s="101" t="s">
        <v>1842</v>
      </c>
      <c r="Q47" s="101" t="s">
        <v>413</v>
      </c>
      <c r="R47" s="101" t="s">
        <v>406</v>
      </c>
      <c r="S47" s="101" t="s">
        <v>1234</v>
      </c>
      <c r="T47" s="104">
        <v>3.1</v>
      </c>
      <c r="U47" s="101" t="s">
        <v>1843</v>
      </c>
      <c r="V47" s="103">
        <v>5.3499999999999999E-2</v>
      </c>
      <c r="W47" s="101"/>
      <c r="X47" s="101"/>
      <c r="Y47" s="103"/>
      <c r="Z47" s="103">
        <v>2.2599999999999999E-2</v>
      </c>
      <c r="AA47" s="107">
        <v>48479</v>
      </c>
      <c r="AB47" s="101" t="s">
        <v>410</v>
      </c>
      <c r="AC47" s="101"/>
      <c r="AD47" s="104"/>
      <c r="AE47" s="103"/>
      <c r="AF47" s="107"/>
      <c r="AG47" s="101"/>
      <c r="AH47" s="101"/>
      <c r="AI47" s="101"/>
      <c r="AJ47" s="101" t="s">
        <v>334</v>
      </c>
      <c r="AK47" s="101" t="s">
        <v>890</v>
      </c>
      <c r="AL47" s="101"/>
      <c r="AM47" s="101" t="s">
        <v>893</v>
      </c>
      <c r="AN47" s="107">
        <v>46203</v>
      </c>
      <c r="AO47" s="107"/>
      <c r="AP47" s="103"/>
      <c r="AQ47" s="104">
        <v>14203.12</v>
      </c>
      <c r="AR47" s="104">
        <v>133.19999999999999</v>
      </c>
      <c r="AS47" s="104">
        <v>1</v>
      </c>
      <c r="AT47" s="104">
        <v>18.918559999999999</v>
      </c>
      <c r="AU47" s="104">
        <v>18.918559999999999</v>
      </c>
      <c r="AV47" s="102"/>
      <c r="AW47" s="102"/>
      <c r="AX47" s="101"/>
      <c r="AY47" s="101"/>
      <c r="AZ47" s="103">
        <v>1.5150000000000001E-3</v>
      </c>
      <c r="BA47" s="103">
        <v>3.9999999999999998E-6</v>
      </c>
    </row>
    <row r="48" spans="1:53" ht="13.5" customHeight="1">
      <c r="A48" s="101">
        <v>274</v>
      </c>
      <c r="B48" s="101">
        <v>274</v>
      </c>
      <c r="C48" s="101"/>
      <c r="D48" s="101"/>
      <c r="E48" s="101"/>
      <c r="F48" s="101">
        <v>36608</v>
      </c>
      <c r="G48" s="101" t="s">
        <v>1034</v>
      </c>
      <c r="H48" s="101" t="s">
        <v>810</v>
      </c>
      <c r="I48" s="101" t="s">
        <v>202</v>
      </c>
      <c r="J48" s="101"/>
      <c r="K48" s="101" t="s">
        <v>438</v>
      </c>
      <c r="L48" s="101" t="s">
        <v>336</v>
      </c>
      <c r="M48" s="101" t="s">
        <v>334</v>
      </c>
      <c r="N48" s="101"/>
      <c r="O48" s="107">
        <v>41767</v>
      </c>
      <c r="P48" s="101" t="s">
        <v>1842</v>
      </c>
      <c r="Q48" s="101" t="s">
        <v>413</v>
      </c>
      <c r="R48" s="101" t="s">
        <v>406</v>
      </c>
      <c r="S48" s="101" t="s">
        <v>1234</v>
      </c>
      <c r="T48" s="104">
        <v>3.1</v>
      </c>
      <c r="U48" s="101" t="s">
        <v>1843</v>
      </c>
      <c r="V48" s="103">
        <v>5.3499999999999999E-2</v>
      </c>
      <c r="W48" s="101"/>
      <c r="X48" s="101"/>
      <c r="Y48" s="103"/>
      <c r="Z48" s="103">
        <v>2.2599999999999999E-2</v>
      </c>
      <c r="AA48" s="107">
        <v>48479</v>
      </c>
      <c r="AB48" s="101" t="s">
        <v>410</v>
      </c>
      <c r="AC48" s="101"/>
      <c r="AD48" s="104"/>
      <c r="AE48" s="103"/>
      <c r="AF48" s="107"/>
      <c r="AG48" s="101"/>
      <c r="AH48" s="101"/>
      <c r="AI48" s="101"/>
      <c r="AJ48" s="101" t="s">
        <v>334</v>
      </c>
      <c r="AK48" s="101" t="s">
        <v>890</v>
      </c>
      <c r="AL48" s="101"/>
      <c r="AM48" s="101" t="s">
        <v>893</v>
      </c>
      <c r="AN48" s="107">
        <v>46203</v>
      </c>
      <c r="AO48" s="107"/>
      <c r="AP48" s="103"/>
      <c r="AQ48" s="104">
        <v>14203.12</v>
      </c>
      <c r="AR48" s="104">
        <v>133.19999999999999</v>
      </c>
      <c r="AS48" s="104">
        <v>1</v>
      </c>
      <c r="AT48" s="104">
        <v>18.918559999999999</v>
      </c>
      <c r="AU48" s="104">
        <v>18.918559999999999</v>
      </c>
      <c r="AV48" s="102"/>
      <c r="AW48" s="102"/>
      <c r="AX48" s="101"/>
      <c r="AY48" s="101"/>
      <c r="AZ48" s="103">
        <v>1.5150000000000001E-3</v>
      </c>
      <c r="BA48" s="103">
        <v>3.9999999999999998E-6</v>
      </c>
    </row>
    <row r="49" spans="1:53" ht="13.5" customHeight="1">
      <c r="A49" s="101">
        <v>274</v>
      </c>
      <c r="B49" s="101">
        <v>274</v>
      </c>
      <c r="C49" s="101"/>
      <c r="D49" s="101"/>
      <c r="E49" s="101"/>
      <c r="F49" s="101">
        <v>34918</v>
      </c>
      <c r="G49" s="101" t="s">
        <v>1034</v>
      </c>
      <c r="H49" s="101" t="s">
        <v>810</v>
      </c>
      <c r="I49" s="101" t="s">
        <v>202</v>
      </c>
      <c r="J49" s="101"/>
      <c r="K49" s="101" t="s">
        <v>438</v>
      </c>
      <c r="L49" s="101" t="s">
        <v>336</v>
      </c>
      <c r="M49" s="101" t="s">
        <v>334</v>
      </c>
      <c r="N49" s="101"/>
      <c r="O49" s="107">
        <v>41281</v>
      </c>
      <c r="P49" s="101" t="s">
        <v>1842</v>
      </c>
      <c r="Q49" s="101" t="s">
        <v>413</v>
      </c>
      <c r="R49" s="101" t="s">
        <v>406</v>
      </c>
      <c r="S49" s="101" t="s">
        <v>1234</v>
      </c>
      <c r="T49" s="104">
        <v>3.11</v>
      </c>
      <c r="U49" s="101" t="s">
        <v>1843</v>
      </c>
      <c r="V49" s="103">
        <v>5.3499999999999999E-2</v>
      </c>
      <c r="W49" s="101"/>
      <c r="X49" s="101"/>
      <c r="Y49" s="103"/>
      <c r="Z49" s="103">
        <v>2.0199999999999999E-2</v>
      </c>
      <c r="AA49" s="107">
        <v>48479</v>
      </c>
      <c r="AB49" s="101" t="s">
        <v>410</v>
      </c>
      <c r="AC49" s="101"/>
      <c r="AD49" s="104"/>
      <c r="AE49" s="103"/>
      <c r="AF49" s="107"/>
      <c r="AG49" s="101"/>
      <c r="AH49" s="101"/>
      <c r="AI49" s="101"/>
      <c r="AJ49" s="101" t="s">
        <v>334</v>
      </c>
      <c r="AK49" s="101" t="s">
        <v>890</v>
      </c>
      <c r="AL49" s="101"/>
      <c r="AM49" s="101" t="s">
        <v>893</v>
      </c>
      <c r="AN49" s="107">
        <v>46203</v>
      </c>
      <c r="AO49" s="107"/>
      <c r="AP49" s="103"/>
      <c r="AQ49" s="104">
        <v>68018.990000000005</v>
      </c>
      <c r="AR49" s="104">
        <v>136.21</v>
      </c>
      <c r="AS49" s="104">
        <v>1</v>
      </c>
      <c r="AT49" s="104">
        <v>92.648669999999996</v>
      </c>
      <c r="AU49" s="104">
        <v>92.648669999999996</v>
      </c>
      <c r="AV49" s="102"/>
      <c r="AW49" s="102"/>
      <c r="AX49" s="101"/>
      <c r="AY49" s="101"/>
      <c r="AZ49" s="103">
        <v>7.4229999999999999E-3</v>
      </c>
      <c r="BA49" s="103">
        <v>2.1999999999999999E-5</v>
      </c>
    </row>
    <row r="50" spans="1:53" ht="13.5" customHeight="1">
      <c r="A50" s="101">
        <v>274</v>
      </c>
      <c r="B50" s="101">
        <v>274</v>
      </c>
      <c r="C50" s="101"/>
      <c r="D50" s="101"/>
      <c r="E50" s="101"/>
      <c r="F50" s="101">
        <v>34900</v>
      </c>
      <c r="G50" s="101" t="s">
        <v>1034</v>
      </c>
      <c r="H50" s="101" t="s">
        <v>810</v>
      </c>
      <c r="I50" s="101" t="s">
        <v>202</v>
      </c>
      <c r="J50" s="101"/>
      <c r="K50" s="101" t="s">
        <v>438</v>
      </c>
      <c r="L50" s="101" t="s">
        <v>336</v>
      </c>
      <c r="M50" s="101" t="s">
        <v>334</v>
      </c>
      <c r="N50" s="101"/>
      <c r="O50" s="107">
        <v>41281</v>
      </c>
      <c r="P50" s="101" t="s">
        <v>1842</v>
      </c>
      <c r="Q50" s="101" t="s">
        <v>413</v>
      </c>
      <c r="R50" s="101" t="s">
        <v>406</v>
      </c>
      <c r="S50" s="101" t="s">
        <v>1234</v>
      </c>
      <c r="T50" s="104">
        <v>3.11</v>
      </c>
      <c r="U50" s="101" t="s">
        <v>1843</v>
      </c>
      <c r="V50" s="103">
        <v>5.3499999999999999E-2</v>
      </c>
      <c r="W50" s="101"/>
      <c r="X50" s="101"/>
      <c r="Y50" s="103"/>
      <c r="Z50" s="103">
        <v>2.0199999999999999E-2</v>
      </c>
      <c r="AA50" s="107">
        <v>48479</v>
      </c>
      <c r="AB50" s="101" t="s">
        <v>410</v>
      </c>
      <c r="AC50" s="101"/>
      <c r="AD50" s="104"/>
      <c r="AE50" s="103"/>
      <c r="AF50" s="107"/>
      <c r="AG50" s="101"/>
      <c r="AH50" s="101"/>
      <c r="AI50" s="101"/>
      <c r="AJ50" s="101" t="s">
        <v>334</v>
      </c>
      <c r="AK50" s="101" t="s">
        <v>890</v>
      </c>
      <c r="AL50" s="101"/>
      <c r="AM50" s="101" t="s">
        <v>893</v>
      </c>
      <c r="AN50" s="107">
        <v>46203</v>
      </c>
      <c r="AO50" s="107"/>
      <c r="AP50" s="103"/>
      <c r="AQ50" s="104">
        <v>81689.48</v>
      </c>
      <c r="AR50" s="104">
        <v>136.2099</v>
      </c>
      <c r="AS50" s="104">
        <v>1</v>
      </c>
      <c r="AT50" s="104">
        <v>111.26924</v>
      </c>
      <c r="AU50" s="104">
        <v>111.26924</v>
      </c>
      <c r="AV50" s="102"/>
      <c r="AW50" s="102"/>
      <c r="AX50" s="101"/>
      <c r="AY50" s="101"/>
      <c r="AZ50" s="103">
        <v>8.9149999999999993E-3</v>
      </c>
      <c r="BA50" s="103">
        <v>2.6999999999999999E-5</v>
      </c>
    </row>
    <row r="51" spans="1:53" ht="13.5" customHeight="1">
      <c r="A51" s="101">
        <v>274</v>
      </c>
      <c r="B51" s="101">
        <v>274</v>
      </c>
      <c r="C51" s="101"/>
      <c r="D51" s="101"/>
      <c r="E51" s="101"/>
      <c r="F51" s="101">
        <v>63289</v>
      </c>
      <c r="G51" s="101" t="s">
        <v>1034</v>
      </c>
      <c r="H51" s="101" t="s">
        <v>810</v>
      </c>
      <c r="I51" s="101" t="s">
        <v>202</v>
      </c>
      <c r="J51" s="101"/>
      <c r="K51" s="101" t="s">
        <v>445</v>
      </c>
      <c r="L51" s="101" t="s">
        <v>336</v>
      </c>
      <c r="M51" s="101" t="s">
        <v>334</v>
      </c>
      <c r="N51" s="101"/>
      <c r="O51" s="107">
        <v>43067</v>
      </c>
      <c r="P51" s="101" t="s">
        <v>1332</v>
      </c>
      <c r="Q51" s="101" t="s">
        <v>411</v>
      </c>
      <c r="R51" s="101" t="s">
        <v>406</v>
      </c>
      <c r="S51" s="101" t="s">
        <v>1234</v>
      </c>
      <c r="T51" s="104">
        <v>4.96</v>
      </c>
      <c r="U51" s="101" t="s">
        <v>1843</v>
      </c>
      <c r="V51" s="103">
        <v>3.3099999999999997E-2</v>
      </c>
      <c r="W51" s="101"/>
      <c r="X51" s="101"/>
      <c r="Y51" s="103"/>
      <c r="Z51" s="103">
        <v>3.3399999999999999E-2</v>
      </c>
      <c r="AA51" s="107">
        <v>50040</v>
      </c>
      <c r="AB51" s="101" t="s">
        <v>410</v>
      </c>
      <c r="AC51" s="101"/>
      <c r="AD51" s="104"/>
      <c r="AE51" s="103"/>
      <c r="AF51" s="107"/>
      <c r="AG51" s="101"/>
      <c r="AH51" s="101"/>
      <c r="AI51" s="101"/>
      <c r="AJ51" s="101" t="s">
        <v>334</v>
      </c>
      <c r="AK51" s="101" t="s">
        <v>890</v>
      </c>
      <c r="AL51" s="101"/>
      <c r="AM51" s="101" t="s">
        <v>893</v>
      </c>
      <c r="AN51" s="107">
        <v>46203</v>
      </c>
      <c r="AO51" s="107"/>
      <c r="AP51" s="103"/>
      <c r="AQ51" s="104">
        <v>125016.8</v>
      </c>
      <c r="AR51" s="104">
        <v>120.09</v>
      </c>
      <c r="AS51" s="104">
        <v>1</v>
      </c>
      <c r="AT51" s="104">
        <v>150.13267999999999</v>
      </c>
      <c r="AU51" s="104">
        <v>150.13267999999999</v>
      </c>
      <c r="AV51" s="102"/>
      <c r="AW51" s="102"/>
      <c r="AX51" s="101"/>
      <c r="AY51" s="101"/>
      <c r="AZ51" s="103">
        <v>1.2029E-2</v>
      </c>
      <c r="BA51" s="103">
        <v>3.6000000000000001E-5</v>
      </c>
    </row>
    <row r="52" spans="1:53" ht="13.5" customHeight="1">
      <c r="A52" s="101">
        <v>274</v>
      </c>
      <c r="B52" s="101">
        <v>274</v>
      </c>
      <c r="C52" s="101"/>
      <c r="D52" s="101"/>
      <c r="E52" s="101"/>
      <c r="F52" s="101">
        <v>8070161</v>
      </c>
      <c r="G52" s="101" t="s">
        <v>1034</v>
      </c>
      <c r="H52" s="101" t="s">
        <v>810</v>
      </c>
      <c r="I52" s="101" t="s">
        <v>202</v>
      </c>
      <c r="J52" s="101"/>
      <c r="K52" s="101" t="s">
        <v>483</v>
      </c>
      <c r="L52" s="101" t="s">
        <v>336</v>
      </c>
      <c r="M52" s="101" t="s">
        <v>334</v>
      </c>
      <c r="N52" s="101"/>
      <c r="O52" s="107">
        <v>38258</v>
      </c>
      <c r="P52" s="101" t="s">
        <v>1301</v>
      </c>
      <c r="Q52" s="101" t="s">
        <v>413</v>
      </c>
      <c r="R52" s="101" t="s">
        <v>406</v>
      </c>
      <c r="S52" s="101" t="s">
        <v>1234</v>
      </c>
      <c r="T52" s="104">
        <v>0.75</v>
      </c>
      <c r="U52" s="101" t="s">
        <v>1843</v>
      </c>
      <c r="V52" s="103">
        <v>5.1694999999999998E-2</v>
      </c>
      <c r="W52" s="101"/>
      <c r="X52" s="101"/>
      <c r="Y52" s="103"/>
      <c r="Z52" s="103">
        <v>2.0299999999999999E-2</v>
      </c>
      <c r="AA52" s="107">
        <v>46568</v>
      </c>
      <c r="AB52" s="101" t="s">
        <v>410</v>
      </c>
      <c r="AC52" s="101"/>
      <c r="AD52" s="104"/>
      <c r="AE52" s="103"/>
      <c r="AF52" s="107"/>
      <c r="AG52" s="101"/>
      <c r="AH52" s="101"/>
      <c r="AI52" s="101"/>
      <c r="AJ52" s="101" t="s">
        <v>334</v>
      </c>
      <c r="AK52" s="101" t="s">
        <v>890</v>
      </c>
      <c r="AL52" s="101"/>
      <c r="AM52" s="101" t="s">
        <v>893</v>
      </c>
      <c r="AN52" s="107">
        <v>46203</v>
      </c>
      <c r="AO52" s="107"/>
      <c r="AP52" s="103"/>
      <c r="AQ52" s="104">
        <v>45492.39</v>
      </c>
      <c r="AR52" s="104">
        <v>149.69999999999999</v>
      </c>
      <c r="AS52" s="104">
        <v>1</v>
      </c>
      <c r="AT52" s="104">
        <v>68.102109999999996</v>
      </c>
      <c r="AU52" s="104">
        <v>68.102109999999996</v>
      </c>
      <c r="AV52" s="102"/>
      <c r="AW52" s="102"/>
      <c r="AX52" s="101"/>
      <c r="AY52" s="101"/>
      <c r="AZ52" s="103">
        <v>5.4559999999999999E-3</v>
      </c>
      <c r="BA52" s="103">
        <v>1.5999999999999999E-5</v>
      </c>
    </row>
    <row r="53" spans="1:53" ht="13.5" customHeight="1">
      <c r="A53" s="101">
        <v>274</v>
      </c>
      <c r="B53" s="101">
        <v>274</v>
      </c>
      <c r="C53" s="101"/>
      <c r="D53" s="101"/>
      <c r="E53" s="101"/>
      <c r="F53" s="101">
        <v>63883</v>
      </c>
      <c r="G53" s="101" t="s">
        <v>1034</v>
      </c>
      <c r="H53" s="101" t="s">
        <v>810</v>
      </c>
      <c r="I53" s="101" t="s">
        <v>202</v>
      </c>
      <c r="J53" s="101"/>
      <c r="K53" s="101" t="s">
        <v>445</v>
      </c>
      <c r="L53" s="101" t="s">
        <v>336</v>
      </c>
      <c r="M53" s="101" t="s">
        <v>334</v>
      </c>
      <c r="N53" s="101"/>
      <c r="O53" s="107">
        <v>42942</v>
      </c>
      <c r="P53" s="101" t="s">
        <v>1332</v>
      </c>
      <c r="Q53" s="101" t="s">
        <v>411</v>
      </c>
      <c r="R53" s="101" t="s">
        <v>406</v>
      </c>
      <c r="S53" s="101" t="s">
        <v>1234</v>
      </c>
      <c r="T53" s="104">
        <v>5.01</v>
      </c>
      <c r="U53" s="101" t="s">
        <v>1843</v>
      </c>
      <c r="V53" s="103">
        <v>3.4099999999999998E-2</v>
      </c>
      <c r="W53" s="101"/>
      <c r="X53" s="101"/>
      <c r="Y53" s="103"/>
      <c r="Z53" s="103">
        <v>2.8799999999999999E-2</v>
      </c>
      <c r="AA53" s="107">
        <v>50040</v>
      </c>
      <c r="AB53" s="101" t="s">
        <v>410</v>
      </c>
      <c r="AC53" s="101"/>
      <c r="AD53" s="104"/>
      <c r="AE53" s="103"/>
      <c r="AF53" s="107"/>
      <c r="AG53" s="101"/>
      <c r="AH53" s="101"/>
      <c r="AI53" s="101"/>
      <c r="AJ53" s="101" t="s">
        <v>334</v>
      </c>
      <c r="AK53" s="101" t="s">
        <v>890</v>
      </c>
      <c r="AL53" s="101"/>
      <c r="AM53" s="101" t="s">
        <v>893</v>
      </c>
      <c r="AN53" s="107">
        <v>46203</v>
      </c>
      <c r="AO53" s="107"/>
      <c r="AP53" s="103"/>
      <c r="AQ53" s="104">
        <v>3050703.16</v>
      </c>
      <c r="AR53" s="104">
        <v>123.5399</v>
      </c>
      <c r="AS53" s="104">
        <v>1</v>
      </c>
      <c r="AT53" s="104">
        <v>3768.8386799999998</v>
      </c>
      <c r="AU53" s="104">
        <v>3768.8386799999998</v>
      </c>
      <c r="AV53" s="102"/>
      <c r="AW53" s="102"/>
      <c r="AX53" s="101"/>
      <c r="AY53" s="101"/>
      <c r="AZ53" s="103">
        <v>0.30199300000000001</v>
      </c>
      <c r="BA53" s="103">
        <v>9.19E-4</v>
      </c>
    </row>
    <row r="54" spans="1:53" ht="13.5" customHeight="1">
      <c r="A54" s="101">
        <v>274</v>
      </c>
      <c r="B54" s="101">
        <v>274</v>
      </c>
      <c r="C54" s="101"/>
      <c r="D54" s="101"/>
      <c r="E54" s="101"/>
      <c r="F54" s="101">
        <v>71000205</v>
      </c>
      <c r="G54" s="101" t="s">
        <v>1034</v>
      </c>
      <c r="H54" s="101" t="s">
        <v>810</v>
      </c>
      <c r="I54" s="101" t="s">
        <v>202</v>
      </c>
      <c r="J54" s="101"/>
      <c r="K54" s="101" t="s">
        <v>453</v>
      </c>
      <c r="L54" s="101" t="s">
        <v>336</v>
      </c>
      <c r="M54" s="101" t="s">
        <v>334</v>
      </c>
      <c r="N54" s="101"/>
      <c r="O54" s="107">
        <v>44858</v>
      </c>
      <c r="P54" s="101" t="s">
        <v>1844</v>
      </c>
      <c r="Q54" s="101" t="s">
        <v>413</v>
      </c>
      <c r="R54" s="101" t="s">
        <v>406</v>
      </c>
      <c r="S54" s="101" t="s">
        <v>1234</v>
      </c>
      <c r="T54" s="104">
        <v>4.25</v>
      </c>
      <c r="U54" s="101" t="s">
        <v>1843</v>
      </c>
      <c r="V54" s="103">
        <v>3.49E-2</v>
      </c>
      <c r="W54" s="101"/>
      <c r="X54" s="101"/>
      <c r="Y54" s="103"/>
      <c r="Z54" s="103">
        <v>2.6800000000000001E-2</v>
      </c>
      <c r="AA54" s="107">
        <v>48667</v>
      </c>
      <c r="AB54" s="101" t="s">
        <v>410</v>
      </c>
      <c r="AC54" s="101"/>
      <c r="AD54" s="104"/>
      <c r="AE54" s="103"/>
      <c r="AF54" s="107"/>
      <c r="AG54" s="101"/>
      <c r="AH54" s="101"/>
      <c r="AI54" s="101"/>
      <c r="AJ54" s="101" t="s">
        <v>334</v>
      </c>
      <c r="AK54" s="101" t="s">
        <v>890</v>
      </c>
      <c r="AL54" s="101"/>
      <c r="AM54" s="101" t="s">
        <v>893</v>
      </c>
      <c r="AN54" s="107">
        <v>46203</v>
      </c>
      <c r="AO54" s="107"/>
      <c r="AP54" s="103"/>
      <c r="AQ54" s="104">
        <v>47396.89</v>
      </c>
      <c r="AR54" s="104">
        <v>116.4</v>
      </c>
      <c r="AS54" s="104">
        <v>1</v>
      </c>
      <c r="AT54" s="104">
        <v>55.169980000000002</v>
      </c>
      <c r="AU54" s="104">
        <v>55.169980000000002</v>
      </c>
      <c r="AV54" s="102"/>
      <c r="AW54" s="102"/>
      <c r="AX54" s="101"/>
      <c r="AY54" s="101"/>
      <c r="AZ54" s="103">
        <v>4.4200000000000003E-3</v>
      </c>
      <c r="BA54" s="103">
        <v>1.2999999999999999E-5</v>
      </c>
    </row>
    <row r="55" spans="1:53" ht="13.5" customHeight="1">
      <c r="A55" s="101">
        <v>274</v>
      </c>
      <c r="B55" s="101">
        <v>274</v>
      </c>
      <c r="C55" s="101"/>
      <c r="D55" s="101"/>
      <c r="E55" s="101"/>
      <c r="F55" s="101">
        <v>72002013</v>
      </c>
      <c r="G55" s="101" t="s">
        <v>1034</v>
      </c>
      <c r="H55" s="101" t="s">
        <v>810</v>
      </c>
      <c r="I55" s="101" t="s">
        <v>202</v>
      </c>
      <c r="J55" s="101"/>
      <c r="K55" s="101" t="s">
        <v>453</v>
      </c>
      <c r="L55" s="101" t="s">
        <v>336</v>
      </c>
      <c r="M55" s="101" t="s">
        <v>334</v>
      </c>
      <c r="N55" s="101"/>
      <c r="O55" s="107">
        <v>46006</v>
      </c>
      <c r="P55" s="101" t="s">
        <v>1842</v>
      </c>
      <c r="Q55" s="101" t="s">
        <v>413</v>
      </c>
      <c r="R55" s="101" t="s">
        <v>406</v>
      </c>
      <c r="S55" s="101" t="s">
        <v>1234</v>
      </c>
      <c r="T55" s="104">
        <v>4.13</v>
      </c>
      <c r="U55" s="101" t="s">
        <v>1843</v>
      </c>
      <c r="V55" s="103">
        <v>4.2464000000000002E-2</v>
      </c>
      <c r="W55" s="101"/>
      <c r="X55" s="101"/>
      <c r="Y55" s="103"/>
      <c r="Z55" s="103">
        <v>3.6299999999999999E-2</v>
      </c>
      <c r="AA55" s="107">
        <v>48844</v>
      </c>
      <c r="AB55" s="101" t="s">
        <v>410</v>
      </c>
      <c r="AC55" s="101"/>
      <c r="AD55" s="104"/>
      <c r="AE55" s="103"/>
      <c r="AF55" s="107"/>
      <c r="AG55" s="101"/>
      <c r="AH55" s="101"/>
      <c r="AI55" s="101"/>
      <c r="AJ55" s="101" t="s">
        <v>334</v>
      </c>
      <c r="AK55" s="101" t="s">
        <v>890</v>
      </c>
      <c r="AL55" s="101"/>
      <c r="AM55" s="101" t="s">
        <v>893</v>
      </c>
      <c r="AN55" s="107">
        <v>46203</v>
      </c>
      <c r="AO55" s="107"/>
      <c r="AP55" s="103"/>
      <c r="AQ55" s="104">
        <v>16710</v>
      </c>
      <c r="AR55" s="104">
        <v>104.51990000000001</v>
      </c>
      <c r="AS55" s="104">
        <v>1</v>
      </c>
      <c r="AT55" s="104">
        <v>17.46529</v>
      </c>
      <c r="AU55" s="104">
        <v>17.46529</v>
      </c>
      <c r="AV55" s="102"/>
      <c r="AW55" s="102"/>
      <c r="AX55" s="101"/>
      <c r="AY55" s="101"/>
      <c r="AZ55" s="103">
        <v>1.3990000000000001E-3</v>
      </c>
      <c r="BA55" s="103">
        <v>3.9999999999999998E-6</v>
      </c>
    </row>
    <row r="56" spans="1:53" ht="13.5" customHeight="1">
      <c r="A56" s="101">
        <v>274</v>
      </c>
      <c r="B56" s="101">
        <v>274</v>
      </c>
      <c r="C56" s="101"/>
      <c r="D56" s="101"/>
      <c r="E56" s="101"/>
      <c r="F56" s="101">
        <v>72002012</v>
      </c>
      <c r="G56" s="101" t="s">
        <v>1034</v>
      </c>
      <c r="H56" s="101" t="s">
        <v>810</v>
      </c>
      <c r="I56" s="101" t="s">
        <v>202</v>
      </c>
      <c r="J56" s="101"/>
      <c r="K56" s="101" t="s">
        <v>453</v>
      </c>
      <c r="L56" s="101" t="s">
        <v>336</v>
      </c>
      <c r="M56" s="101" t="s">
        <v>334</v>
      </c>
      <c r="N56" s="101"/>
      <c r="O56" s="107">
        <v>45973</v>
      </c>
      <c r="P56" s="101" t="s">
        <v>1842</v>
      </c>
      <c r="Q56" s="101" t="s">
        <v>413</v>
      </c>
      <c r="R56" s="101" t="s">
        <v>406</v>
      </c>
      <c r="S56" s="101" t="s">
        <v>1234</v>
      </c>
      <c r="T56" s="104">
        <v>4.33</v>
      </c>
      <c r="U56" s="101" t="s">
        <v>1843</v>
      </c>
      <c r="V56" s="103">
        <v>3.9477999999999999E-2</v>
      </c>
      <c r="W56" s="101"/>
      <c r="X56" s="101"/>
      <c r="Y56" s="103"/>
      <c r="Z56" s="103">
        <v>4.07E-2</v>
      </c>
      <c r="AA56" s="107">
        <v>48844</v>
      </c>
      <c r="AB56" s="101" t="s">
        <v>410</v>
      </c>
      <c r="AC56" s="101"/>
      <c r="AD56" s="104"/>
      <c r="AE56" s="103"/>
      <c r="AF56" s="107"/>
      <c r="AG56" s="101"/>
      <c r="AH56" s="101"/>
      <c r="AI56" s="101"/>
      <c r="AJ56" s="101" t="s">
        <v>334</v>
      </c>
      <c r="AK56" s="101" t="s">
        <v>890</v>
      </c>
      <c r="AL56" s="101"/>
      <c r="AM56" s="101" t="s">
        <v>893</v>
      </c>
      <c r="AN56" s="107">
        <v>46203</v>
      </c>
      <c r="AO56" s="107"/>
      <c r="AP56" s="103"/>
      <c r="AQ56" s="104">
        <v>2516</v>
      </c>
      <c r="AR56" s="104">
        <v>101.87990000000001</v>
      </c>
      <c r="AS56" s="104">
        <v>1</v>
      </c>
      <c r="AT56" s="104">
        <v>2.5632999999999999</v>
      </c>
      <c r="AU56" s="104">
        <v>2.5632999999999999</v>
      </c>
      <c r="AV56" s="102"/>
      <c r="AW56" s="102"/>
      <c r="AX56" s="101"/>
      <c r="AY56" s="101"/>
      <c r="AZ56" s="103">
        <v>2.05E-4</v>
      </c>
      <c r="BA56" s="103">
        <v>0</v>
      </c>
    </row>
    <row r="57" spans="1:53" ht="13.5" customHeight="1">
      <c r="A57" s="101">
        <v>274</v>
      </c>
      <c r="B57" s="101">
        <v>274</v>
      </c>
      <c r="C57" s="101"/>
      <c r="D57" s="101"/>
      <c r="E57" s="101"/>
      <c r="F57" s="101">
        <v>72002011</v>
      </c>
      <c r="G57" s="101" t="s">
        <v>1034</v>
      </c>
      <c r="H57" s="101" t="s">
        <v>810</v>
      </c>
      <c r="I57" s="101" t="s">
        <v>202</v>
      </c>
      <c r="J57" s="101"/>
      <c r="K57" s="101" t="s">
        <v>453</v>
      </c>
      <c r="L57" s="101" t="s">
        <v>336</v>
      </c>
      <c r="M57" s="101" t="s">
        <v>334</v>
      </c>
      <c r="N57" s="101"/>
      <c r="O57" s="107">
        <v>45973</v>
      </c>
      <c r="P57" s="101" t="s">
        <v>1842</v>
      </c>
      <c r="Q57" s="101" t="s">
        <v>413</v>
      </c>
      <c r="R57" s="101" t="s">
        <v>406</v>
      </c>
      <c r="S57" s="101" t="s">
        <v>1234</v>
      </c>
      <c r="T57" s="104">
        <v>3.94</v>
      </c>
      <c r="U57" s="101" t="s">
        <v>1843</v>
      </c>
      <c r="V57" s="103">
        <v>4.0497999999999999E-2</v>
      </c>
      <c r="W57" s="101"/>
      <c r="X57" s="101"/>
      <c r="Y57" s="103"/>
      <c r="Z57" s="103">
        <v>4.2099999999999999E-2</v>
      </c>
      <c r="AA57" s="107">
        <v>48844</v>
      </c>
      <c r="AB57" s="101" t="s">
        <v>410</v>
      </c>
      <c r="AC57" s="101"/>
      <c r="AD57" s="104"/>
      <c r="AE57" s="103"/>
      <c r="AF57" s="107"/>
      <c r="AG57" s="101"/>
      <c r="AH57" s="101"/>
      <c r="AI57" s="101"/>
      <c r="AJ57" s="101" t="s">
        <v>334</v>
      </c>
      <c r="AK57" s="101" t="s">
        <v>890</v>
      </c>
      <c r="AL57" s="101"/>
      <c r="AM57" s="101" t="s">
        <v>893</v>
      </c>
      <c r="AN57" s="107">
        <v>46203</v>
      </c>
      <c r="AO57" s="107"/>
      <c r="AP57" s="103"/>
      <c r="AQ57" s="104">
        <v>3393</v>
      </c>
      <c r="AR57" s="104">
        <v>101.7898</v>
      </c>
      <c r="AS57" s="104">
        <v>1</v>
      </c>
      <c r="AT57" s="104">
        <v>3.4537300000000002</v>
      </c>
      <c r="AU57" s="104">
        <v>3.4537300000000002</v>
      </c>
      <c r="AV57" s="102"/>
      <c r="AW57" s="102"/>
      <c r="AX57" s="101"/>
      <c r="AY57" s="101"/>
      <c r="AZ57" s="103">
        <v>2.7599999999999999E-4</v>
      </c>
      <c r="BA57" s="103">
        <v>0</v>
      </c>
    </row>
    <row r="58" spans="1:53" ht="13.5" customHeight="1">
      <c r="A58" s="101">
        <v>274</v>
      </c>
      <c r="B58" s="101">
        <v>274</v>
      </c>
      <c r="C58" s="101"/>
      <c r="D58" s="101"/>
      <c r="E58" s="101"/>
      <c r="F58" s="101">
        <v>72002010</v>
      </c>
      <c r="G58" s="101" t="s">
        <v>1034</v>
      </c>
      <c r="H58" s="101" t="s">
        <v>810</v>
      </c>
      <c r="I58" s="101" t="s">
        <v>202</v>
      </c>
      <c r="J58" s="101"/>
      <c r="K58" s="101" t="s">
        <v>453</v>
      </c>
      <c r="L58" s="101" t="s">
        <v>336</v>
      </c>
      <c r="M58" s="101" t="s">
        <v>334</v>
      </c>
      <c r="N58" s="101"/>
      <c r="O58" s="107">
        <v>45973</v>
      </c>
      <c r="P58" s="101" t="s">
        <v>1842</v>
      </c>
      <c r="Q58" s="101" t="s">
        <v>413</v>
      </c>
      <c r="R58" s="101" t="s">
        <v>406</v>
      </c>
      <c r="S58" s="101" t="s">
        <v>1234</v>
      </c>
      <c r="T58" s="104">
        <v>4.01</v>
      </c>
      <c r="U58" s="101" t="s">
        <v>1843</v>
      </c>
      <c r="V58" s="103">
        <v>4.0530999999999998E-2</v>
      </c>
      <c r="W58" s="101"/>
      <c r="X58" s="101"/>
      <c r="Y58" s="103"/>
      <c r="Z58" s="103">
        <v>4.2200000000000001E-2</v>
      </c>
      <c r="AA58" s="107">
        <v>48844</v>
      </c>
      <c r="AB58" s="101" t="s">
        <v>410</v>
      </c>
      <c r="AC58" s="101"/>
      <c r="AD58" s="104"/>
      <c r="AE58" s="103"/>
      <c r="AF58" s="107"/>
      <c r="AG58" s="101"/>
      <c r="AH58" s="101"/>
      <c r="AI58" s="101"/>
      <c r="AJ58" s="101" t="s">
        <v>334</v>
      </c>
      <c r="AK58" s="101" t="s">
        <v>890</v>
      </c>
      <c r="AL58" s="101"/>
      <c r="AM58" s="101" t="s">
        <v>893</v>
      </c>
      <c r="AN58" s="107">
        <v>46203</v>
      </c>
      <c r="AO58" s="107"/>
      <c r="AP58" s="103"/>
      <c r="AQ58" s="104">
        <v>4537</v>
      </c>
      <c r="AR58" s="104">
        <v>101.7698</v>
      </c>
      <c r="AS58" s="104">
        <v>1</v>
      </c>
      <c r="AT58" s="104">
        <v>4.6173000000000002</v>
      </c>
      <c r="AU58" s="104">
        <v>4.6173000000000002</v>
      </c>
      <c r="AV58" s="102"/>
      <c r="AW58" s="102"/>
      <c r="AX58" s="101"/>
      <c r="AY58" s="101"/>
      <c r="AZ58" s="103">
        <v>3.6900000000000002E-4</v>
      </c>
      <c r="BA58" s="103">
        <v>9.9999999999999995E-7</v>
      </c>
    </row>
    <row r="59" spans="1:53" ht="13.5" customHeight="1">
      <c r="A59" s="101">
        <v>274</v>
      </c>
      <c r="B59" s="101">
        <v>274</v>
      </c>
      <c r="C59" s="101"/>
      <c r="D59" s="101"/>
      <c r="E59" s="101"/>
      <c r="F59" s="101">
        <v>72002009</v>
      </c>
      <c r="G59" s="101" t="s">
        <v>1034</v>
      </c>
      <c r="H59" s="101" t="s">
        <v>810</v>
      </c>
      <c r="I59" s="101" t="s">
        <v>202</v>
      </c>
      <c r="J59" s="101"/>
      <c r="K59" s="101" t="s">
        <v>453</v>
      </c>
      <c r="L59" s="101" t="s">
        <v>336</v>
      </c>
      <c r="M59" s="101" t="s">
        <v>334</v>
      </c>
      <c r="N59" s="101"/>
      <c r="O59" s="107">
        <v>45973</v>
      </c>
      <c r="P59" s="101" t="s">
        <v>1842</v>
      </c>
      <c r="Q59" s="101" t="s">
        <v>413</v>
      </c>
      <c r="R59" s="101" t="s">
        <v>406</v>
      </c>
      <c r="S59" s="101" t="s">
        <v>1234</v>
      </c>
      <c r="T59" s="104">
        <v>3.92</v>
      </c>
      <c r="U59" s="101" t="s">
        <v>1843</v>
      </c>
      <c r="V59" s="103">
        <v>4.0475999999999998E-2</v>
      </c>
      <c r="W59" s="101"/>
      <c r="X59" s="101"/>
      <c r="Y59" s="103"/>
      <c r="Z59" s="103">
        <v>4.2099999999999999E-2</v>
      </c>
      <c r="AA59" s="107">
        <v>48844</v>
      </c>
      <c r="AB59" s="101" t="s">
        <v>410</v>
      </c>
      <c r="AC59" s="101"/>
      <c r="AD59" s="104"/>
      <c r="AE59" s="103"/>
      <c r="AF59" s="107"/>
      <c r="AG59" s="101"/>
      <c r="AH59" s="101"/>
      <c r="AI59" s="101"/>
      <c r="AJ59" s="101" t="s">
        <v>334</v>
      </c>
      <c r="AK59" s="101" t="s">
        <v>890</v>
      </c>
      <c r="AL59" s="101"/>
      <c r="AM59" s="101" t="s">
        <v>893</v>
      </c>
      <c r="AN59" s="107">
        <v>46203</v>
      </c>
      <c r="AO59" s="107"/>
      <c r="AP59" s="103"/>
      <c r="AQ59" s="104">
        <v>3886</v>
      </c>
      <c r="AR59" s="104">
        <v>101.8</v>
      </c>
      <c r="AS59" s="104">
        <v>1</v>
      </c>
      <c r="AT59" s="104">
        <v>3.9559500000000001</v>
      </c>
      <c r="AU59" s="104">
        <v>3.9559500000000001</v>
      </c>
      <c r="AV59" s="102"/>
      <c r="AW59" s="102"/>
      <c r="AX59" s="101"/>
      <c r="AY59" s="101"/>
      <c r="AZ59" s="103">
        <v>3.1599999999999998E-4</v>
      </c>
      <c r="BA59" s="103">
        <v>0</v>
      </c>
    </row>
    <row r="60" spans="1:53" ht="13.5" customHeight="1">
      <c r="A60" s="101">
        <v>274</v>
      </c>
      <c r="B60" s="101">
        <v>274</v>
      </c>
      <c r="C60" s="101"/>
      <c r="D60" s="101"/>
      <c r="E60" s="101"/>
      <c r="F60" s="101">
        <v>72002004</v>
      </c>
      <c r="G60" s="101" t="s">
        <v>1034</v>
      </c>
      <c r="H60" s="101" t="s">
        <v>810</v>
      </c>
      <c r="I60" s="101" t="s">
        <v>202</v>
      </c>
      <c r="J60" s="101"/>
      <c r="K60" s="101" t="s">
        <v>453</v>
      </c>
      <c r="L60" s="101" t="s">
        <v>336</v>
      </c>
      <c r="M60" s="101" t="s">
        <v>334</v>
      </c>
      <c r="N60" s="101"/>
      <c r="O60" s="107">
        <v>45930</v>
      </c>
      <c r="P60" s="101" t="s">
        <v>1842</v>
      </c>
      <c r="Q60" s="101" t="s">
        <v>413</v>
      </c>
      <c r="R60" s="101" t="s">
        <v>406</v>
      </c>
      <c r="S60" s="101" t="s">
        <v>1234</v>
      </c>
      <c r="T60" s="104">
        <v>4.32</v>
      </c>
      <c r="U60" s="101" t="s">
        <v>1843</v>
      </c>
      <c r="V60" s="103">
        <v>4.1918999999999998E-2</v>
      </c>
      <c r="W60" s="101"/>
      <c r="X60" s="101"/>
      <c r="Y60" s="103"/>
      <c r="Z60" s="103">
        <v>3.8600000000000002E-2</v>
      </c>
      <c r="AA60" s="107">
        <v>48844</v>
      </c>
      <c r="AB60" s="101" t="s">
        <v>410</v>
      </c>
      <c r="AC60" s="101"/>
      <c r="AD60" s="104"/>
      <c r="AE60" s="103"/>
      <c r="AF60" s="107"/>
      <c r="AG60" s="101"/>
      <c r="AH60" s="101"/>
      <c r="AI60" s="101"/>
      <c r="AJ60" s="101" t="s">
        <v>334</v>
      </c>
      <c r="AK60" s="101" t="s">
        <v>890</v>
      </c>
      <c r="AL60" s="101"/>
      <c r="AM60" s="101" t="s">
        <v>893</v>
      </c>
      <c r="AN60" s="107">
        <v>46203</v>
      </c>
      <c r="AO60" s="107"/>
      <c r="AP60" s="103"/>
      <c r="AQ60" s="104">
        <v>13751</v>
      </c>
      <c r="AR60" s="104">
        <v>103.31</v>
      </c>
      <c r="AS60" s="104">
        <v>1</v>
      </c>
      <c r="AT60" s="104">
        <v>14.206160000000001</v>
      </c>
      <c r="AU60" s="104">
        <v>14.206160000000001</v>
      </c>
      <c r="AV60" s="102"/>
      <c r="AW60" s="102"/>
      <c r="AX60" s="101"/>
      <c r="AY60" s="101"/>
      <c r="AZ60" s="103">
        <v>1.1379999999999999E-3</v>
      </c>
      <c r="BA60" s="103">
        <v>3.0000000000000001E-6</v>
      </c>
    </row>
    <row r="61" spans="1:53" ht="13.5" customHeight="1">
      <c r="A61" s="101">
        <v>274</v>
      </c>
      <c r="B61" s="101">
        <v>274</v>
      </c>
      <c r="C61" s="101"/>
      <c r="D61" s="101"/>
      <c r="E61" s="101"/>
      <c r="F61" s="101">
        <v>72002003</v>
      </c>
      <c r="G61" s="101" t="s">
        <v>1034</v>
      </c>
      <c r="H61" s="101" t="s">
        <v>810</v>
      </c>
      <c r="I61" s="101" t="s">
        <v>202</v>
      </c>
      <c r="J61" s="101"/>
      <c r="K61" s="101" t="s">
        <v>453</v>
      </c>
      <c r="L61" s="101" t="s">
        <v>336</v>
      </c>
      <c r="M61" s="101" t="s">
        <v>334</v>
      </c>
      <c r="N61" s="101"/>
      <c r="O61" s="107">
        <v>45930</v>
      </c>
      <c r="P61" s="101" t="s">
        <v>1842</v>
      </c>
      <c r="Q61" s="101" t="s">
        <v>413</v>
      </c>
      <c r="R61" s="101" t="s">
        <v>406</v>
      </c>
      <c r="S61" s="101" t="s">
        <v>1234</v>
      </c>
      <c r="T61" s="104">
        <v>3.94</v>
      </c>
      <c r="U61" s="101" t="s">
        <v>1843</v>
      </c>
      <c r="V61" s="103">
        <v>4.2995999999999999E-2</v>
      </c>
      <c r="W61" s="101"/>
      <c r="X61" s="101"/>
      <c r="Y61" s="103"/>
      <c r="Z61" s="103">
        <v>4.07E-2</v>
      </c>
      <c r="AA61" s="107">
        <v>48844</v>
      </c>
      <c r="AB61" s="101" t="s">
        <v>410</v>
      </c>
      <c r="AC61" s="101"/>
      <c r="AD61" s="104"/>
      <c r="AE61" s="103"/>
      <c r="AF61" s="107"/>
      <c r="AG61" s="101"/>
      <c r="AH61" s="101"/>
      <c r="AI61" s="101"/>
      <c r="AJ61" s="101" t="s">
        <v>334</v>
      </c>
      <c r="AK61" s="101" t="s">
        <v>890</v>
      </c>
      <c r="AL61" s="101"/>
      <c r="AM61" s="101" t="s">
        <v>893</v>
      </c>
      <c r="AN61" s="107">
        <v>46203</v>
      </c>
      <c r="AO61" s="107"/>
      <c r="AP61" s="103"/>
      <c r="AQ61" s="104">
        <v>15567</v>
      </c>
      <c r="AR61" s="104">
        <v>102.82</v>
      </c>
      <c r="AS61" s="104">
        <v>1</v>
      </c>
      <c r="AT61" s="104">
        <v>16.005990000000001</v>
      </c>
      <c r="AU61" s="104">
        <v>16.005990000000001</v>
      </c>
      <c r="AV61" s="102"/>
      <c r="AW61" s="102"/>
      <c r="AX61" s="101"/>
      <c r="AY61" s="101"/>
      <c r="AZ61" s="103">
        <v>1.2819999999999999E-3</v>
      </c>
      <c r="BA61" s="103">
        <v>3.0000000000000001E-6</v>
      </c>
    </row>
    <row r="62" spans="1:53" ht="13.5" customHeight="1">
      <c r="A62" s="101">
        <v>274</v>
      </c>
      <c r="B62" s="101">
        <v>274</v>
      </c>
      <c r="C62" s="101"/>
      <c r="D62" s="101"/>
      <c r="E62" s="101"/>
      <c r="F62" s="101">
        <v>72002002</v>
      </c>
      <c r="G62" s="101" t="s">
        <v>1034</v>
      </c>
      <c r="H62" s="101" t="s">
        <v>810</v>
      </c>
      <c r="I62" s="101" t="s">
        <v>202</v>
      </c>
      <c r="J62" s="101"/>
      <c r="K62" s="101" t="s">
        <v>453</v>
      </c>
      <c r="L62" s="101" t="s">
        <v>336</v>
      </c>
      <c r="M62" s="101" t="s">
        <v>334</v>
      </c>
      <c r="N62" s="101"/>
      <c r="O62" s="107">
        <v>45930</v>
      </c>
      <c r="P62" s="101" t="s">
        <v>1842</v>
      </c>
      <c r="Q62" s="101" t="s">
        <v>413</v>
      </c>
      <c r="R62" s="101" t="s">
        <v>406</v>
      </c>
      <c r="S62" s="101" t="s">
        <v>1234</v>
      </c>
      <c r="T62" s="104">
        <v>4.01</v>
      </c>
      <c r="U62" s="101" t="s">
        <v>1843</v>
      </c>
      <c r="V62" s="103">
        <v>4.3048000000000003E-2</v>
      </c>
      <c r="W62" s="101"/>
      <c r="X62" s="101"/>
      <c r="Y62" s="103"/>
      <c r="Z62" s="103">
        <v>4.07E-2</v>
      </c>
      <c r="AA62" s="107">
        <v>48844</v>
      </c>
      <c r="AB62" s="101" t="s">
        <v>410</v>
      </c>
      <c r="AC62" s="101"/>
      <c r="AD62" s="104"/>
      <c r="AE62" s="103"/>
      <c r="AF62" s="107"/>
      <c r="AG62" s="101"/>
      <c r="AH62" s="101"/>
      <c r="AI62" s="101"/>
      <c r="AJ62" s="101" t="s">
        <v>334</v>
      </c>
      <c r="AK62" s="101" t="s">
        <v>890</v>
      </c>
      <c r="AL62" s="101"/>
      <c r="AM62" s="101" t="s">
        <v>893</v>
      </c>
      <c r="AN62" s="107">
        <v>46203</v>
      </c>
      <c r="AO62" s="107"/>
      <c r="AP62" s="103"/>
      <c r="AQ62" s="104">
        <v>13824</v>
      </c>
      <c r="AR62" s="104">
        <v>102.83</v>
      </c>
      <c r="AS62" s="104">
        <v>1</v>
      </c>
      <c r="AT62" s="104">
        <v>14.21522</v>
      </c>
      <c r="AU62" s="104">
        <v>14.21522</v>
      </c>
      <c r="AV62" s="102"/>
      <c r="AW62" s="102"/>
      <c r="AX62" s="101"/>
      <c r="AY62" s="101"/>
      <c r="AZ62" s="103">
        <v>1.139E-3</v>
      </c>
      <c r="BA62" s="103">
        <v>3.0000000000000001E-6</v>
      </c>
    </row>
    <row r="63" spans="1:53" ht="13.5" customHeight="1">
      <c r="A63" s="101">
        <v>274</v>
      </c>
      <c r="B63" s="101">
        <v>274</v>
      </c>
      <c r="C63" s="101"/>
      <c r="D63" s="101"/>
      <c r="E63" s="101"/>
      <c r="F63" s="101">
        <v>72002001</v>
      </c>
      <c r="G63" s="101" t="s">
        <v>1034</v>
      </c>
      <c r="H63" s="101" t="s">
        <v>810</v>
      </c>
      <c r="I63" s="101" t="s">
        <v>202</v>
      </c>
      <c r="J63" s="101"/>
      <c r="K63" s="101" t="s">
        <v>453</v>
      </c>
      <c r="L63" s="101" t="s">
        <v>336</v>
      </c>
      <c r="M63" s="101" t="s">
        <v>334</v>
      </c>
      <c r="N63" s="101"/>
      <c r="O63" s="107">
        <v>45930</v>
      </c>
      <c r="P63" s="101" t="s">
        <v>1842</v>
      </c>
      <c r="Q63" s="101" t="s">
        <v>413</v>
      </c>
      <c r="R63" s="101" t="s">
        <v>406</v>
      </c>
      <c r="S63" s="101" t="s">
        <v>1234</v>
      </c>
      <c r="T63" s="104">
        <v>3.91</v>
      </c>
      <c r="U63" s="101" t="s">
        <v>1843</v>
      </c>
      <c r="V63" s="103">
        <v>4.2960999999999999E-2</v>
      </c>
      <c r="W63" s="101"/>
      <c r="X63" s="101"/>
      <c r="Y63" s="103"/>
      <c r="Z63" s="103">
        <v>4.0599999999999997E-2</v>
      </c>
      <c r="AA63" s="107">
        <v>48844</v>
      </c>
      <c r="AB63" s="101" t="s">
        <v>410</v>
      </c>
      <c r="AC63" s="101"/>
      <c r="AD63" s="104"/>
      <c r="AE63" s="103"/>
      <c r="AF63" s="107"/>
      <c r="AG63" s="101"/>
      <c r="AH63" s="101"/>
      <c r="AI63" s="101"/>
      <c r="AJ63" s="101" t="s">
        <v>334</v>
      </c>
      <c r="AK63" s="101" t="s">
        <v>890</v>
      </c>
      <c r="AL63" s="101"/>
      <c r="AM63" s="101" t="s">
        <v>893</v>
      </c>
      <c r="AN63" s="107">
        <v>46203</v>
      </c>
      <c r="AO63" s="107"/>
      <c r="AP63" s="103"/>
      <c r="AQ63" s="104">
        <v>12125</v>
      </c>
      <c r="AR63" s="104">
        <v>102.84</v>
      </c>
      <c r="AS63" s="104">
        <v>1</v>
      </c>
      <c r="AT63" s="104">
        <v>12.46935</v>
      </c>
      <c r="AU63" s="104">
        <v>12.46935</v>
      </c>
      <c r="AV63" s="102"/>
      <c r="AW63" s="102"/>
      <c r="AX63" s="101"/>
      <c r="AY63" s="101"/>
      <c r="AZ63" s="103">
        <v>9.990000000000001E-4</v>
      </c>
      <c r="BA63" s="103">
        <v>3.0000000000000001E-6</v>
      </c>
    </row>
    <row r="64" spans="1:53" ht="13.5" customHeight="1">
      <c r="A64" s="101">
        <v>274</v>
      </c>
      <c r="B64" s="101">
        <v>274</v>
      </c>
      <c r="C64" s="101"/>
      <c r="D64" s="101"/>
      <c r="E64" s="101"/>
      <c r="F64" s="101">
        <v>71000209</v>
      </c>
      <c r="G64" s="101" t="s">
        <v>1034</v>
      </c>
      <c r="H64" s="101" t="s">
        <v>810</v>
      </c>
      <c r="I64" s="101" t="s">
        <v>202</v>
      </c>
      <c r="J64" s="101"/>
      <c r="K64" s="101" t="s">
        <v>453</v>
      </c>
      <c r="L64" s="101" t="s">
        <v>336</v>
      </c>
      <c r="M64" s="101" t="s">
        <v>334</v>
      </c>
      <c r="N64" s="101"/>
      <c r="O64" s="107">
        <v>44858</v>
      </c>
      <c r="P64" s="101" t="s">
        <v>1844</v>
      </c>
      <c r="Q64" s="101" t="s">
        <v>413</v>
      </c>
      <c r="R64" s="101" t="s">
        <v>406</v>
      </c>
      <c r="S64" s="101" t="s">
        <v>1234</v>
      </c>
      <c r="T64" s="104">
        <v>4.3499999999999996</v>
      </c>
      <c r="U64" s="101" t="s">
        <v>1843</v>
      </c>
      <c r="V64" s="103">
        <v>3.49E-2</v>
      </c>
      <c r="W64" s="101"/>
      <c r="X64" s="101"/>
      <c r="Y64" s="103"/>
      <c r="Z64" s="103">
        <v>2.6599999999999999E-2</v>
      </c>
      <c r="AA64" s="107">
        <v>48667</v>
      </c>
      <c r="AB64" s="101" t="s">
        <v>410</v>
      </c>
      <c r="AC64" s="101"/>
      <c r="AD64" s="104"/>
      <c r="AE64" s="103"/>
      <c r="AF64" s="107"/>
      <c r="AG64" s="101"/>
      <c r="AH64" s="101"/>
      <c r="AI64" s="101"/>
      <c r="AJ64" s="101" t="s">
        <v>334</v>
      </c>
      <c r="AK64" s="101" t="s">
        <v>890</v>
      </c>
      <c r="AL64" s="101"/>
      <c r="AM64" s="101" t="s">
        <v>893</v>
      </c>
      <c r="AN64" s="107">
        <v>46203</v>
      </c>
      <c r="AO64" s="107"/>
      <c r="AP64" s="103"/>
      <c r="AQ64" s="104">
        <v>38230.75</v>
      </c>
      <c r="AR64" s="104">
        <v>116.5599</v>
      </c>
      <c r="AS64" s="104">
        <v>1</v>
      </c>
      <c r="AT64" s="104">
        <v>44.56176</v>
      </c>
      <c r="AU64" s="104">
        <v>44.56176</v>
      </c>
      <c r="AV64" s="102"/>
      <c r="AW64" s="102"/>
      <c r="AX64" s="101"/>
      <c r="AY64" s="101"/>
      <c r="AZ64" s="103">
        <v>3.5699999999999998E-3</v>
      </c>
      <c r="BA64" s="103">
        <v>1.0000000000000001E-5</v>
      </c>
    </row>
    <row r="65" spans="1:53" ht="13.5" customHeight="1">
      <c r="A65" s="101">
        <v>274</v>
      </c>
      <c r="B65" s="101">
        <v>274</v>
      </c>
      <c r="C65" s="101"/>
      <c r="D65" s="101"/>
      <c r="E65" s="101"/>
      <c r="F65" s="101">
        <v>71000208</v>
      </c>
      <c r="G65" s="101" t="s">
        <v>1034</v>
      </c>
      <c r="H65" s="101" t="s">
        <v>810</v>
      </c>
      <c r="I65" s="101" t="s">
        <v>202</v>
      </c>
      <c r="J65" s="101"/>
      <c r="K65" s="101" t="s">
        <v>453</v>
      </c>
      <c r="L65" s="101" t="s">
        <v>336</v>
      </c>
      <c r="M65" s="101" t="s">
        <v>334</v>
      </c>
      <c r="N65" s="101"/>
      <c r="O65" s="107">
        <v>44858</v>
      </c>
      <c r="P65" s="101" t="s">
        <v>1844</v>
      </c>
      <c r="Q65" s="101" t="s">
        <v>413</v>
      </c>
      <c r="R65" s="101" t="s">
        <v>406</v>
      </c>
      <c r="S65" s="101" t="s">
        <v>1234</v>
      </c>
      <c r="T65" s="104">
        <v>4.4400000000000004</v>
      </c>
      <c r="U65" s="101" t="s">
        <v>1843</v>
      </c>
      <c r="V65" s="103">
        <v>3.49E-2</v>
      </c>
      <c r="W65" s="101"/>
      <c r="X65" s="101"/>
      <c r="Y65" s="103"/>
      <c r="Z65" s="103">
        <v>2.6499999999999999E-2</v>
      </c>
      <c r="AA65" s="107">
        <v>48667</v>
      </c>
      <c r="AB65" s="101" t="s">
        <v>410</v>
      </c>
      <c r="AC65" s="101"/>
      <c r="AD65" s="104"/>
      <c r="AE65" s="103"/>
      <c r="AF65" s="107"/>
      <c r="AG65" s="101"/>
      <c r="AH65" s="101"/>
      <c r="AI65" s="101"/>
      <c r="AJ65" s="101" t="s">
        <v>334</v>
      </c>
      <c r="AK65" s="101" t="s">
        <v>890</v>
      </c>
      <c r="AL65" s="101"/>
      <c r="AM65" s="101" t="s">
        <v>893</v>
      </c>
      <c r="AN65" s="107">
        <v>46203</v>
      </c>
      <c r="AO65" s="107"/>
      <c r="AP65" s="103"/>
      <c r="AQ65" s="104">
        <v>34781.64</v>
      </c>
      <c r="AR65" s="104">
        <v>116.6999</v>
      </c>
      <c r="AS65" s="104">
        <v>1</v>
      </c>
      <c r="AT65" s="104">
        <v>40.590170000000001</v>
      </c>
      <c r="AU65" s="104">
        <v>40.590170000000001</v>
      </c>
      <c r="AV65" s="102"/>
      <c r="AW65" s="102"/>
      <c r="AX65" s="101"/>
      <c r="AY65" s="101"/>
      <c r="AZ65" s="103">
        <v>3.2520000000000001E-3</v>
      </c>
      <c r="BA65" s="103">
        <v>9.0000000000000002E-6</v>
      </c>
    </row>
    <row r="66" spans="1:53" ht="13.5" customHeight="1">
      <c r="A66" s="101">
        <v>274</v>
      </c>
      <c r="B66" s="101">
        <v>274</v>
      </c>
      <c r="C66" s="101"/>
      <c r="D66" s="101"/>
      <c r="E66" s="101"/>
      <c r="F66" s="101">
        <v>71000207</v>
      </c>
      <c r="G66" s="101" t="s">
        <v>1034</v>
      </c>
      <c r="H66" s="101" t="s">
        <v>810</v>
      </c>
      <c r="I66" s="101" t="s">
        <v>202</v>
      </c>
      <c r="J66" s="101"/>
      <c r="K66" s="101" t="s">
        <v>453</v>
      </c>
      <c r="L66" s="101" t="s">
        <v>336</v>
      </c>
      <c r="M66" s="101" t="s">
        <v>334</v>
      </c>
      <c r="N66" s="101"/>
      <c r="O66" s="107">
        <v>44858</v>
      </c>
      <c r="P66" s="101" t="s">
        <v>1844</v>
      </c>
      <c r="Q66" s="101" t="s">
        <v>413</v>
      </c>
      <c r="R66" s="101" t="s">
        <v>406</v>
      </c>
      <c r="S66" s="101" t="s">
        <v>1234</v>
      </c>
      <c r="T66" s="104">
        <v>4.26</v>
      </c>
      <c r="U66" s="101" t="s">
        <v>1843</v>
      </c>
      <c r="V66" s="103">
        <v>3.49E-2</v>
      </c>
      <c r="W66" s="101"/>
      <c r="X66" s="101"/>
      <c r="Y66" s="103"/>
      <c r="Z66" s="103">
        <v>2.6700000000000002E-2</v>
      </c>
      <c r="AA66" s="107">
        <v>48667</v>
      </c>
      <c r="AB66" s="101" t="s">
        <v>410</v>
      </c>
      <c r="AC66" s="101"/>
      <c r="AD66" s="104"/>
      <c r="AE66" s="103"/>
      <c r="AF66" s="107"/>
      <c r="AG66" s="101"/>
      <c r="AH66" s="101"/>
      <c r="AI66" s="101"/>
      <c r="AJ66" s="101" t="s">
        <v>334</v>
      </c>
      <c r="AK66" s="101" t="s">
        <v>890</v>
      </c>
      <c r="AL66" s="101"/>
      <c r="AM66" s="101" t="s">
        <v>893</v>
      </c>
      <c r="AN66" s="107">
        <v>46203</v>
      </c>
      <c r="AO66" s="107"/>
      <c r="AP66" s="103"/>
      <c r="AQ66" s="104">
        <v>58034.79</v>
      </c>
      <c r="AR66" s="104">
        <v>116.44</v>
      </c>
      <c r="AS66" s="104">
        <v>1</v>
      </c>
      <c r="AT66" s="104">
        <v>67.575710000000001</v>
      </c>
      <c r="AU66" s="104">
        <v>67.575710000000001</v>
      </c>
      <c r="AV66" s="102"/>
      <c r="AW66" s="102"/>
      <c r="AX66" s="101"/>
      <c r="AY66" s="101"/>
      <c r="AZ66" s="103">
        <v>5.4140000000000004E-3</v>
      </c>
      <c r="BA66" s="103">
        <v>1.5999999999999999E-5</v>
      </c>
    </row>
    <row r="67" spans="1:53" ht="13.5" customHeight="1">
      <c r="A67" s="101">
        <v>274</v>
      </c>
      <c r="B67" s="101">
        <v>274</v>
      </c>
      <c r="C67" s="101"/>
      <c r="D67" s="101"/>
      <c r="E67" s="101"/>
      <c r="F67" s="101">
        <v>71000206</v>
      </c>
      <c r="G67" s="101" t="s">
        <v>1034</v>
      </c>
      <c r="H67" s="101" t="s">
        <v>810</v>
      </c>
      <c r="I67" s="101" t="s">
        <v>202</v>
      </c>
      <c r="J67" s="101"/>
      <c r="K67" s="101" t="s">
        <v>453</v>
      </c>
      <c r="L67" s="101" t="s">
        <v>336</v>
      </c>
      <c r="M67" s="101" t="s">
        <v>334</v>
      </c>
      <c r="N67" s="101"/>
      <c r="O67" s="107">
        <v>44858</v>
      </c>
      <c r="P67" s="101" t="s">
        <v>1844</v>
      </c>
      <c r="Q67" s="101" t="s">
        <v>413</v>
      </c>
      <c r="R67" s="101" t="s">
        <v>406</v>
      </c>
      <c r="S67" s="101" t="s">
        <v>1234</v>
      </c>
      <c r="T67" s="104">
        <v>4.3899999999999997</v>
      </c>
      <c r="U67" s="101" t="s">
        <v>1843</v>
      </c>
      <c r="V67" s="103">
        <v>3.49E-2</v>
      </c>
      <c r="W67" s="101"/>
      <c r="X67" s="101"/>
      <c r="Y67" s="103"/>
      <c r="Z67" s="103">
        <v>2.6599999999999999E-2</v>
      </c>
      <c r="AA67" s="107">
        <v>48844</v>
      </c>
      <c r="AB67" s="101" t="s">
        <v>410</v>
      </c>
      <c r="AC67" s="101"/>
      <c r="AD67" s="104"/>
      <c r="AE67" s="103"/>
      <c r="AF67" s="107"/>
      <c r="AG67" s="101"/>
      <c r="AH67" s="101"/>
      <c r="AI67" s="101"/>
      <c r="AJ67" s="101" t="s">
        <v>334</v>
      </c>
      <c r="AK67" s="101" t="s">
        <v>890</v>
      </c>
      <c r="AL67" s="101"/>
      <c r="AM67" s="101" t="s">
        <v>893</v>
      </c>
      <c r="AN67" s="107">
        <v>46203</v>
      </c>
      <c r="AO67" s="107"/>
      <c r="AP67" s="103"/>
      <c r="AQ67" s="104">
        <v>46022.35</v>
      </c>
      <c r="AR67" s="104">
        <v>116.59990000000001</v>
      </c>
      <c r="AS67" s="104">
        <v>1</v>
      </c>
      <c r="AT67" s="104">
        <v>53.662059999999997</v>
      </c>
      <c r="AU67" s="104">
        <v>53.662059999999997</v>
      </c>
      <c r="AV67" s="102"/>
      <c r="AW67" s="102"/>
      <c r="AX67" s="101"/>
      <c r="AY67" s="101"/>
      <c r="AZ67" s="103">
        <v>4.2989999999999999E-3</v>
      </c>
      <c r="BA67" s="103">
        <v>1.2999999999999999E-5</v>
      </c>
    </row>
    <row r="68" spans="1:53" ht="13.5" customHeight="1">
      <c r="A68" s="101">
        <v>274</v>
      </c>
      <c r="B68" s="101">
        <v>274</v>
      </c>
      <c r="C68" s="101"/>
      <c r="D68" s="101"/>
      <c r="E68" s="101"/>
      <c r="F68" s="101">
        <v>63941</v>
      </c>
      <c r="G68" s="101" t="s">
        <v>1034</v>
      </c>
      <c r="H68" s="101" t="s">
        <v>810</v>
      </c>
      <c r="I68" s="101" t="s">
        <v>202</v>
      </c>
      <c r="J68" s="101"/>
      <c r="K68" s="101" t="s">
        <v>445</v>
      </c>
      <c r="L68" s="101" t="s">
        <v>336</v>
      </c>
      <c r="M68" s="101" t="s">
        <v>334</v>
      </c>
      <c r="N68" s="101"/>
      <c r="O68" s="107">
        <v>43222</v>
      </c>
      <c r="P68" s="101" t="s">
        <v>1332</v>
      </c>
      <c r="Q68" s="101" t="s">
        <v>411</v>
      </c>
      <c r="R68" s="101" t="s">
        <v>406</v>
      </c>
      <c r="S68" s="101" t="s">
        <v>1234</v>
      </c>
      <c r="T68" s="104">
        <v>4.97</v>
      </c>
      <c r="U68" s="101" t="s">
        <v>1843</v>
      </c>
      <c r="V68" s="103">
        <v>3.3099999999999997E-2</v>
      </c>
      <c r="W68" s="101"/>
      <c r="X68" s="101"/>
      <c r="Y68" s="103"/>
      <c r="Z68" s="103">
        <v>3.3399999999999999E-2</v>
      </c>
      <c r="AA68" s="107">
        <v>50040</v>
      </c>
      <c r="AB68" s="101" t="s">
        <v>410</v>
      </c>
      <c r="AC68" s="101"/>
      <c r="AD68" s="104"/>
      <c r="AE68" s="103"/>
      <c r="AF68" s="107"/>
      <c r="AG68" s="101"/>
      <c r="AH68" s="101"/>
      <c r="AI68" s="101"/>
      <c r="AJ68" s="101" t="s">
        <v>334</v>
      </c>
      <c r="AK68" s="101" t="s">
        <v>890</v>
      </c>
      <c r="AL68" s="101"/>
      <c r="AM68" s="101" t="s">
        <v>893</v>
      </c>
      <c r="AN68" s="107">
        <v>46203</v>
      </c>
      <c r="AO68" s="107"/>
      <c r="AP68" s="103"/>
      <c r="AQ68" s="104">
        <v>30923.39</v>
      </c>
      <c r="AR68" s="104">
        <v>120.4499</v>
      </c>
      <c r="AS68" s="104">
        <v>1</v>
      </c>
      <c r="AT68" s="104">
        <v>37.247219999999999</v>
      </c>
      <c r="AU68" s="104">
        <v>37.247219999999999</v>
      </c>
      <c r="AV68" s="102"/>
      <c r="AW68" s="102"/>
      <c r="AX68" s="101"/>
      <c r="AY68" s="101"/>
      <c r="AZ68" s="103">
        <v>2.9840000000000001E-3</v>
      </c>
      <c r="BA68" s="103">
        <v>9.0000000000000002E-6</v>
      </c>
    </row>
    <row r="69" spans="1:53" ht="13.5" customHeight="1">
      <c r="A69" s="101">
        <v>274</v>
      </c>
      <c r="B69" s="101">
        <v>274</v>
      </c>
      <c r="C69" s="101"/>
      <c r="D69" s="101"/>
      <c r="E69" s="101"/>
      <c r="F69" s="101">
        <v>8070179</v>
      </c>
      <c r="G69" s="101" t="s">
        <v>1034</v>
      </c>
      <c r="H69" s="101" t="s">
        <v>810</v>
      </c>
      <c r="I69" s="101" t="s">
        <v>202</v>
      </c>
      <c r="J69" s="101"/>
      <c r="K69" s="101" t="s">
        <v>483</v>
      </c>
      <c r="L69" s="101" t="s">
        <v>336</v>
      </c>
      <c r="M69" s="101" t="s">
        <v>334</v>
      </c>
      <c r="N69" s="101"/>
      <c r="O69" s="107">
        <v>38258</v>
      </c>
      <c r="P69" s="101" t="s">
        <v>1301</v>
      </c>
      <c r="Q69" s="101" t="s">
        <v>413</v>
      </c>
      <c r="R69" s="101" t="s">
        <v>406</v>
      </c>
      <c r="S69" s="101" t="s">
        <v>1234</v>
      </c>
      <c r="T69" s="104">
        <v>0.75</v>
      </c>
      <c r="U69" s="101" t="s">
        <v>1843</v>
      </c>
      <c r="V69" s="103">
        <v>5.1694999999999998E-2</v>
      </c>
      <c r="W69" s="101"/>
      <c r="X69" s="101"/>
      <c r="Y69" s="103"/>
      <c r="Z69" s="103">
        <v>2.0299999999999999E-2</v>
      </c>
      <c r="AA69" s="107">
        <v>46568</v>
      </c>
      <c r="AB69" s="101" t="s">
        <v>410</v>
      </c>
      <c r="AC69" s="101"/>
      <c r="AD69" s="104"/>
      <c r="AE69" s="103"/>
      <c r="AF69" s="107"/>
      <c r="AG69" s="101"/>
      <c r="AH69" s="101"/>
      <c r="AI69" s="101"/>
      <c r="AJ69" s="101" t="s">
        <v>334</v>
      </c>
      <c r="AK69" s="101" t="s">
        <v>890</v>
      </c>
      <c r="AL69" s="101"/>
      <c r="AM69" s="101" t="s">
        <v>893</v>
      </c>
      <c r="AN69" s="107">
        <v>46203</v>
      </c>
      <c r="AO69" s="107"/>
      <c r="AP69" s="103"/>
      <c r="AQ69" s="104">
        <v>32270.2</v>
      </c>
      <c r="AR69" s="104">
        <v>151.3399</v>
      </c>
      <c r="AS69" s="104">
        <v>1</v>
      </c>
      <c r="AT69" s="104">
        <v>48.837719999999997</v>
      </c>
      <c r="AU69" s="104">
        <v>48.837719999999997</v>
      </c>
      <c r="AV69" s="102"/>
      <c r="AW69" s="102"/>
      <c r="AX69" s="101"/>
      <c r="AY69" s="101"/>
      <c r="AZ69" s="103">
        <v>3.9129999999999998E-3</v>
      </c>
      <c r="BA69" s="103">
        <v>1.1E-5</v>
      </c>
    </row>
    <row r="70" spans="1:53" ht="13.5" customHeight="1"/>
    <row r="71" spans="1:53" ht="13.5" customHeight="1"/>
    <row r="72" spans="1:53" ht="13.5" customHeight="1"/>
    <row r="73" spans="1:53" ht="13.5" customHeight="1"/>
    <row r="74" spans="1:53" ht="13.5" customHeight="1"/>
    <row r="75" spans="1:53" ht="13.5" customHeight="1"/>
    <row r="76" spans="1:53" ht="13.5" customHeight="1"/>
    <row r="77" spans="1:53" ht="13.5" customHeight="1"/>
    <row r="78" spans="1:53" ht="13.5" customHeight="1"/>
    <row r="79" spans="1:53" ht="13.5" customHeight="1"/>
    <row r="80" spans="1:5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109" t="s">
        <v>63</v>
      </c>
      <c r="U1" s="109" t="s">
        <v>74</v>
      </c>
      <c r="V1" s="21" t="s">
        <v>101</v>
      </c>
      <c r="W1" s="21" t="s">
        <v>102</v>
      </c>
      <c r="X1" s="108" t="s">
        <v>104</v>
      </c>
      <c r="Y1" s="105" t="s">
        <v>76</v>
      </c>
      <c r="Z1" s="105" t="s">
        <v>62</v>
      </c>
      <c r="AA1" s="105" t="s">
        <v>77</v>
      </c>
      <c r="AB1" s="105" t="s">
        <v>16</v>
      </c>
      <c r="AC1" s="109" t="s">
        <v>64</v>
      </c>
      <c r="AD1" s="109" t="s">
        <v>65</v>
      </c>
    </row>
    <row r="2" spans="1:30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3"/>
      <c r="U2" s="103"/>
      <c r="V2" s="101"/>
      <c r="W2" s="101"/>
      <c r="X2" s="107"/>
      <c r="Y2" s="104"/>
      <c r="Z2" s="104"/>
      <c r="AA2" s="104"/>
      <c r="AB2" s="104"/>
      <c r="AC2" s="103"/>
      <c r="AD2" s="103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4.375" bestFit="1" customWidth="1"/>
    <col min="4" max="4" width="13.75" bestFit="1" customWidth="1"/>
    <col min="5" max="5" width="8" bestFit="1" customWidth="1"/>
    <col min="6" max="6" width="22.7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12.25" bestFit="1" customWidth="1"/>
    <col min="13" max="13" width="9.875" bestFit="1" customWidth="1"/>
    <col min="14" max="14" width="7.375" bestFit="1" customWidth="1"/>
    <col min="15" max="15" width="9.25" bestFit="1" customWidth="1"/>
    <col min="16" max="16" width="10.375" bestFit="1" customWidth="1"/>
    <col min="17" max="17" width="10.875" bestFit="1" customWidth="1"/>
    <col min="18" max="18" width="8.625" bestFit="1" customWidth="1"/>
    <col min="19" max="19" width="8.75" bestFit="1" customWidth="1"/>
    <col min="20" max="20" width="10.87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21" t="s">
        <v>72</v>
      </c>
      <c r="O1" s="21" t="s">
        <v>63</v>
      </c>
      <c r="P1" s="21" t="s">
        <v>74</v>
      </c>
      <c r="Q1" s="21" t="s">
        <v>61</v>
      </c>
      <c r="R1" s="21" t="s">
        <v>62</v>
      </c>
      <c r="S1" s="21" t="s">
        <v>173</v>
      </c>
      <c r="T1" s="21" t="s">
        <v>16</v>
      </c>
      <c r="U1" s="21" t="s">
        <v>64</v>
      </c>
      <c r="V1" s="21" t="s">
        <v>65</v>
      </c>
      <c r="W1" s="9"/>
      <c r="X1" s="9"/>
      <c r="Y1" s="9"/>
      <c r="Z1" s="9"/>
    </row>
    <row r="2" spans="1:26" ht="13.5" customHeight="1">
      <c r="A2" s="101">
        <v>274</v>
      </c>
      <c r="B2" s="101">
        <v>274</v>
      </c>
      <c r="C2" s="101" t="s">
        <v>1241</v>
      </c>
      <c r="D2" s="101" t="s">
        <v>1242</v>
      </c>
      <c r="E2" s="101" t="s">
        <v>314</v>
      </c>
      <c r="F2" s="101" t="s">
        <v>751</v>
      </c>
      <c r="G2" s="107">
        <v>50895</v>
      </c>
      <c r="H2" s="101" t="s">
        <v>202</v>
      </c>
      <c r="I2" s="101" t="s">
        <v>202</v>
      </c>
      <c r="J2" s="101" t="s">
        <v>336</v>
      </c>
      <c r="K2" s="101" t="s">
        <v>1301</v>
      </c>
      <c r="L2" s="101" t="s">
        <v>413</v>
      </c>
      <c r="M2" s="101" t="s">
        <v>1234</v>
      </c>
      <c r="N2" s="104">
        <v>12.85</v>
      </c>
      <c r="O2" s="103"/>
      <c r="P2" s="103">
        <v>2.75E-2</v>
      </c>
      <c r="Q2" s="104">
        <v>3016.3520800000001</v>
      </c>
      <c r="R2" s="104">
        <v>1</v>
      </c>
      <c r="S2" s="104">
        <v>109.43</v>
      </c>
      <c r="T2" s="104">
        <v>3016.3520800000001</v>
      </c>
      <c r="U2" s="103">
        <v>9.7104999999999997E-2</v>
      </c>
      <c r="V2" s="103">
        <v>7.3499999999999998E-4</v>
      </c>
    </row>
    <row r="3" spans="1:26" ht="13.5" customHeight="1">
      <c r="A3" s="101">
        <v>274</v>
      </c>
      <c r="B3" s="101">
        <v>274</v>
      </c>
      <c r="C3" s="101" t="s">
        <v>1241</v>
      </c>
      <c r="D3" s="101" t="s">
        <v>1242</v>
      </c>
      <c r="E3" s="101" t="s">
        <v>314</v>
      </c>
      <c r="F3" s="101" t="s">
        <v>961</v>
      </c>
      <c r="G3" s="107">
        <v>46323</v>
      </c>
      <c r="H3" s="101" t="s">
        <v>202</v>
      </c>
      <c r="I3" s="101" t="s">
        <v>202</v>
      </c>
      <c r="J3" s="101" t="s">
        <v>336</v>
      </c>
      <c r="K3" s="101" t="s">
        <v>1301</v>
      </c>
      <c r="L3" s="101" t="s">
        <v>413</v>
      </c>
      <c r="M3" s="101" t="s">
        <v>1234</v>
      </c>
      <c r="N3" s="104">
        <v>0.33</v>
      </c>
      <c r="O3" s="103"/>
      <c r="P3" s="103">
        <v>3.95E-2</v>
      </c>
      <c r="Q3" s="104">
        <v>14868</v>
      </c>
      <c r="R3" s="104">
        <v>1</v>
      </c>
      <c r="S3" s="104">
        <v>103.25</v>
      </c>
      <c r="T3" s="104">
        <v>14868</v>
      </c>
      <c r="U3" s="103">
        <v>0.47864400000000001</v>
      </c>
      <c r="V3" s="103">
        <v>3.627E-3</v>
      </c>
    </row>
    <row r="4" spans="1:26" ht="13.5" customHeight="1">
      <c r="A4" s="101">
        <v>274</v>
      </c>
      <c r="B4" s="101">
        <v>274</v>
      </c>
      <c r="C4" s="101" t="s">
        <v>1241</v>
      </c>
      <c r="D4" s="101" t="s">
        <v>1242</v>
      </c>
      <c r="E4" s="101" t="s">
        <v>314</v>
      </c>
      <c r="F4" s="101" t="s">
        <v>1050</v>
      </c>
      <c r="G4" s="107"/>
      <c r="H4" s="101" t="s">
        <v>202</v>
      </c>
      <c r="I4" s="101" t="s">
        <v>202</v>
      </c>
      <c r="J4" s="101" t="s">
        <v>336</v>
      </c>
      <c r="K4" s="101" t="s">
        <v>1301</v>
      </c>
      <c r="L4" s="101" t="s">
        <v>413</v>
      </c>
      <c r="M4" s="101" t="s">
        <v>1234</v>
      </c>
      <c r="N4" s="104"/>
      <c r="O4" s="103"/>
      <c r="P4" s="103">
        <v>0</v>
      </c>
      <c r="Q4" s="104">
        <v>6.5240400000000003</v>
      </c>
      <c r="R4" s="104">
        <v>1</v>
      </c>
      <c r="S4" s="104">
        <v>0.93200000000000005</v>
      </c>
      <c r="T4" s="104">
        <v>6.5240400000000003</v>
      </c>
      <c r="U4" s="103">
        <v>2.1000000000000001E-4</v>
      </c>
      <c r="V4" s="103">
        <v>9.9999999999999995E-7</v>
      </c>
    </row>
    <row r="5" spans="1:26" ht="13.5" customHeight="1">
      <c r="A5" s="101">
        <v>274</v>
      </c>
      <c r="B5" s="101">
        <v>274</v>
      </c>
      <c r="C5" s="101" t="s">
        <v>1533</v>
      </c>
      <c r="D5" s="101" t="s">
        <v>1835</v>
      </c>
      <c r="E5" s="101" t="s">
        <v>315</v>
      </c>
      <c r="F5" s="101" t="s">
        <v>1050</v>
      </c>
      <c r="G5" s="107"/>
      <c r="H5" s="101" t="s">
        <v>202</v>
      </c>
      <c r="I5" s="101" t="s">
        <v>232</v>
      </c>
      <c r="J5" s="101" t="s">
        <v>336</v>
      </c>
      <c r="K5" s="101" t="s">
        <v>1845</v>
      </c>
      <c r="L5" s="101" t="s">
        <v>431</v>
      </c>
      <c r="M5" s="101" t="s">
        <v>1244</v>
      </c>
      <c r="N5" s="104"/>
      <c r="O5" s="103"/>
      <c r="P5" s="103">
        <v>0</v>
      </c>
      <c r="Q5" s="104">
        <v>-592.54271000000006</v>
      </c>
      <c r="R5" s="104">
        <v>2.9780000000000002</v>
      </c>
      <c r="S5" s="104">
        <v>100</v>
      </c>
      <c r="T5" s="104">
        <v>-1764.5921900000001</v>
      </c>
      <c r="U5" s="103">
        <v>-5.6807000000000003E-2</v>
      </c>
      <c r="V5" s="103">
        <v>-4.2999999999999999E-4</v>
      </c>
    </row>
    <row r="6" spans="1:26" ht="13.5" customHeight="1">
      <c r="A6" s="101">
        <v>274</v>
      </c>
      <c r="B6" s="101">
        <v>274</v>
      </c>
      <c r="C6" s="101" t="s">
        <v>1241</v>
      </c>
      <c r="D6" s="101" t="s">
        <v>1242</v>
      </c>
      <c r="E6" s="101" t="s">
        <v>314</v>
      </c>
      <c r="F6" s="101" t="s">
        <v>961</v>
      </c>
      <c r="G6" s="107">
        <v>46345</v>
      </c>
      <c r="H6" s="101" t="s">
        <v>202</v>
      </c>
      <c r="I6" s="101" t="s">
        <v>202</v>
      </c>
      <c r="J6" s="101" t="s">
        <v>336</v>
      </c>
      <c r="K6" s="101" t="s">
        <v>1301</v>
      </c>
      <c r="L6" s="101" t="s">
        <v>413</v>
      </c>
      <c r="M6" s="101" t="s">
        <v>1234</v>
      </c>
      <c r="N6" s="104">
        <v>0.39</v>
      </c>
      <c r="O6" s="103"/>
      <c r="P6" s="103">
        <v>3.9699999999999999E-2</v>
      </c>
      <c r="Q6" s="104">
        <v>14936.45</v>
      </c>
      <c r="R6" s="104">
        <v>1</v>
      </c>
      <c r="S6" s="104">
        <v>103.01</v>
      </c>
      <c r="T6" s="104">
        <v>14936.45</v>
      </c>
      <c r="U6" s="103">
        <v>0.480848</v>
      </c>
      <c r="V6" s="103">
        <v>3.6440000000000001E-3</v>
      </c>
    </row>
    <row r="7" spans="1:26" ht="13.5" customHeight="1">
      <c r="A7" s="101">
        <v>274</v>
      </c>
      <c r="B7" s="101">
        <v>274</v>
      </c>
      <c r="C7" s="101" t="s">
        <v>1846</v>
      </c>
      <c r="D7" s="101" t="s">
        <v>1838</v>
      </c>
      <c r="E7" s="101" t="s">
        <v>315</v>
      </c>
      <c r="F7" s="101" t="s">
        <v>1050</v>
      </c>
      <c r="G7" s="107"/>
      <c r="H7" s="101" t="s">
        <v>202</v>
      </c>
      <c r="I7" s="101" t="s">
        <v>232</v>
      </c>
      <c r="J7" s="101" t="s">
        <v>336</v>
      </c>
      <c r="K7" s="101" t="s">
        <v>1847</v>
      </c>
      <c r="L7" s="101" t="s">
        <v>429</v>
      </c>
      <c r="M7" s="101" t="s">
        <v>1244</v>
      </c>
      <c r="N7" s="104"/>
      <c r="O7" s="103"/>
      <c r="P7" s="103">
        <v>0</v>
      </c>
      <c r="Q7" s="104">
        <v>-3.0200000000000001E-3</v>
      </c>
      <c r="R7" s="104">
        <v>2.9780000000000002</v>
      </c>
      <c r="S7" s="104">
        <v>100</v>
      </c>
      <c r="T7" s="104">
        <v>-8.9899999999999997E-3</v>
      </c>
      <c r="U7" s="103">
        <v>0</v>
      </c>
      <c r="V7" s="103">
        <v>0</v>
      </c>
    </row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9.125" bestFit="1" customWidth="1"/>
    <col min="11" max="11" width="10.75" bestFit="1" customWidth="1"/>
    <col min="12" max="12" width="11.375" bestFit="1" customWidth="1"/>
    <col min="13" max="14" width="7.25" bestFit="1" customWidth="1"/>
    <col min="15" max="15" width="10.875" bestFit="1" customWidth="1"/>
    <col min="16" max="16" width="10.625" bestFit="1" customWidth="1"/>
    <col min="17" max="17" width="9.875" bestFit="1" customWidth="1"/>
    <col min="18" max="18" width="7.875" bestFit="1" customWidth="1"/>
    <col min="19" max="19" width="9.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108" t="s">
        <v>95</v>
      </c>
      <c r="H1" s="21" t="s">
        <v>176</v>
      </c>
      <c r="I1" s="21" t="s">
        <v>177</v>
      </c>
      <c r="J1" s="21" t="s">
        <v>178</v>
      </c>
      <c r="K1" s="109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108" t="s">
        <v>104</v>
      </c>
      <c r="Q1" s="21" t="s">
        <v>60</v>
      </c>
      <c r="R1" s="105" t="s">
        <v>171</v>
      </c>
      <c r="S1" s="105" t="s">
        <v>16</v>
      </c>
      <c r="T1" s="105" t="s">
        <v>17</v>
      </c>
      <c r="U1" s="105" t="s">
        <v>87</v>
      </c>
      <c r="V1" s="21" t="s">
        <v>18</v>
      </c>
      <c r="W1" s="109" t="s">
        <v>64</v>
      </c>
      <c r="X1" s="109" t="s">
        <v>65</v>
      </c>
      <c r="Y1" s="9"/>
      <c r="Z1" s="9"/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7"/>
      <c r="H2" s="101"/>
      <c r="I2" s="101"/>
      <c r="J2" s="101"/>
      <c r="K2" s="103"/>
      <c r="L2" s="101"/>
      <c r="M2" s="101"/>
      <c r="N2" s="101"/>
      <c r="O2" s="101"/>
      <c r="P2" s="107"/>
      <c r="Q2" s="101"/>
      <c r="R2" s="104"/>
      <c r="S2" s="104"/>
      <c r="T2" s="104"/>
      <c r="U2" s="104"/>
      <c r="V2" s="101"/>
      <c r="W2" s="103"/>
      <c r="X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8" t="s">
        <v>104</v>
      </c>
      <c r="R1" s="108" t="s">
        <v>105</v>
      </c>
      <c r="S1" s="109" t="s">
        <v>181</v>
      </c>
      <c r="T1" s="105" t="s">
        <v>182</v>
      </c>
      <c r="U1" s="105" t="s">
        <v>16</v>
      </c>
      <c r="V1" s="109" t="s">
        <v>64</v>
      </c>
      <c r="W1" s="109" t="s">
        <v>65</v>
      </c>
      <c r="X1" s="9"/>
      <c r="Y1" s="9"/>
      <c r="Z1" s="9"/>
    </row>
    <row r="2" spans="1:26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7"/>
      <c r="R2" s="107"/>
      <c r="S2" s="103"/>
      <c r="T2" s="104"/>
      <c r="U2" s="104"/>
      <c r="V2" s="103"/>
      <c r="W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6.875" bestFit="1" customWidth="1"/>
    <col min="4" max="4" width="9.125" bestFit="1" customWidth="1"/>
    <col min="5" max="5" width="40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3.5" bestFit="1" customWidth="1"/>
    <col min="13" max="13" width="8.625" bestFit="1" customWidth="1"/>
    <col min="14" max="14" width="13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274</v>
      </c>
      <c r="B2" s="101">
        <v>274</v>
      </c>
      <c r="C2" s="101" t="s">
        <v>1848</v>
      </c>
      <c r="D2" s="101">
        <v>1111115</v>
      </c>
      <c r="E2" s="101" t="s">
        <v>1057</v>
      </c>
      <c r="F2" s="101" t="s">
        <v>202</v>
      </c>
      <c r="G2" s="101" t="s">
        <v>202</v>
      </c>
      <c r="H2" s="101" t="s">
        <v>336</v>
      </c>
      <c r="I2" s="107">
        <v>46203</v>
      </c>
      <c r="J2" s="101" t="s">
        <v>1234</v>
      </c>
      <c r="K2" s="107">
        <v>46203</v>
      </c>
      <c r="L2" s="104">
        <v>215.61000999999999</v>
      </c>
      <c r="M2" s="104">
        <v>1</v>
      </c>
      <c r="N2" s="104">
        <v>215.61000999999999</v>
      </c>
      <c r="O2" s="104"/>
      <c r="P2" s="101"/>
      <c r="Q2" s="103">
        <v>9.8999999999999994E-5</v>
      </c>
      <c r="R2" s="103">
        <v>5.1999999999999997E-5</v>
      </c>
    </row>
    <row r="3" spans="1:26" ht="13.5" customHeight="1">
      <c r="A3" s="101">
        <v>274</v>
      </c>
      <c r="B3" s="101">
        <v>274</v>
      </c>
      <c r="C3" s="101" t="s">
        <v>1849</v>
      </c>
      <c r="D3" s="101">
        <v>7893906</v>
      </c>
      <c r="E3" s="101" t="s">
        <v>1055</v>
      </c>
      <c r="F3" s="101" t="s">
        <v>202</v>
      </c>
      <c r="G3" s="101" t="s">
        <v>202</v>
      </c>
      <c r="H3" s="101" t="s">
        <v>336</v>
      </c>
      <c r="I3" s="107">
        <v>37668</v>
      </c>
      <c r="J3" s="101" t="s">
        <v>1234</v>
      </c>
      <c r="K3" s="107">
        <v>46203</v>
      </c>
      <c r="L3" s="104">
        <v>2096026.9219899999</v>
      </c>
      <c r="M3" s="104">
        <v>1</v>
      </c>
      <c r="N3" s="104">
        <v>2096026.9219899999</v>
      </c>
      <c r="O3" s="102"/>
      <c r="P3" s="101"/>
      <c r="Q3" s="103">
        <v>0.96848000000000001</v>
      </c>
      <c r="R3" s="103">
        <v>0.51139900000000005</v>
      </c>
    </row>
    <row r="4" spans="1:26" ht="13.5" customHeight="1">
      <c r="A4" s="101">
        <v>274</v>
      </c>
      <c r="B4" s="101">
        <v>274</v>
      </c>
      <c r="C4" s="101" t="s">
        <v>1850</v>
      </c>
      <c r="D4" s="101">
        <v>7900000</v>
      </c>
      <c r="E4" s="101" t="s">
        <v>1054</v>
      </c>
      <c r="F4" s="101" t="s">
        <v>202</v>
      </c>
      <c r="G4" s="101" t="s">
        <v>202</v>
      </c>
      <c r="H4" s="101" t="s">
        <v>336</v>
      </c>
      <c r="I4" s="107">
        <v>39658</v>
      </c>
      <c r="J4" s="101" t="s">
        <v>1234</v>
      </c>
      <c r="K4" s="107">
        <v>46203</v>
      </c>
      <c r="L4" s="104">
        <v>68000</v>
      </c>
      <c r="M4" s="104">
        <v>1</v>
      </c>
      <c r="N4" s="104">
        <v>68000</v>
      </c>
      <c r="O4" s="102"/>
      <c r="P4" s="101"/>
      <c r="Q4" s="103">
        <v>3.1419000000000002E-2</v>
      </c>
      <c r="R4" s="103">
        <v>1.6590000000000001E-2</v>
      </c>
    </row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>
      <selection activeCell="C2" sqref="C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875" customWidth="1"/>
    <col min="4" max="4" width="8" bestFit="1" customWidth="1"/>
    <col min="5" max="5" width="38.875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13.25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8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5" t="s">
        <v>62</v>
      </c>
      <c r="P1" s="109" t="s">
        <v>63</v>
      </c>
      <c r="Q1" s="21" t="s">
        <v>158</v>
      </c>
      <c r="R1" s="105" t="s">
        <v>187</v>
      </c>
      <c r="S1" s="105" t="s">
        <v>188</v>
      </c>
      <c r="T1" s="109" t="s">
        <v>189</v>
      </c>
    </row>
    <row r="2" spans="1:20" ht="13.5" customHeight="1">
      <c r="A2">
        <v>274</v>
      </c>
      <c r="B2">
        <v>274</v>
      </c>
      <c r="C2" s="113"/>
      <c r="E2" s="114"/>
      <c r="F2">
        <v>72002000</v>
      </c>
      <c r="G2" s="115">
        <v>45918</v>
      </c>
      <c r="H2" t="s">
        <v>202</v>
      </c>
      <c r="J2" t="s">
        <v>336</v>
      </c>
      <c r="K2" s="116" t="s">
        <v>1842</v>
      </c>
      <c r="L2" t="s">
        <v>413</v>
      </c>
      <c r="M2" t="s">
        <v>407</v>
      </c>
      <c r="N2" t="s">
        <v>1234</v>
      </c>
      <c r="O2" s="106">
        <v>1</v>
      </c>
      <c r="P2" s="117">
        <v>8.9999999999999993E-3</v>
      </c>
      <c r="Q2" t="s">
        <v>1843</v>
      </c>
      <c r="R2" s="118">
        <v>45.024999999999999</v>
      </c>
      <c r="S2" s="118">
        <v>45.024999999999999</v>
      </c>
      <c r="T2" s="117">
        <v>4.555E-2</v>
      </c>
    </row>
    <row r="3" spans="1:20" ht="13.5" customHeight="1">
      <c r="A3">
        <v>274</v>
      </c>
      <c r="B3">
        <v>274</v>
      </c>
      <c r="C3" s="113"/>
      <c r="E3" s="114"/>
      <c r="F3">
        <v>72002005</v>
      </c>
      <c r="G3" s="115">
        <v>45918</v>
      </c>
      <c r="H3" t="s">
        <v>202</v>
      </c>
      <c r="J3" t="s">
        <v>336</v>
      </c>
      <c r="K3" s="116" t="s">
        <v>1842</v>
      </c>
      <c r="L3" t="s">
        <v>413</v>
      </c>
      <c r="M3" t="s">
        <v>407</v>
      </c>
      <c r="N3" t="s">
        <v>1234</v>
      </c>
      <c r="O3" s="106">
        <v>1</v>
      </c>
      <c r="P3" s="117">
        <v>8.9999999999999993E-3</v>
      </c>
      <c r="Q3" t="s">
        <v>1843</v>
      </c>
      <c r="R3" s="118">
        <v>50.372</v>
      </c>
      <c r="S3" s="118">
        <v>50.372</v>
      </c>
      <c r="T3" s="117">
        <v>2.495E-2</v>
      </c>
    </row>
    <row r="4" spans="1:20" ht="13.5" customHeight="1">
      <c r="A4">
        <v>274</v>
      </c>
      <c r="B4">
        <v>274</v>
      </c>
      <c r="C4" s="113"/>
      <c r="E4" s="114"/>
      <c r="F4">
        <v>72002006</v>
      </c>
      <c r="G4" s="115">
        <v>45918</v>
      </c>
      <c r="H4" t="s">
        <v>202</v>
      </c>
      <c r="J4" t="s">
        <v>336</v>
      </c>
      <c r="K4" s="116" t="s">
        <v>1842</v>
      </c>
      <c r="L4" t="s">
        <v>413</v>
      </c>
      <c r="M4" t="s">
        <v>407</v>
      </c>
      <c r="N4" t="s">
        <v>1234</v>
      </c>
      <c r="O4" s="106">
        <v>1</v>
      </c>
      <c r="P4" s="117">
        <v>8.9999999999999993E-3</v>
      </c>
      <c r="Q4" t="s">
        <v>1843</v>
      </c>
      <c r="R4" s="118">
        <v>42.493000000000002</v>
      </c>
      <c r="S4" s="118">
        <v>42.493000000000002</v>
      </c>
      <c r="T4" s="117">
        <v>4.0006589320593983E-4</v>
      </c>
    </row>
    <row r="5" spans="1:20" ht="13.5" customHeight="1">
      <c r="A5">
        <v>274</v>
      </c>
      <c r="B5">
        <v>274</v>
      </c>
      <c r="C5" s="113"/>
      <c r="E5" s="114"/>
      <c r="F5">
        <v>72002007</v>
      </c>
      <c r="G5" s="115">
        <v>45918</v>
      </c>
      <c r="H5" t="s">
        <v>202</v>
      </c>
      <c r="J5" t="s">
        <v>336</v>
      </c>
      <c r="K5" s="116" t="s">
        <v>1842</v>
      </c>
      <c r="L5" t="s">
        <v>413</v>
      </c>
      <c r="M5" t="s">
        <v>407</v>
      </c>
      <c r="N5" t="s">
        <v>1234</v>
      </c>
      <c r="O5" s="106">
        <v>1</v>
      </c>
      <c r="P5" s="117">
        <v>8.9999999999999993E-3</v>
      </c>
      <c r="Q5" t="s">
        <v>1843</v>
      </c>
      <c r="R5" s="118">
        <v>28.704000000000001</v>
      </c>
      <c r="S5" s="118">
        <v>28.704000000000001</v>
      </c>
      <c r="T5" s="117">
        <v>3.4838350055741359E-5</v>
      </c>
    </row>
    <row r="6" spans="1:20" ht="13.5" customHeight="1">
      <c r="A6">
        <v>274</v>
      </c>
      <c r="B6">
        <v>274</v>
      </c>
      <c r="C6" s="113"/>
      <c r="E6" s="114"/>
      <c r="F6">
        <v>72002008</v>
      </c>
      <c r="G6" s="115">
        <v>45918</v>
      </c>
      <c r="H6" t="s">
        <v>202</v>
      </c>
      <c r="J6" t="s">
        <v>336</v>
      </c>
      <c r="K6" s="116" t="s">
        <v>1842</v>
      </c>
      <c r="L6" t="s">
        <v>413</v>
      </c>
      <c r="M6" t="s">
        <v>407</v>
      </c>
      <c r="N6" t="s">
        <v>1234</v>
      </c>
      <c r="O6" s="106">
        <v>1</v>
      </c>
      <c r="P6" s="117">
        <v>8.9999999999999993E-3</v>
      </c>
      <c r="Q6" t="s">
        <v>1843</v>
      </c>
      <c r="R6" s="118">
        <v>40.804000000000002</v>
      </c>
      <c r="S6" s="118">
        <v>40.804000000000002</v>
      </c>
      <c r="T6" s="117">
        <v>7.2500000000000004E-3</v>
      </c>
    </row>
    <row r="7" spans="1:20" ht="13.5" customHeight="1">
      <c r="A7">
        <v>274</v>
      </c>
      <c r="B7">
        <v>274</v>
      </c>
      <c r="C7" s="113"/>
      <c r="E7" s="114"/>
      <c r="F7">
        <v>71000200</v>
      </c>
      <c r="G7" s="115">
        <v>44858</v>
      </c>
      <c r="H7" t="s">
        <v>202</v>
      </c>
      <c r="J7" t="s">
        <v>336</v>
      </c>
      <c r="K7" s="116" t="s">
        <v>1842</v>
      </c>
      <c r="L7" t="s">
        <v>413</v>
      </c>
      <c r="M7" t="s">
        <v>407</v>
      </c>
      <c r="N7" t="s">
        <v>1234</v>
      </c>
      <c r="O7" s="106">
        <v>1</v>
      </c>
      <c r="P7" s="117">
        <v>8.9999999999999993E-3</v>
      </c>
      <c r="Q7" t="s">
        <v>1843</v>
      </c>
      <c r="R7" s="118">
        <v>3.5967259999999999</v>
      </c>
      <c r="S7" s="118">
        <v>3.5967259999999999</v>
      </c>
      <c r="T7" s="117">
        <v>1</v>
      </c>
    </row>
    <row r="8" spans="1:20" ht="13.5" customHeight="1">
      <c r="A8">
        <v>274</v>
      </c>
      <c r="B8">
        <v>274</v>
      </c>
      <c r="C8" s="113"/>
      <c r="E8" s="114"/>
      <c r="F8">
        <v>71000201</v>
      </c>
      <c r="G8" s="115">
        <v>44858</v>
      </c>
      <c r="H8" t="s">
        <v>202</v>
      </c>
      <c r="J8" t="s">
        <v>336</v>
      </c>
      <c r="K8" s="116" t="s">
        <v>1842</v>
      </c>
      <c r="L8" t="s">
        <v>413</v>
      </c>
      <c r="M8" t="s">
        <v>407</v>
      </c>
      <c r="N8" t="s">
        <v>1234</v>
      </c>
      <c r="O8" s="106">
        <v>1</v>
      </c>
      <c r="P8" s="117">
        <v>8.9999999999999993E-3</v>
      </c>
      <c r="Q8" t="s">
        <v>1843</v>
      </c>
      <c r="R8" s="118">
        <v>3.2902659999999995</v>
      </c>
      <c r="S8" s="118">
        <v>3.2902659999999995</v>
      </c>
      <c r="T8" s="117">
        <v>1</v>
      </c>
    </row>
    <row r="9" spans="1:20" ht="13.5" customHeight="1">
      <c r="A9">
        <v>274</v>
      </c>
      <c r="B9">
        <v>274</v>
      </c>
      <c r="C9" s="113"/>
      <c r="E9" s="114"/>
      <c r="F9">
        <v>71000202</v>
      </c>
      <c r="G9" s="115">
        <v>44858</v>
      </c>
      <c r="H9" t="s">
        <v>202</v>
      </c>
      <c r="J9" t="s">
        <v>336</v>
      </c>
      <c r="K9" s="116" t="s">
        <v>1842</v>
      </c>
      <c r="L9" t="s">
        <v>413</v>
      </c>
      <c r="M9" t="s">
        <v>407</v>
      </c>
      <c r="N9" t="s">
        <v>1234</v>
      </c>
      <c r="O9" s="106">
        <v>1</v>
      </c>
      <c r="P9" s="117">
        <v>8.9999999999999993E-3</v>
      </c>
      <c r="Q9" t="s">
        <v>1843</v>
      </c>
      <c r="R9" s="118">
        <v>4.5272500000000004</v>
      </c>
      <c r="S9" s="118">
        <v>4.5272500000000004</v>
      </c>
      <c r="T9" s="117">
        <v>1</v>
      </c>
    </row>
    <row r="10" spans="1:20" ht="13.5" customHeight="1">
      <c r="A10">
        <v>274</v>
      </c>
      <c r="B10">
        <v>274</v>
      </c>
      <c r="C10" s="113"/>
      <c r="E10" s="114"/>
      <c r="F10">
        <v>71000203</v>
      </c>
      <c r="G10" s="115">
        <v>44858</v>
      </c>
      <c r="H10" t="s">
        <v>202</v>
      </c>
      <c r="J10" t="s">
        <v>336</v>
      </c>
      <c r="K10" s="116" t="s">
        <v>1842</v>
      </c>
      <c r="L10" t="s">
        <v>413</v>
      </c>
      <c r="M10" t="s">
        <v>407</v>
      </c>
      <c r="N10" t="s">
        <v>1234</v>
      </c>
      <c r="O10" s="106">
        <v>1</v>
      </c>
      <c r="P10" s="117">
        <v>8.9999999999999993E-3</v>
      </c>
      <c r="Q10" t="s">
        <v>1843</v>
      </c>
      <c r="R10" s="118">
        <v>2.5185440000000003</v>
      </c>
      <c r="S10" s="118">
        <v>2.5185440000000003</v>
      </c>
      <c r="T10" s="117">
        <v>1</v>
      </c>
    </row>
    <row r="11" spans="1:20" ht="13.5" customHeight="1">
      <c r="A11">
        <v>274</v>
      </c>
      <c r="B11">
        <v>274</v>
      </c>
      <c r="C11" s="113"/>
      <c r="E11" s="114"/>
      <c r="F11">
        <v>71000204</v>
      </c>
      <c r="G11" s="115">
        <v>44858</v>
      </c>
      <c r="H11" t="s">
        <v>202</v>
      </c>
      <c r="J11" t="s">
        <v>336</v>
      </c>
      <c r="K11" s="116" t="s">
        <v>1842</v>
      </c>
      <c r="L11" t="s">
        <v>413</v>
      </c>
      <c r="M11" t="s">
        <v>407</v>
      </c>
      <c r="N11" t="s">
        <v>1234</v>
      </c>
      <c r="O11" s="106">
        <v>1</v>
      </c>
      <c r="P11" s="117">
        <v>8.9999999999999993E-3</v>
      </c>
      <c r="Q11" t="s">
        <v>1843</v>
      </c>
      <c r="R11" s="118">
        <v>2.8222179999999999</v>
      </c>
      <c r="S11" s="118">
        <v>2.8222179999999999</v>
      </c>
      <c r="T11" s="117">
        <v>1</v>
      </c>
    </row>
    <row r="12" spans="1:20" ht="13.5" customHeight="1">
      <c r="A12">
        <v>274</v>
      </c>
      <c r="B12">
        <v>274</v>
      </c>
      <c r="C12" s="113"/>
      <c r="E12" s="114"/>
      <c r="F12">
        <v>72003000</v>
      </c>
      <c r="G12" s="115">
        <v>45918</v>
      </c>
      <c r="H12" t="s">
        <v>202</v>
      </c>
      <c r="J12" t="s">
        <v>336</v>
      </c>
      <c r="K12" s="116" t="s">
        <v>1842</v>
      </c>
      <c r="L12" t="s">
        <v>413</v>
      </c>
      <c r="M12" t="s">
        <v>407</v>
      </c>
      <c r="N12" t="s">
        <v>1234</v>
      </c>
      <c r="O12" s="106">
        <v>1</v>
      </c>
      <c r="P12" s="117">
        <v>8.9999999999999993E-3</v>
      </c>
      <c r="Q12" t="s">
        <v>1843</v>
      </c>
      <c r="R12" s="118">
        <v>15.132999999999999</v>
      </c>
      <c r="S12" s="118">
        <v>15.132999999999999</v>
      </c>
      <c r="T12" s="117">
        <v>1</v>
      </c>
    </row>
    <row r="13" spans="1:20" ht="13.5" customHeight="1">
      <c r="A13">
        <v>274</v>
      </c>
      <c r="B13">
        <v>274</v>
      </c>
      <c r="C13" s="113"/>
      <c r="E13" s="114"/>
      <c r="F13">
        <v>72003001</v>
      </c>
      <c r="G13" s="115">
        <v>45918</v>
      </c>
      <c r="H13" t="s">
        <v>202</v>
      </c>
      <c r="J13" t="s">
        <v>336</v>
      </c>
      <c r="K13" s="116" t="s">
        <v>1842</v>
      </c>
      <c r="L13" t="s">
        <v>413</v>
      </c>
      <c r="M13" t="s">
        <v>407</v>
      </c>
      <c r="N13" t="s">
        <v>1234</v>
      </c>
      <c r="O13" s="106">
        <v>1</v>
      </c>
      <c r="P13" s="117">
        <v>8.9999999999999993E-3</v>
      </c>
      <c r="Q13" t="s">
        <v>1843</v>
      </c>
      <c r="R13" s="118">
        <v>16.228000000000002</v>
      </c>
      <c r="S13" s="118">
        <v>16.228000000000002</v>
      </c>
      <c r="T13" s="117">
        <v>1</v>
      </c>
    </row>
    <row r="14" spans="1:20" ht="13.5" customHeight="1">
      <c r="A14">
        <v>274</v>
      </c>
      <c r="B14">
        <v>274</v>
      </c>
      <c r="C14" s="113"/>
      <c r="E14" s="114"/>
      <c r="F14">
        <v>72003002</v>
      </c>
      <c r="G14" s="115">
        <v>45918</v>
      </c>
      <c r="H14" t="s">
        <v>202</v>
      </c>
      <c r="J14" t="s">
        <v>336</v>
      </c>
      <c r="K14" s="116" t="s">
        <v>1842</v>
      </c>
      <c r="L14" t="s">
        <v>413</v>
      </c>
      <c r="M14" t="s">
        <v>407</v>
      </c>
      <c r="N14" t="s">
        <v>1234</v>
      </c>
      <c r="O14" s="106">
        <v>1</v>
      </c>
      <c r="P14" s="117">
        <v>8.9999999999999993E-3</v>
      </c>
      <c r="Q14" t="s">
        <v>1843</v>
      </c>
      <c r="R14" s="118">
        <v>18.135000000000002</v>
      </c>
      <c r="S14" s="118">
        <v>18.135000000000002</v>
      </c>
      <c r="T14" s="117">
        <v>1</v>
      </c>
    </row>
    <row r="15" spans="1:20" ht="13.5" customHeight="1">
      <c r="A15">
        <v>274</v>
      </c>
      <c r="B15">
        <v>274</v>
      </c>
      <c r="C15" s="113"/>
      <c r="E15" s="114"/>
      <c r="F15">
        <v>72003003</v>
      </c>
      <c r="G15" s="115">
        <v>45918</v>
      </c>
      <c r="H15" t="s">
        <v>202</v>
      </c>
      <c r="J15" t="s">
        <v>336</v>
      </c>
      <c r="K15" s="116" t="s">
        <v>1842</v>
      </c>
      <c r="L15" t="s">
        <v>413</v>
      </c>
      <c r="M15" t="s">
        <v>407</v>
      </c>
      <c r="N15" t="s">
        <v>1234</v>
      </c>
      <c r="O15" s="106">
        <v>1</v>
      </c>
      <c r="P15" s="117">
        <v>8.9999999999999993E-3</v>
      </c>
      <c r="Q15" t="s">
        <v>1843</v>
      </c>
      <c r="R15" s="118">
        <v>12.695</v>
      </c>
      <c r="S15" s="118">
        <v>12.695</v>
      </c>
      <c r="T15" s="117">
        <v>1</v>
      </c>
    </row>
    <row r="16" spans="1:20" ht="13.5" customHeight="1">
      <c r="A16">
        <v>274</v>
      </c>
      <c r="B16">
        <v>274</v>
      </c>
      <c r="C16" s="113"/>
      <c r="E16" s="114"/>
      <c r="F16">
        <v>72003004</v>
      </c>
      <c r="G16" s="115">
        <v>45918</v>
      </c>
      <c r="H16" t="s">
        <v>202</v>
      </c>
      <c r="J16" t="s">
        <v>336</v>
      </c>
      <c r="K16" s="116" t="s">
        <v>1842</v>
      </c>
      <c r="L16" t="s">
        <v>413</v>
      </c>
      <c r="M16" t="s">
        <v>407</v>
      </c>
      <c r="N16" t="s">
        <v>1234</v>
      </c>
      <c r="O16" s="106">
        <v>1</v>
      </c>
      <c r="P16" s="117">
        <v>8.9999999999999993E-3</v>
      </c>
      <c r="Q16" t="s">
        <v>1843</v>
      </c>
      <c r="R16" s="118">
        <v>14.391</v>
      </c>
      <c r="S16" s="118">
        <v>14.391</v>
      </c>
      <c r="T16" s="117">
        <v>1</v>
      </c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dataValidations count="1">
    <dataValidation allowBlank="1" showInputMessage="1" showErrorMessage="1" sqref="E2:E16" xr:uid="{62CE9544-09CD-45F9-AEB9-3840202F3FF5}"/>
  </dataValidations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8" t="s">
        <v>190</v>
      </c>
      <c r="L1" s="105" t="s">
        <v>191</v>
      </c>
      <c r="M1" s="105" t="s">
        <v>192</v>
      </c>
      <c r="N1" s="105" t="s">
        <v>193</v>
      </c>
      <c r="O1" s="105" t="s">
        <v>194</v>
      </c>
      <c r="P1" s="109" t="s">
        <v>195</v>
      </c>
      <c r="Q1" s="108" t="s">
        <v>196</v>
      </c>
    </row>
    <row r="2" spans="1:17" ht="13.5" customHeight="1">
      <c r="A2" s="101">
        <v>274</v>
      </c>
      <c r="B2" s="101">
        <v>274</v>
      </c>
      <c r="C2" s="101"/>
      <c r="D2" s="101"/>
      <c r="E2" s="101"/>
      <c r="F2" s="101"/>
      <c r="G2" s="101"/>
      <c r="H2" s="101"/>
      <c r="I2" s="101"/>
      <c r="J2" s="101"/>
      <c r="K2" s="107"/>
      <c r="L2" s="104"/>
      <c r="M2" s="104"/>
      <c r="N2" s="104"/>
      <c r="O2" s="104"/>
      <c r="P2" s="103"/>
      <c r="Q2" s="107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5" t="s">
        <v>197</v>
      </c>
      <c r="B1" s="26" t="s">
        <v>198</v>
      </c>
      <c r="C1" s="25" t="s">
        <v>199</v>
      </c>
      <c r="D1" s="25" t="s">
        <v>200</v>
      </c>
      <c r="E1" s="25" t="s">
        <v>201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3.5" customHeight="1">
      <c r="A2" s="28"/>
      <c r="B2" s="28" t="s">
        <v>56</v>
      </c>
      <c r="C2" s="29" t="s">
        <v>202</v>
      </c>
      <c r="D2" s="29" t="s">
        <v>56</v>
      </c>
      <c r="E2" s="29"/>
    </row>
    <row r="3" spans="1:26" ht="13.5" customHeight="1">
      <c r="A3" s="30"/>
      <c r="B3" s="30"/>
      <c r="C3" s="29" t="s">
        <v>203</v>
      </c>
      <c r="D3" s="29"/>
      <c r="E3" s="29"/>
    </row>
    <row r="4" spans="1:26" ht="13.5" customHeight="1">
      <c r="A4" s="31"/>
      <c r="B4" s="32" t="s">
        <v>204</v>
      </c>
      <c r="C4" s="33" t="s">
        <v>202</v>
      </c>
      <c r="D4" s="33" t="s">
        <v>205</v>
      </c>
      <c r="E4" s="33"/>
    </row>
    <row r="5" spans="1:26" ht="13.5" customHeight="1">
      <c r="A5" s="34"/>
      <c r="B5" s="35"/>
      <c r="C5" s="33" t="s">
        <v>206</v>
      </c>
      <c r="D5" s="33"/>
      <c r="E5" s="33"/>
    </row>
    <row r="6" spans="1:26" ht="13.5" customHeight="1">
      <c r="A6" s="34"/>
      <c r="B6" s="35"/>
      <c r="C6" s="33" t="s">
        <v>207</v>
      </c>
      <c r="D6" s="33"/>
      <c r="E6" s="33"/>
    </row>
    <row r="7" spans="1:26" ht="13.5" customHeight="1">
      <c r="A7" s="34"/>
      <c r="B7" s="35"/>
      <c r="C7" s="33" t="s">
        <v>208</v>
      </c>
      <c r="D7" s="33"/>
      <c r="E7" s="33"/>
    </row>
    <row r="8" spans="1:26" ht="13.5" customHeight="1">
      <c r="A8" s="34"/>
      <c r="B8" s="35"/>
      <c r="C8" s="33" t="s">
        <v>209</v>
      </c>
      <c r="D8" s="33"/>
      <c r="E8" s="33"/>
    </row>
    <row r="9" spans="1:26" ht="13.5" customHeight="1">
      <c r="A9" s="34"/>
      <c r="B9" s="35"/>
      <c r="C9" s="33" t="s">
        <v>210</v>
      </c>
      <c r="D9" s="33"/>
      <c r="E9" s="33"/>
    </row>
    <row r="10" spans="1:26" ht="13.5" customHeight="1">
      <c r="A10" s="34"/>
      <c r="B10" s="35"/>
      <c r="C10" s="33" t="s">
        <v>211</v>
      </c>
      <c r="D10" s="33"/>
      <c r="E10" s="33"/>
    </row>
    <row r="11" spans="1:26" ht="13.5" customHeight="1">
      <c r="A11" s="34"/>
      <c r="B11" s="35"/>
      <c r="C11" s="33" t="s">
        <v>212</v>
      </c>
      <c r="D11" s="33"/>
      <c r="E11" s="33"/>
      <c r="F11" s="3" t="s">
        <v>213</v>
      </c>
    </row>
    <row r="12" spans="1:26" ht="13.5" customHeight="1">
      <c r="A12" s="34"/>
      <c r="B12" s="35"/>
      <c r="C12" s="33" t="s">
        <v>214</v>
      </c>
      <c r="D12" s="33"/>
      <c r="E12" s="33"/>
      <c r="F12" s="3" t="s">
        <v>213</v>
      </c>
    </row>
    <row r="13" spans="1:26" ht="13.5" customHeight="1">
      <c r="A13" s="34"/>
      <c r="B13" s="35"/>
      <c r="C13" s="33" t="s">
        <v>215</v>
      </c>
      <c r="D13" s="33"/>
      <c r="E13" s="33"/>
    </row>
    <row r="14" spans="1:26" ht="13.5" customHeight="1">
      <c r="A14" s="34"/>
      <c r="B14" s="35"/>
      <c r="C14" s="33" t="s">
        <v>216</v>
      </c>
      <c r="D14" s="33"/>
      <c r="E14" s="33"/>
    </row>
    <row r="15" spans="1:26" ht="13.5" customHeight="1">
      <c r="A15" s="34"/>
      <c r="B15" s="35"/>
      <c r="C15" s="33" t="s">
        <v>217</v>
      </c>
      <c r="D15" s="33"/>
      <c r="E15" s="33"/>
    </row>
    <row r="16" spans="1:26" ht="13.5" customHeight="1">
      <c r="A16" s="34"/>
      <c r="B16" s="35"/>
      <c r="C16" s="33" t="s">
        <v>218</v>
      </c>
      <c r="D16" s="33"/>
      <c r="E16" s="33"/>
    </row>
    <row r="17" spans="1:5" ht="13.5" customHeight="1">
      <c r="A17" s="34"/>
      <c r="B17" s="35"/>
      <c r="C17" s="33" t="s">
        <v>219</v>
      </c>
      <c r="D17" s="33"/>
      <c r="E17" s="33"/>
    </row>
    <row r="18" spans="1:5" ht="13.5" customHeight="1">
      <c r="A18" s="34"/>
      <c r="B18" s="35"/>
      <c r="C18" s="33" t="s">
        <v>220</v>
      </c>
      <c r="D18" s="33"/>
      <c r="E18" s="33"/>
    </row>
    <row r="19" spans="1:5" ht="13.5" customHeight="1">
      <c r="A19" s="34"/>
      <c r="B19" s="35"/>
      <c r="C19" s="33" t="s">
        <v>221</v>
      </c>
      <c r="D19" s="33"/>
      <c r="E19" s="33"/>
    </row>
    <row r="20" spans="1:5" ht="13.5" customHeight="1">
      <c r="A20" s="34"/>
      <c r="B20" s="35"/>
      <c r="C20" s="33" t="s">
        <v>222</v>
      </c>
      <c r="D20" s="33"/>
      <c r="E20" s="33"/>
    </row>
    <row r="21" spans="1:5" ht="13.5" customHeight="1">
      <c r="A21" s="34"/>
      <c r="B21" s="35"/>
      <c r="C21" s="33" t="s">
        <v>223</v>
      </c>
      <c r="D21" s="33"/>
      <c r="E21" s="33"/>
    </row>
    <row r="22" spans="1:5" ht="13.5" customHeight="1">
      <c r="A22" s="34"/>
      <c r="B22" s="35"/>
      <c r="C22" s="33" t="s">
        <v>224</v>
      </c>
      <c r="D22" s="33"/>
      <c r="E22" s="33"/>
    </row>
    <row r="23" spans="1:5" ht="13.5" customHeight="1">
      <c r="A23" s="34"/>
      <c r="B23" s="35"/>
      <c r="C23" s="33" t="s">
        <v>225</v>
      </c>
      <c r="D23" s="33"/>
      <c r="E23" s="33"/>
    </row>
    <row r="24" spans="1:5" ht="13.5" customHeight="1">
      <c r="A24" s="34"/>
      <c r="B24" s="35"/>
      <c r="C24" s="33" t="s">
        <v>226</v>
      </c>
      <c r="D24" s="33"/>
      <c r="E24" s="33"/>
    </row>
    <row r="25" spans="1:5" ht="13.5" customHeight="1">
      <c r="A25" s="34"/>
      <c r="B25" s="35"/>
      <c r="C25" s="33" t="s">
        <v>227</v>
      </c>
      <c r="D25" s="33"/>
      <c r="E25" s="33"/>
    </row>
    <row r="26" spans="1:5" ht="13.5" customHeight="1">
      <c r="A26" s="34"/>
      <c r="B26" s="35"/>
      <c r="C26" s="33" t="s">
        <v>228</v>
      </c>
      <c r="D26" s="33"/>
      <c r="E26" s="33"/>
    </row>
    <row r="27" spans="1:5" ht="13.5" customHeight="1">
      <c r="A27" s="34"/>
      <c r="B27" s="35"/>
      <c r="C27" s="33" t="s">
        <v>229</v>
      </c>
      <c r="D27" s="33"/>
      <c r="E27" s="33"/>
    </row>
    <row r="28" spans="1:5" ht="13.5" customHeight="1">
      <c r="A28" s="34"/>
      <c r="B28" s="35"/>
      <c r="C28" s="33" t="s">
        <v>230</v>
      </c>
      <c r="D28" s="33"/>
      <c r="E28" s="33"/>
    </row>
    <row r="29" spans="1:5" ht="13.5" customHeight="1">
      <c r="A29" s="34"/>
      <c r="B29" s="35"/>
      <c r="C29" s="33" t="s">
        <v>231</v>
      </c>
      <c r="D29" s="33"/>
      <c r="E29" s="33"/>
    </row>
    <row r="30" spans="1:5" ht="13.5" customHeight="1">
      <c r="A30" s="34"/>
      <c r="B30" s="35"/>
      <c r="C30" s="33" t="s">
        <v>232</v>
      </c>
      <c r="D30" s="33"/>
      <c r="E30" s="33"/>
    </row>
    <row r="31" spans="1:5" ht="13.5" customHeight="1">
      <c r="A31" s="34"/>
      <c r="B31" s="35"/>
      <c r="C31" s="33" t="s">
        <v>233</v>
      </c>
      <c r="D31" s="33"/>
      <c r="E31" s="33"/>
    </row>
    <row r="32" spans="1:5" ht="13.5" customHeight="1">
      <c r="A32" s="34"/>
      <c r="B32" s="35"/>
      <c r="C32" s="33" t="s">
        <v>234</v>
      </c>
      <c r="D32" s="33"/>
      <c r="E32" s="33"/>
    </row>
    <row r="33" spans="1:6" ht="13.5" customHeight="1">
      <c r="A33" s="34"/>
      <c r="B33" s="35"/>
      <c r="C33" s="33" t="s">
        <v>235</v>
      </c>
      <c r="D33" s="33"/>
      <c r="E33" s="33"/>
    </row>
    <row r="34" spans="1:6" ht="13.5" customHeight="1">
      <c r="A34" s="34"/>
      <c r="B34" s="35"/>
      <c r="C34" s="33" t="s">
        <v>236</v>
      </c>
      <c r="D34" s="33"/>
      <c r="E34" s="33"/>
    </row>
    <row r="35" spans="1:6" ht="13.5" customHeight="1">
      <c r="A35" s="34"/>
      <c r="B35" s="35"/>
      <c r="C35" s="33" t="s">
        <v>237</v>
      </c>
      <c r="D35" s="33"/>
      <c r="E35" s="33"/>
    </row>
    <row r="36" spans="1:6" ht="13.5" customHeight="1">
      <c r="A36" s="34"/>
      <c r="B36" s="35"/>
      <c r="C36" s="33" t="s">
        <v>238</v>
      </c>
      <c r="D36" s="33"/>
      <c r="E36" s="33"/>
      <c r="F36" s="3" t="s">
        <v>213</v>
      </c>
    </row>
    <row r="37" spans="1:6" ht="13.5" customHeight="1">
      <c r="A37" s="34"/>
      <c r="B37" s="35"/>
      <c r="C37" s="9" t="s">
        <v>239</v>
      </c>
      <c r="D37" s="9"/>
      <c r="E37" s="33"/>
      <c r="F37" s="3" t="s">
        <v>213</v>
      </c>
    </row>
    <row r="38" spans="1:6" ht="13.5" customHeight="1">
      <c r="A38" s="34"/>
      <c r="B38" s="35"/>
      <c r="C38" s="33" t="s">
        <v>240</v>
      </c>
      <c r="D38" s="33"/>
      <c r="E38" s="33"/>
    </row>
    <row r="39" spans="1:6" ht="13.5" customHeight="1">
      <c r="A39" s="34"/>
      <c r="B39" s="35"/>
      <c r="C39" s="33" t="s">
        <v>241</v>
      </c>
      <c r="D39" s="33"/>
      <c r="E39" s="33"/>
    </row>
    <row r="40" spans="1:6" ht="13.5" customHeight="1">
      <c r="A40" s="34"/>
      <c r="B40" s="35"/>
      <c r="C40" s="33" t="s">
        <v>242</v>
      </c>
      <c r="D40" s="33"/>
      <c r="E40" s="33"/>
      <c r="F40" s="3" t="s">
        <v>213</v>
      </c>
    </row>
    <row r="41" spans="1:6" ht="13.5" customHeight="1">
      <c r="A41" s="34"/>
      <c r="B41" s="35"/>
      <c r="C41" s="33" t="s">
        <v>243</v>
      </c>
      <c r="D41" s="33"/>
      <c r="E41" s="33"/>
    </row>
    <row r="42" spans="1:6" ht="13.5" customHeight="1">
      <c r="A42" s="34"/>
      <c r="B42" s="35"/>
      <c r="C42" s="33" t="s">
        <v>244</v>
      </c>
      <c r="D42" s="33"/>
      <c r="E42" s="33"/>
    </row>
    <row r="43" spans="1:6" ht="13.5" customHeight="1">
      <c r="A43" s="34"/>
      <c r="B43" s="35"/>
      <c r="C43" s="33" t="s">
        <v>245</v>
      </c>
      <c r="D43" s="33"/>
      <c r="E43" s="33"/>
    </row>
    <row r="44" spans="1:6" ht="13.5" customHeight="1">
      <c r="A44" s="34"/>
      <c r="B44" s="35"/>
      <c r="C44" s="33" t="s">
        <v>246</v>
      </c>
      <c r="D44" s="33"/>
      <c r="E44" s="33"/>
    </row>
    <row r="45" spans="1:6" ht="13.5" customHeight="1">
      <c r="A45" s="34"/>
      <c r="B45" s="35"/>
      <c r="C45" s="33" t="s">
        <v>247</v>
      </c>
      <c r="D45" s="33"/>
      <c r="E45" s="33"/>
    </row>
    <row r="46" spans="1:6" ht="13.5" customHeight="1">
      <c r="A46" s="34"/>
      <c r="B46" s="35"/>
      <c r="C46" s="33" t="s">
        <v>248</v>
      </c>
      <c r="D46" s="33"/>
      <c r="E46" s="33"/>
      <c r="F46" s="3" t="s">
        <v>213</v>
      </c>
    </row>
    <row r="47" spans="1:6" ht="13.5" customHeight="1">
      <c r="A47" s="34"/>
      <c r="B47" s="35"/>
      <c r="C47" s="33" t="s">
        <v>249</v>
      </c>
      <c r="D47" s="33"/>
      <c r="E47" s="33"/>
    </row>
    <row r="48" spans="1:6" ht="13.5" customHeight="1">
      <c r="A48" s="34"/>
      <c r="B48" s="35"/>
      <c r="C48" s="33" t="s">
        <v>250</v>
      </c>
      <c r="D48" s="33"/>
      <c r="E48" s="33"/>
    </row>
    <row r="49" spans="1:6" ht="13.5" customHeight="1">
      <c r="A49" s="34"/>
      <c r="B49" s="35"/>
      <c r="C49" s="33" t="s">
        <v>251</v>
      </c>
      <c r="D49" s="33"/>
      <c r="E49" s="33"/>
    </row>
    <row r="50" spans="1:6" ht="13.5" customHeight="1">
      <c r="A50" s="34"/>
      <c r="B50" s="35"/>
      <c r="C50" s="33" t="s">
        <v>252</v>
      </c>
      <c r="D50" s="33"/>
      <c r="E50" s="33"/>
    </row>
    <row r="51" spans="1:6" ht="13.5" customHeight="1">
      <c r="A51" s="34"/>
      <c r="B51" s="35"/>
      <c r="C51" s="33" t="s">
        <v>253</v>
      </c>
      <c r="D51" s="33"/>
      <c r="E51" s="33"/>
    </row>
    <row r="52" spans="1:6" ht="13.5" customHeight="1">
      <c r="A52" s="34"/>
      <c r="B52" s="35"/>
      <c r="C52" s="33" t="s">
        <v>254</v>
      </c>
      <c r="D52" s="33"/>
      <c r="E52" s="33"/>
    </row>
    <row r="53" spans="1:6" ht="13.5" customHeight="1">
      <c r="A53" s="34"/>
      <c r="B53" s="35"/>
      <c r="C53" s="33" t="s">
        <v>255</v>
      </c>
      <c r="D53" s="33"/>
      <c r="E53" s="33"/>
    </row>
    <row r="54" spans="1:6" ht="13.5" customHeight="1">
      <c r="A54" s="34"/>
      <c r="B54" s="35"/>
      <c r="C54" s="33" t="s">
        <v>256</v>
      </c>
      <c r="D54" s="33"/>
      <c r="E54" s="33"/>
    </row>
    <row r="55" spans="1:6" ht="13.5" customHeight="1">
      <c r="A55" s="34"/>
      <c r="B55" s="35"/>
      <c r="C55" s="33" t="s">
        <v>257</v>
      </c>
      <c r="D55" s="33"/>
      <c r="E55" s="33"/>
    </row>
    <row r="56" spans="1:6" ht="13.5" customHeight="1">
      <c r="A56" s="34"/>
      <c r="B56" s="35"/>
      <c r="C56" s="33" t="s">
        <v>258</v>
      </c>
      <c r="D56" s="33"/>
      <c r="E56" s="33"/>
    </row>
    <row r="57" spans="1:6" ht="13.5" customHeight="1">
      <c r="A57" s="34"/>
      <c r="B57" s="35"/>
      <c r="C57" s="33" t="s">
        <v>259</v>
      </c>
      <c r="D57" s="33"/>
      <c r="E57" s="33"/>
    </row>
    <row r="58" spans="1:6" ht="13.5" customHeight="1">
      <c r="A58" s="34"/>
      <c r="B58" s="35"/>
      <c r="C58" s="33" t="s">
        <v>260</v>
      </c>
      <c r="D58" s="33"/>
      <c r="E58" s="33"/>
    </row>
    <row r="59" spans="1:6" ht="13.5" customHeight="1">
      <c r="A59" s="34"/>
      <c r="B59" s="35"/>
      <c r="C59" s="33" t="s">
        <v>261</v>
      </c>
      <c r="D59" s="33"/>
      <c r="E59" s="33"/>
    </row>
    <row r="60" spans="1:6" ht="13.5" customHeight="1">
      <c r="A60" s="34"/>
      <c r="B60" s="35"/>
      <c r="C60" s="33" t="s">
        <v>262</v>
      </c>
      <c r="D60" s="33"/>
      <c r="E60" s="33"/>
    </row>
    <row r="61" spans="1:6" ht="13.5" customHeight="1">
      <c r="A61" s="34"/>
      <c r="B61" s="35"/>
      <c r="C61" s="33" t="s">
        <v>263</v>
      </c>
      <c r="D61" s="33"/>
      <c r="E61" s="33"/>
    </row>
    <row r="62" spans="1:6" ht="13.5" customHeight="1">
      <c r="A62" s="34"/>
      <c r="B62" s="35"/>
      <c r="C62" s="33" t="s">
        <v>264</v>
      </c>
      <c r="D62" s="33"/>
      <c r="E62" s="33"/>
    </row>
    <row r="63" spans="1:6" ht="13.5" customHeight="1">
      <c r="A63" s="34"/>
      <c r="B63" s="35"/>
      <c r="C63" s="33" t="s">
        <v>265</v>
      </c>
      <c r="D63" s="33"/>
      <c r="E63" s="33"/>
      <c r="F63" s="3" t="s">
        <v>213</v>
      </c>
    </row>
    <row r="64" spans="1:6" ht="13.5" customHeight="1">
      <c r="A64" s="34"/>
      <c r="B64" s="35"/>
      <c r="C64" s="33" t="s">
        <v>266</v>
      </c>
      <c r="D64" s="33"/>
      <c r="E64" s="33"/>
    </row>
    <row r="65" spans="1:5" ht="13.5" customHeight="1">
      <c r="A65" s="34"/>
      <c r="B65" s="35"/>
      <c r="C65" s="33" t="s">
        <v>267</v>
      </c>
      <c r="D65" s="33"/>
      <c r="E65" s="33"/>
    </row>
    <row r="66" spans="1:5" ht="13.5" customHeight="1">
      <c r="A66" s="34"/>
      <c r="B66" s="35"/>
      <c r="C66" s="33" t="s">
        <v>268</v>
      </c>
      <c r="D66" s="33"/>
      <c r="E66" s="33"/>
    </row>
    <row r="67" spans="1:5" ht="13.5" customHeight="1">
      <c r="A67" s="34"/>
      <c r="B67" s="35"/>
      <c r="C67" s="33" t="s">
        <v>269</v>
      </c>
      <c r="D67" s="33"/>
      <c r="E67" s="33"/>
    </row>
    <row r="68" spans="1:5" ht="13.5" customHeight="1">
      <c r="A68" s="34"/>
      <c r="B68" s="35"/>
      <c r="C68" s="33" t="s">
        <v>270</v>
      </c>
      <c r="D68" s="33"/>
      <c r="E68" s="33"/>
    </row>
    <row r="69" spans="1:5" ht="13.5" customHeight="1">
      <c r="A69" s="34"/>
      <c r="B69" s="35"/>
      <c r="C69" s="33" t="s">
        <v>271</v>
      </c>
      <c r="D69" s="33"/>
      <c r="E69" s="33"/>
    </row>
    <row r="70" spans="1:5" ht="13.5" customHeight="1">
      <c r="A70" s="34"/>
      <c r="B70" s="35"/>
      <c r="C70" s="33" t="s">
        <v>272</v>
      </c>
      <c r="D70" s="33"/>
      <c r="E70" s="33"/>
    </row>
    <row r="71" spans="1:5" ht="13.5" customHeight="1">
      <c r="A71" s="34"/>
      <c r="B71" s="35"/>
      <c r="C71" s="33" t="s">
        <v>273</v>
      </c>
      <c r="D71" s="33"/>
      <c r="E71" s="33"/>
    </row>
    <row r="72" spans="1:5" ht="13.5" customHeight="1">
      <c r="A72" s="34"/>
      <c r="B72" s="35"/>
      <c r="C72" s="33" t="s">
        <v>274</v>
      </c>
      <c r="D72" s="33"/>
      <c r="E72" s="33"/>
    </row>
    <row r="73" spans="1:5" ht="13.5" customHeight="1">
      <c r="A73" s="34"/>
      <c r="B73" s="35"/>
      <c r="C73" s="33" t="s">
        <v>275</v>
      </c>
      <c r="D73" s="33"/>
      <c r="E73" s="33"/>
    </row>
    <row r="74" spans="1:5" ht="13.5" customHeight="1">
      <c r="A74" s="34"/>
      <c r="B74" s="35"/>
      <c r="C74" s="33" t="s">
        <v>276</v>
      </c>
      <c r="D74" s="33"/>
      <c r="E74" s="33"/>
    </row>
    <row r="75" spans="1:5" ht="13.5" customHeight="1">
      <c r="A75" s="34"/>
      <c r="B75" s="35"/>
      <c r="C75" s="33" t="s">
        <v>277</v>
      </c>
      <c r="D75" s="33"/>
      <c r="E75" s="33"/>
    </row>
    <row r="76" spans="1:5" ht="13.5" customHeight="1">
      <c r="A76" s="34"/>
      <c r="B76" s="35"/>
      <c r="C76" s="33" t="s">
        <v>278</v>
      </c>
      <c r="D76" s="33"/>
      <c r="E76" s="33"/>
    </row>
    <row r="77" spans="1:5" ht="13.5" customHeight="1">
      <c r="A77" s="34"/>
      <c r="B77" s="35"/>
      <c r="C77" s="33" t="s">
        <v>279</v>
      </c>
      <c r="D77" s="33"/>
      <c r="E77" s="33"/>
    </row>
    <row r="78" spans="1:5" ht="13.5" customHeight="1">
      <c r="A78" s="34"/>
      <c r="B78" s="35"/>
      <c r="C78" s="33" t="s">
        <v>280</v>
      </c>
      <c r="D78" s="33"/>
      <c r="E78" s="33"/>
    </row>
    <row r="79" spans="1:5" ht="13.5" customHeight="1">
      <c r="A79" s="34"/>
      <c r="B79" s="35"/>
      <c r="C79" s="33" t="s">
        <v>281</v>
      </c>
      <c r="D79" s="33"/>
      <c r="E79" s="33"/>
    </row>
    <row r="80" spans="1:5" ht="13.5" customHeight="1">
      <c r="A80" s="34"/>
      <c r="B80" s="35"/>
      <c r="C80" s="33" t="s">
        <v>282</v>
      </c>
      <c r="D80" s="33"/>
      <c r="E80" s="33"/>
    </row>
    <row r="81" spans="1:6" ht="13.5" customHeight="1">
      <c r="A81" s="34"/>
      <c r="B81" s="35"/>
      <c r="C81" s="33" t="s">
        <v>283</v>
      </c>
      <c r="D81" s="33"/>
      <c r="E81" s="33"/>
    </row>
    <row r="82" spans="1:6" ht="13.5" customHeight="1">
      <c r="A82" s="34"/>
      <c r="B82" s="35"/>
      <c r="C82" s="33" t="s">
        <v>284</v>
      </c>
      <c r="D82" s="33"/>
      <c r="E82" s="33"/>
    </row>
    <row r="83" spans="1:6" ht="13.5" customHeight="1">
      <c r="A83" s="34"/>
      <c r="B83" s="35"/>
      <c r="C83" s="33" t="s">
        <v>285</v>
      </c>
      <c r="D83" s="33"/>
      <c r="E83" s="33"/>
    </row>
    <row r="84" spans="1:6" ht="13.5" customHeight="1">
      <c r="A84" s="34"/>
      <c r="B84" s="35"/>
      <c r="C84" s="33" t="s">
        <v>286</v>
      </c>
      <c r="D84" s="33"/>
      <c r="E84" s="33"/>
    </row>
    <row r="85" spans="1:6" ht="13.5" customHeight="1">
      <c r="A85" s="34"/>
      <c r="B85" s="35"/>
      <c r="C85" s="33" t="s">
        <v>287</v>
      </c>
      <c r="D85" s="33"/>
      <c r="E85" s="33"/>
    </row>
    <row r="86" spans="1:6" ht="13.5" customHeight="1">
      <c r="A86" s="34"/>
      <c r="B86" s="35"/>
      <c r="C86" s="33" t="s">
        <v>288</v>
      </c>
      <c r="D86" s="33"/>
      <c r="E86" s="33"/>
    </row>
    <row r="87" spans="1:6" ht="13.5" customHeight="1">
      <c r="A87" s="34"/>
      <c r="B87" s="35"/>
      <c r="C87" s="33" t="s">
        <v>289</v>
      </c>
      <c r="D87" s="33"/>
      <c r="E87" s="33"/>
    </row>
    <row r="88" spans="1:6" ht="13.5" customHeight="1">
      <c r="A88" s="34"/>
      <c r="B88" s="35"/>
      <c r="C88" s="33" t="s">
        <v>290</v>
      </c>
      <c r="D88" s="33"/>
      <c r="E88" s="33"/>
    </row>
    <row r="89" spans="1:6" ht="13.5" customHeight="1">
      <c r="A89" s="34"/>
      <c r="B89" s="35"/>
      <c r="C89" s="33" t="s">
        <v>291</v>
      </c>
      <c r="D89" s="33"/>
      <c r="E89" s="33"/>
    </row>
    <row r="90" spans="1:6" ht="13.5" customHeight="1">
      <c r="A90" s="34"/>
      <c r="B90" s="35"/>
      <c r="C90" s="33" t="s">
        <v>292</v>
      </c>
      <c r="D90" s="33"/>
      <c r="E90" s="33"/>
    </row>
    <row r="91" spans="1:6" ht="13.5" customHeight="1">
      <c r="A91" s="34"/>
      <c r="B91" s="35"/>
      <c r="C91" s="33" t="s">
        <v>293</v>
      </c>
      <c r="D91" s="33"/>
      <c r="E91" s="33"/>
    </row>
    <row r="92" spans="1:6" ht="13.5" customHeight="1">
      <c r="A92" s="34"/>
      <c r="B92" s="35"/>
      <c r="C92" s="33" t="s">
        <v>294</v>
      </c>
      <c r="D92" s="33"/>
      <c r="E92" s="33"/>
    </row>
    <row r="93" spans="1:6" ht="13.5" customHeight="1">
      <c r="A93" s="34"/>
      <c r="B93" s="35"/>
      <c r="C93" s="33" t="s">
        <v>295</v>
      </c>
      <c r="D93" s="33"/>
      <c r="E93" s="33"/>
    </row>
    <row r="94" spans="1:6" ht="13.5" customHeight="1">
      <c r="A94" s="34"/>
      <c r="B94" s="35"/>
      <c r="C94" s="33" t="s">
        <v>296</v>
      </c>
      <c r="D94" s="33"/>
      <c r="E94" s="33" t="s">
        <v>297</v>
      </c>
      <c r="F94" s="3" t="s">
        <v>213</v>
      </c>
    </row>
    <row r="95" spans="1:6" ht="13.5" customHeight="1">
      <c r="A95" s="34"/>
      <c r="B95" s="35"/>
      <c r="C95" s="33" t="s">
        <v>298</v>
      </c>
      <c r="D95" s="33"/>
      <c r="E95" s="33" t="s">
        <v>299</v>
      </c>
      <c r="F95" s="3" t="s">
        <v>213</v>
      </c>
    </row>
    <row r="96" spans="1:6" ht="13.5" customHeight="1">
      <c r="A96" s="34"/>
      <c r="B96" s="35"/>
      <c r="C96" s="33" t="s">
        <v>300</v>
      </c>
      <c r="D96" s="33"/>
      <c r="E96" s="33" t="s">
        <v>299</v>
      </c>
      <c r="F96" s="3" t="s">
        <v>213</v>
      </c>
    </row>
    <row r="97" spans="1:6" ht="13.5" customHeight="1">
      <c r="A97" s="34"/>
      <c r="B97" s="35"/>
      <c r="C97" s="33" t="s">
        <v>301</v>
      </c>
      <c r="D97" s="33"/>
      <c r="E97" s="33" t="s">
        <v>299</v>
      </c>
      <c r="F97" s="3" t="s">
        <v>213</v>
      </c>
    </row>
    <row r="98" spans="1:6" ht="13.5" customHeight="1">
      <c r="A98" s="34"/>
      <c r="B98" s="35"/>
      <c r="C98" s="33" t="s">
        <v>302</v>
      </c>
      <c r="D98" s="33"/>
      <c r="E98" s="33" t="s">
        <v>299</v>
      </c>
      <c r="F98" s="3" t="s">
        <v>213</v>
      </c>
    </row>
    <row r="99" spans="1:6" ht="13.5" customHeight="1">
      <c r="A99" s="34"/>
      <c r="B99" s="35"/>
      <c r="C99" s="33" t="s">
        <v>303</v>
      </c>
      <c r="D99" s="33"/>
      <c r="E99" s="33" t="s">
        <v>299</v>
      </c>
      <c r="F99" s="3" t="s">
        <v>213</v>
      </c>
    </row>
    <row r="100" spans="1:6" ht="13.5" customHeight="1">
      <c r="A100" s="34"/>
      <c r="B100" s="35"/>
      <c r="C100" s="33" t="s">
        <v>304</v>
      </c>
      <c r="D100" s="33"/>
      <c r="E100" s="33" t="s">
        <v>299</v>
      </c>
      <c r="F100" s="3" t="s">
        <v>213</v>
      </c>
    </row>
    <row r="101" spans="1:6" ht="13.5" customHeight="1">
      <c r="A101" s="34"/>
      <c r="B101" s="35"/>
      <c r="C101" s="33" t="s">
        <v>305</v>
      </c>
      <c r="D101" s="33"/>
      <c r="E101" s="33" t="s">
        <v>299</v>
      </c>
      <c r="F101" s="3" t="s">
        <v>213</v>
      </c>
    </row>
    <row r="102" spans="1:6" ht="13.5" customHeight="1">
      <c r="A102" s="34"/>
      <c r="B102" s="35"/>
      <c r="C102" s="33" t="s">
        <v>306</v>
      </c>
      <c r="D102" s="33"/>
      <c r="E102" s="33" t="s">
        <v>299</v>
      </c>
      <c r="F102" s="3" t="s">
        <v>213</v>
      </c>
    </row>
    <row r="103" spans="1:6" ht="13.5" customHeight="1">
      <c r="A103" s="34"/>
      <c r="B103" s="35"/>
      <c r="C103" s="33" t="s">
        <v>307</v>
      </c>
      <c r="D103" s="33"/>
      <c r="E103" s="33" t="s">
        <v>299</v>
      </c>
      <c r="F103" s="3" t="s">
        <v>213</v>
      </c>
    </row>
    <row r="104" spans="1:6" ht="13.5" customHeight="1">
      <c r="A104" s="36"/>
      <c r="B104" s="36" t="s">
        <v>80</v>
      </c>
      <c r="C104" s="29" t="s">
        <v>308</v>
      </c>
      <c r="D104" s="36" t="s">
        <v>80</v>
      </c>
      <c r="E104" s="29"/>
    </row>
    <row r="105" spans="1:6" ht="13.5" customHeight="1">
      <c r="A105" s="37"/>
      <c r="B105" s="37"/>
      <c r="C105" s="29" t="s">
        <v>79</v>
      </c>
      <c r="D105" s="29"/>
      <c r="E105" s="29"/>
    </row>
    <row r="106" spans="1:6" ht="13.5" customHeight="1">
      <c r="A106" s="37"/>
      <c r="B106" s="37"/>
      <c r="C106" s="29" t="s">
        <v>309</v>
      </c>
      <c r="D106" s="29"/>
      <c r="E106" s="29"/>
    </row>
    <row r="107" spans="1:6" ht="13.5" customHeight="1">
      <c r="A107" s="37"/>
      <c r="B107" s="37"/>
      <c r="C107" s="29" t="s">
        <v>310</v>
      </c>
      <c r="D107" s="29"/>
      <c r="E107" s="29"/>
    </row>
    <row r="108" spans="1:6" ht="13.5" customHeight="1">
      <c r="A108" s="37"/>
      <c r="B108" s="37"/>
      <c r="C108" s="29" t="s">
        <v>311</v>
      </c>
      <c r="D108" s="29"/>
      <c r="E108" s="29"/>
    </row>
    <row r="109" spans="1:6" ht="13.5" customHeight="1">
      <c r="A109" s="37"/>
      <c r="B109" s="37"/>
      <c r="C109" s="29" t="s">
        <v>312</v>
      </c>
      <c r="D109" s="29"/>
      <c r="E109" s="29"/>
    </row>
    <row r="110" spans="1:6" ht="13.5" customHeight="1">
      <c r="A110" s="38"/>
      <c r="B110" s="38"/>
      <c r="C110" s="29" t="s">
        <v>313</v>
      </c>
      <c r="D110" s="29"/>
      <c r="E110" s="29"/>
    </row>
    <row r="111" spans="1:6" ht="13.5" customHeight="1">
      <c r="A111" s="34"/>
      <c r="B111" s="39" t="s">
        <v>54</v>
      </c>
      <c r="C111" s="33" t="s">
        <v>308</v>
      </c>
      <c r="D111" s="39" t="s">
        <v>54</v>
      </c>
      <c r="E111" s="33"/>
    </row>
    <row r="112" spans="1:6" ht="13.5" customHeight="1">
      <c r="A112" s="34"/>
      <c r="B112" s="40"/>
      <c r="C112" s="33" t="s">
        <v>314</v>
      </c>
      <c r="D112" s="33"/>
      <c r="E112" s="33"/>
    </row>
    <row r="113" spans="1:5" ht="13.5" customHeight="1">
      <c r="A113" s="34"/>
      <c r="B113" s="41"/>
      <c r="C113" s="33" t="s">
        <v>315</v>
      </c>
      <c r="D113" s="33"/>
      <c r="E113" s="33"/>
    </row>
    <row r="114" spans="1:5" ht="13.5" customHeight="1">
      <c r="A114" s="42"/>
      <c r="B114" s="42" t="s">
        <v>108</v>
      </c>
      <c r="C114" s="29" t="s">
        <v>308</v>
      </c>
      <c r="D114" s="42" t="s">
        <v>108</v>
      </c>
      <c r="E114" s="29"/>
    </row>
    <row r="115" spans="1:5" ht="13.5" customHeight="1">
      <c r="A115" s="42"/>
      <c r="B115" s="42"/>
      <c r="C115" s="29" t="s">
        <v>309</v>
      </c>
      <c r="D115" s="29"/>
      <c r="E115" s="29"/>
    </row>
    <row r="116" spans="1:5" ht="13.5" customHeight="1">
      <c r="A116" s="42"/>
      <c r="B116" s="42"/>
      <c r="C116" s="29" t="s">
        <v>310</v>
      </c>
      <c r="D116" s="29"/>
      <c r="E116" s="29"/>
    </row>
    <row r="117" spans="1:5" ht="13.5" customHeight="1">
      <c r="A117" s="42"/>
      <c r="B117" s="42"/>
      <c r="C117" s="29" t="s">
        <v>312</v>
      </c>
      <c r="D117" s="29"/>
      <c r="E117" s="29"/>
    </row>
    <row r="118" spans="1:5" ht="13.5" customHeight="1">
      <c r="A118" s="31"/>
      <c r="B118" s="39" t="s">
        <v>150</v>
      </c>
      <c r="C118" s="33" t="s">
        <v>308</v>
      </c>
      <c r="D118" s="39" t="s">
        <v>150</v>
      </c>
      <c r="E118" s="33"/>
    </row>
    <row r="119" spans="1:5" ht="13.5" customHeight="1">
      <c r="A119" s="43"/>
      <c r="B119" s="44"/>
      <c r="C119" s="33" t="s">
        <v>316</v>
      </c>
      <c r="D119" s="33"/>
      <c r="E119" s="33"/>
    </row>
    <row r="120" spans="1:5" ht="13.5" customHeight="1">
      <c r="A120" s="43"/>
      <c r="B120" s="44"/>
      <c r="C120" s="33" t="s">
        <v>310</v>
      </c>
      <c r="D120" s="33"/>
      <c r="E120" s="33"/>
    </row>
    <row r="121" spans="1:5" ht="13.5" customHeight="1">
      <c r="A121" s="43"/>
      <c r="B121" s="44"/>
      <c r="C121" s="33" t="s">
        <v>311</v>
      </c>
      <c r="D121" s="33"/>
      <c r="E121" s="33"/>
    </row>
    <row r="122" spans="1:5" ht="13.5" customHeight="1">
      <c r="A122" s="43"/>
      <c r="B122" s="44"/>
      <c r="C122" s="33" t="s">
        <v>309</v>
      </c>
      <c r="D122" s="33"/>
      <c r="E122" s="33"/>
    </row>
    <row r="123" spans="1:5" ht="13.5" customHeight="1">
      <c r="A123" s="43"/>
      <c r="B123" s="44"/>
      <c r="C123" s="33" t="s">
        <v>317</v>
      </c>
      <c r="D123" s="33"/>
      <c r="E123" s="33"/>
    </row>
    <row r="124" spans="1:5" ht="13.5" customHeight="1">
      <c r="A124" s="43"/>
      <c r="B124" s="44"/>
      <c r="C124" s="33" t="s">
        <v>318</v>
      </c>
      <c r="D124" s="33"/>
      <c r="E124" s="33"/>
    </row>
    <row r="125" spans="1:5" ht="13.5" customHeight="1">
      <c r="A125" s="43"/>
      <c r="B125" s="44"/>
      <c r="C125" s="33" t="s">
        <v>312</v>
      </c>
      <c r="D125" s="33"/>
      <c r="E125" s="33"/>
    </row>
    <row r="126" spans="1:5" ht="13.5" customHeight="1">
      <c r="A126" s="34"/>
      <c r="B126" s="41"/>
      <c r="C126" s="33" t="s">
        <v>313</v>
      </c>
      <c r="D126" s="33"/>
      <c r="E126" s="33"/>
    </row>
    <row r="127" spans="1:5" ht="13.5" customHeight="1">
      <c r="A127" s="36"/>
      <c r="B127" s="36" t="s">
        <v>81</v>
      </c>
      <c r="C127" s="29" t="s">
        <v>319</v>
      </c>
      <c r="D127" s="36" t="s">
        <v>81</v>
      </c>
      <c r="E127" s="29"/>
    </row>
    <row r="128" spans="1:5" ht="13.5" customHeight="1">
      <c r="A128" s="37"/>
      <c r="B128" s="37"/>
      <c r="C128" s="29" t="s">
        <v>320</v>
      </c>
      <c r="D128" s="29"/>
      <c r="E128" s="29"/>
    </row>
    <row r="129" spans="1:6" ht="13.5" customHeight="1">
      <c r="A129" s="37"/>
      <c r="B129" s="37"/>
      <c r="C129" s="29" t="s">
        <v>321</v>
      </c>
      <c r="D129" s="29"/>
      <c r="E129" s="29"/>
    </row>
    <row r="130" spans="1:6" ht="13.5" customHeight="1">
      <c r="A130" s="37"/>
      <c r="B130" s="37"/>
      <c r="C130" s="29" t="s">
        <v>135</v>
      </c>
      <c r="D130" s="29"/>
      <c r="E130" s="29"/>
    </row>
    <row r="131" spans="1:6" ht="13.5" customHeight="1">
      <c r="A131" s="37"/>
      <c r="B131" s="37"/>
      <c r="C131" s="29" t="s">
        <v>311</v>
      </c>
      <c r="D131" s="29"/>
      <c r="E131" s="29"/>
    </row>
    <row r="132" spans="1:6" ht="13.5" customHeight="1">
      <c r="A132" s="34"/>
      <c r="B132" s="40" t="s">
        <v>111</v>
      </c>
      <c r="C132" s="33" t="s">
        <v>319</v>
      </c>
      <c r="D132" s="40" t="s">
        <v>111</v>
      </c>
      <c r="E132" s="33"/>
    </row>
    <row r="133" spans="1:6" ht="13.5" customHeight="1">
      <c r="A133" s="34"/>
      <c r="B133" s="40"/>
      <c r="C133" s="33" t="s">
        <v>311</v>
      </c>
      <c r="D133" s="33"/>
      <c r="E133" s="33"/>
    </row>
    <row r="134" spans="1:6" ht="13.5" customHeight="1">
      <c r="A134" s="45"/>
      <c r="B134" s="41"/>
      <c r="C134" s="33" t="s">
        <v>313</v>
      </c>
      <c r="D134" s="33"/>
      <c r="E134" s="33"/>
    </row>
    <row r="135" spans="1:6" ht="13.5" customHeight="1">
      <c r="A135" s="46"/>
      <c r="B135" s="46" t="s">
        <v>88</v>
      </c>
      <c r="C135" s="29" t="s">
        <v>322</v>
      </c>
      <c r="D135" s="46" t="s">
        <v>88</v>
      </c>
      <c r="E135" s="29"/>
    </row>
    <row r="136" spans="1:6" ht="13.5" customHeight="1">
      <c r="A136" s="42"/>
      <c r="B136" s="42"/>
      <c r="C136" s="29" t="s">
        <v>323</v>
      </c>
      <c r="D136" s="29"/>
      <c r="E136" s="29"/>
      <c r="F136" s="3" t="s">
        <v>213</v>
      </c>
    </row>
    <row r="137" spans="1:6" ht="13.5" customHeight="1">
      <c r="A137" s="42"/>
      <c r="B137" s="42"/>
      <c r="C137" s="29" t="s">
        <v>324</v>
      </c>
      <c r="D137" s="29"/>
      <c r="E137" s="29" t="s">
        <v>325</v>
      </c>
    </row>
    <row r="138" spans="1:6" ht="13.5" customHeight="1">
      <c r="A138" s="42"/>
      <c r="B138" s="42"/>
      <c r="C138" s="29" t="s">
        <v>326</v>
      </c>
      <c r="D138" s="29"/>
      <c r="E138" s="29" t="s">
        <v>327</v>
      </c>
    </row>
    <row r="139" spans="1:6" ht="13.5" customHeight="1">
      <c r="A139" s="42"/>
      <c r="B139" s="42"/>
      <c r="C139" s="29" t="s">
        <v>328</v>
      </c>
      <c r="D139" s="29"/>
      <c r="E139" s="29"/>
    </row>
    <row r="140" spans="1:6" ht="13.5" customHeight="1">
      <c r="A140" s="42"/>
      <c r="B140" s="42"/>
      <c r="C140" s="29" t="s">
        <v>329</v>
      </c>
      <c r="D140" s="29"/>
      <c r="E140" s="29"/>
    </row>
    <row r="141" spans="1:6" ht="13.5" customHeight="1">
      <c r="A141" s="42"/>
      <c r="B141" s="42"/>
      <c r="C141" s="29" t="s">
        <v>330</v>
      </c>
      <c r="D141" s="29"/>
      <c r="E141" s="29"/>
    </row>
    <row r="142" spans="1:6" ht="13.5" customHeight="1">
      <c r="A142" s="42"/>
      <c r="B142" s="42"/>
      <c r="C142" s="29" t="s">
        <v>331</v>
      </c>
      <c r="D142" s="29"/>
      <c r="E142" s="29"/>
    </row>
    <row r="143" spans="1:6" ht="13.5" customHeight="1">
      <c r="A143" s="42"/>
      <c r="B143" s="42"/>
      <c r="C143" s="29" t="s">
        <v>332</v>
      </c>
      <c r="D143" s="29"/>
      <c r="E143" s="29"/>
    </row>
    <row r="144" spans="1:6" ht="13.5" customHeight="1">
      <c r="A144" s="42"/>
      <c r="B144" s="42"/>
      <c r="C144" s="29" t="s">
        <v>333</v>
      </c>
      <c r="D144" s="29"/>
      <c r="E144" s="29"/>
    </row>
    <row r="145" spans="1:5" ht="13.5" customHeight="1">
      <c r="A145" s="42"/>
      <c r="B145" s="42"/>
      <c r="C145" s="29" t="s">
        <v>313</v>
      </c>
      <c r="D145" s="29"/>
      <c r="E145" s="29"/>
    </row>
    <row r="146" spans="1:5" ht="13.5" customHeight="1">
      <c r="A146" s="31"/>
      <c r="B146" s="47" t="s">
        <v>57</v>
      </c>
      <c r="C146" s="33" t="s">
        <v>334</v>
      </c>
      <c r="D146" s="33" t="s">
        <v>335</v>
      </c>
      <c r="E146" s="33"/>
    </row>
    <row r="147" spans="1:5" ht="13.5" customHeight="1">
      <c r="A147" s="45"/>
      <c r="B147" s="48"/>
      <c r="C147" s="33" t="s">
        <v>336</v>
      </c>
      <c r="D147" s="33"/>
      <c r="E147" s="33"/>
    </row>
    <row r="148" spans="1:5" ht="13.5" customHeight="1">
      <c r="A148" s="49"/>
      <c r="B148" s="50" t="s">
        <v>70</v>
      </c>
      <c r="C148" s="29" t="s">
        <v>337</v>
      </c>
      <c r="D148" s="50" t="s">
        <v>70</v>
      </c>
      <c r="E148" s="29" t="s">
        <v>338</v>
      </c>
    </row>
    <row r="149" spans="1:5" ht="13.5" customHeight="1">
      <c r="A149" s="51"/>
      <c r="B149" s="51"/>
      <c r="C149" s="29" t="s">
        <v>339</v>
      </c>
      <c r="D149" s="29"/>
      <c r="E149" s="29" t="s">
        <v>340</v>
      </c>
    </row>
    <row r="150" spans="1:5" ht="13.5" customHeight="1">
      <c r="A150" s="51"/>
      <c r="B150" s="51"/>
      <c r="C150" s="29" t="s">
        <v>341</v>
      </c>
      <c r="D150" s="29"/>
      <c r="E150" s="29" t="s">
        <v>342</v>
      </c>
    </row>
    <row r="151" spans="1:5" ht="13.5" customHeight="1">
      <c r="A151" s="51"/>
      <c r="B151" s="51"/>
      <c r="C151" s="29" t="s">
        <v>343</v>
      </c>
      <c r="D151" s="29"/>
      <c r="E151" s="29" t="s">
        <v>344</v>
      </c>
    </row>
    <row r="152" spans="1:5" ht="13.5" customHeight="1">
      <c r="A152" s="51"/>
      <c r="B152" s="51"/>
      <c r="C152" s="29" t="s">
        <v>345</v>
      </c>
      <c r="D152" s="29"/>
      <c r="E152" s="29" t="s">
        <v>346</v>
      </c>
    </row>
    <row r="153" spans="1:5" ht="13.5" customHeight="1">
      <c r="A153" s="51"/>
      <c r="B153" s="51"/>
      <c r="C153" s="29" t="s">
        <v>347</v>
      </c>
      <c r="D153" s="29"/>
      <c r="E153" s="29" t="s">
        <v>348</v>
      </c>
    </row>
    <row r="154" spans="1:5" ht="13.5" customHeight="1">
      <c r="A154" s="51"/>
      <c r="B154" s="51"/>
      <c r="C154" s="29" t="s">
        <v>349</v>
      </c>
      <c r="D154" s="29"/>
      <c r="E154" s="29" t="s">
        <v>350</v>
      </c>
    </row>
    <row r="155" spans="1:5" ht="13.5" customHeight="1">
      <c r="A155" s="51"/>
      <c r="B155" s="51"/>
      <c r="C155" s="29" t="s">
        <v>351</v>
      </c>
      <c r="D155" s="29"/>
      <c r="E155" s="29" t="s">
        <v>352</v>
      </c>
    </row>
    <row r="156" spans="1:5" ht="13.5" customHeight="1">
      <c r="A156" s="51"/>
      <c r="B156" s="51"/>
      <c r="C156" s="29" t="s">
        <v>353</v>
      </c>
      <c r="D156" s="29"/>
      <c r="E156" s="29" t="s">
        <v>354</v>
      </c>
    </row>
    <row r="157" spans="1:5" ht="13.5" customHeight="1">
      <c r="A157" s="51"/>
      <c r="B157" s="51"/>
      <c r="C157" s="29" t="s">
        <v>355</v>
      </c>
      <c r="D157" s="29"/>
      <c r="E157" s="29" t="s">
        <v>356</v>
      </c>
    </row>
    <row r="158" spans="1:5" ht="13.5" customHeight="1">
      <c r="A158" s="51"/>
      <c r="B158" s="51"/>
      <c r="C158" s="29" t="s">
        <v>357</v>
      </c>
      <c r="D158" s="29"/>
      <c r="E158" s="29" t="s">
        <v>358</v>
      </c>
    </row>
    <row r="159" spans="1:5" ht="13.5" customHeight="1">
      <c r="A159" s="51"/>
      <c r="B159" s="51"/>
      <c r="C159" s="29" t="s">
        <v>359</v>
      </c>
      <c r="D159" s="29"/>
      <c r="E159" s="29" t="s">
        <v>360</v>
      </c>
    </row>
    <row r="160" spans="1:5" ht="13.5" customHeight="1">
      <c r="A160" s="51"/>
      <c r="B160" s="51"/>
      <c r="C160" s="29" t="s">
        <v>361</v>
      </c>
      <c r="D160" s="29"/>
      <c r="E160" s="29" t="s">
        <v>362</v>
      </c>
    </row>
    <row r="161" spans="1:5" ht="13.5" customHeight="1">
      <c r="A161" s="51"/>
      <c r="B161" s="51"/>
      <c r="C161" s="29" t="s">
        <v>363</v>
      </c>
      <c r="D161" s="29"/>
      <c r="E161" s="29" t="s">
        <v>364</v>
      </c>
    </row>
    <row r="162" spans="1:5" ht="13.5" customHeight="1">
      <c r="A162" s="51"/>
      <c r="B162" s="51"/>
      <c r="C162" s="29" t="s">
        <v>365</v>
      </c>
      <c r="D162" s="29"/>
      <c r="E162" s="29" t="s">
        <v>366</v>
      </c>
    </row>
    <row r="163" spans="1:5" ht="13.5" customHeight="1">
      <c r="A163" s="51"/>
      <c r="B163" s="51"/>
      <c r="C163" s="29" t="s">
        <v>367</v>
      </c>
      <c r="D163" s="29"/>
      <c r="E163" s="29" t="s">
        <v>368</v>
      </c>
    </row>
    <row r="164" spans="1:5" ht="13.5" customHeight="1">
      <c r="A164" s="51"/>
      <c r="B164" s="51"/>
      <c r="C164" s="29" t="s">
        <v>369</v>
      </c>
      <c r="D164" s="29"/>
      <c r="E164" s="29" t="s">
        <v>370</v>
      </c>
    </row>
    <row r="165" spans="1:5" ht="13.5" customHeight="1">
      <c r="A165" s="51"/>
      <c r="B165" s="51"/>
      <c r="C165" s="29" t="s">
        <v>371</v>
      </c>
      <c r="D165" s="29"/>
      <c r="E165" s="29" t="s">
        <v>372</v>
      </c>
    </row>
    <row r="166" spans="1:5" ht="13.5" customHeight="1">
      <c r="A166" s="51"/>
      <c r="B166" s="51"/>
      <c r="C166" s="29" t="s">
        <v>373</v>
      </c>
      <c r="D166" s="29"/>
      <c r="E166" s="29" t="s">
        <v>374</v>
      </c>
    </row>
    <row r="167" spans="1:5" ht="13.5" customHeight="1">
      <c r="A167" s="51"/>
      <c r="B167" s="51"/>
      <c r="C167" s="29" t="s">
        <v>375</v>
      </c>
      <c r="D167" s="29"/>
      <c r="E167" s="29" t="s">
        <v>376</v>
      </c>
    </row>
    <row r="168" spans="1:5" ht="13.5" customHeight="1">
      <c r="A168" s="51"/>
      <c r="B168" s="51"/>
      <c r="C168" s="29" t="s">
        <v>377</v>
      </c>
      <c r="D168" s="29"/>
      <c r="E168" s="29" t="s">
        <v>378</v>
      </c>
    </row>
    <row r="169" spans="1:5" ht="13.5" customHeight="1">
      <c r="A169" s="51"/>
      <c r="B169" s="51"/>
      <c r="C169" s="29" t="s">
        <v>379</v>
      </c>
      <c r="D169" s="29"/>
      <c r="E169" s="29" t="s">
        <v>380</v>
      </c>
    </row>
    <row r="170" spans="1:5" ht="13.5" customHeight="1">
      <c r="A170" s="51"/>
      <c r="B170" s="51"/>
      <c r="C170" s="29" t="s">
        <v>381</v>
      </c>
      <c r="D170" s="29"/>
      <c r="E170" s="29" t="s">
        <v>382</v>
      </c>
    </row>
    <row r="171" spans="1:5" ht="13.5" customHeight="1">
      <c r="A171" s="51"/>
      <c r="B171" s="51"/>
      <c r="C171" s="29" t="s">
        <v>383</v>
      </c>
      <c r="D171" s="29"/>
      <c r="E171" s="29" t="s">
        <v>384</v>
      </c>
    </row>
    <row r="172" spans="1:5" ht="13.5" customHeight="1">
      <c r="A172" s="51"/>
      <c r="B172" s="51"/>
      <c r="C172" s="29" t="s">
        <v>385</v>
      </c>
      <c r="D172" s="29"/>
      <c r="E172" s="29" t="s">
        <v>386</v>
      </c>
    </row>
    <row r="173" spans="1:5" ht="13.5" customHeight="1">
      <c r="A173" s="51"/>
      <c r="B173" s="51"/>
      <c r="C173" s="29" t="s">
        <v>387</v>
      </c>
      <c r="D173" s="29"/>
      <c r="E173" s="29" t="s">
        <v>388</v>
      </c>
    </row>
    <row r="174" spans="1:5" ht="13.5" customHeight="1">
      <c r="A174" s="51"/>
      <c r="B174" s="51"/>
      <c r="C174" s="29" t="s">
        <v>389</v>
      </c>
      <c r="D174" s="29"/>
      <c r="E174" s="29" t="s">
        <v>390</v>
      </c>
    </row>
    <row r="175" spans="1:5" ht="13.5" customHeight="1">
      <c r="A175" s="51"/>
      <c r="B175" s="51"/>
      <c r="C175" s="29" t="s">
        <v>391</v>
      </c>
      <c r="D175" s="29"/>
      <c r="E175" s="29" t="s">
        <v>392</v>
      </c>
    </row>
    <row r="176" spans="1:5" ht="13.5" customHeight="1">
      <c r="A176" s="51"/>
      <c r="B176" s="51"/>
      <c r="C176" s="29" t="s">
        <v>393</v>
      </c>
      <c r="D176" s="29"/>
      <c r="E176" s="29" t="s">
        <v>394</v>
      </c>
    </row>
    <row r="177" spans="1:6" ht="13.5" customHeight="1">
      <c r="A177" s="51"/>
      <c r="B177" s="51"/>
      <c r="C177" s="29" t="s">
        <v>395</v>
      </c>
      <c r="D177" s="29"/>
      <c r="E177" s="29" t="s">
        <v>396</v>
      </c>
    </row>
    <row r="178" spans="1:6" ht="13.5" customHeight="1">
      <c r="A178" s="51"/>
      <c r="B178" s="51"/>
      <c r="C178" s="29" t="s">
        <v>397</v>
      </c>
      <c r="D178" s="29"/>
      <c r="E178" s="29" t="s">
        <v>398</v>
      </c>
    </row>
    <row r="179" spans="1:6" ht="13.5" customHeight="1">
      <c r="A179" s="51"/>
      <c r="B179" s="51"/>
      <c r="C179" s="29" t="s">
        <v>399</v>
      </c>
      <c r="D179" s="29"/>
      <c r="E179" s="29" t="s">
        <v>400</v>
      </c>
    </row>
    <row r="180" spans="1:6" ht="13.5" customHeight="1">
      <c r="A180" s="51"/>
      <c r="B180" s="51"/>
      <c r="C180" s="29" t="s">
        <v>401</v>
      </c>
      <c r="D180" s="29"/>
      <c r="E180" s="29" t="s">
        <v>402</v>
      </c>
      <c r="F180" s="3" t="s">
        <v>213</v>
      </c>
    </row>
    <row r="181" spans="1:6" ht="13.5" customHeight="1">
      <c r="A181" s="51"/>
      <c r="B181" s="51"/>
      <c r="C181" s="29" t="s">
        <v>313</v>
      </c>
      <c r="D181" s="29"/>
      <c r="E181" s="29" t="s">
        <v>313</v>
      </c>
    </row>
    <row r="182" spans="1:6" ht="13.5" customHeight="1">
      <c r="A182" s="31"/>
      <c r="B182" s="32" t="s">
        <v>403</v>
      </c>
      <c r="C182" s="52" t="s">
        <v>404</v>
      </c>
      <c r="D182" s="52" t="s">
        <v>405</v>
      </c>
      <c r="E182" s="52"/>
    </row>
    <row r="183" spans="1:6" ht="13.5" customHeight="1">
      <c r="A183" s="34"/>
      <c r="B183" s="53"/>
      <c r="C183" s="52" t="s">
        <v>406</v>
      </c>
      <c r="D183" s="52"/>
      <c r="E183" s="52"/>
    </row>
    <row r="184" spans="1:6" ht="13.5" customHeight="1">
      <c r="A184" s="34"/>
      <c r="B184" s="53"/>
      <c r="C184" s="52" t="s">
        <v>407</v>
      </c>
      <c r="D184" s="52"/>
      <c r="E184" s="52"/>
    </row>
    <row r="185" spans="1:6" ht="13.5" customHeight="1">
      <c r="A185" s="45"/>
      <c r="B185" s="48"/>
      <c r="C185" s="33" t="s">
        <v>408</v>
      </c>
      <c r="D185" s="33"/>
      <c r="E185" s="33"/>
    </row>
    <row r="186" spans="1:6" ht="13.5" customHeight="1">
      <c r="A186" s="36"/>
      <c r="B186" s="36" t="s">
        <v>85</v>
      </c>
      <c r="C186" s="29" t="s">
        <v>409</v>
      </c>
      <c r="D186" s="36" t="s">
        <v>85</v>
      </c>
      <c r="E186" s="29"/>
    </row>
    <row r="187" spans="1:6" ht="13.5" customHeight="1">
      <c r="A187" s="37"/>
      <c r="B187" s="37"/>
      <c r="C187" s="29" t="s">
        <v>410</v>
      </c>
      <c r="D187" s="29"/>
      <c r="E187" s="29"/>
    </row>
    <row r="188" spans="1:6" ht="13.5" customHeight="1">
      <c r="A188" s="31"/>
      <c r="B188" s="47" t="s">
        <v>59</v>
      </c>
      <c r="C188" s="33" t="s">
        <v>411</v>
      </c>
      <c r="D188" s="47" t="s">
        <v>59</v>
      </c>
      <c r="E188" s="33" t="s">
        <v>412</v>
      </c>
    </row>
    <row r="189" spans="1:6" ht="13.5" customHeight="1">
      <c r="A189" s="34"/>
      <c r="B189" s="53"/>
      <c r="C189" s="33" t="s">
        <v>413</v>
      </c>
      <c r="D189" s="33"/>
      <c r="E189" s="33" t="s">
        <v>414</v>
      </c>
    </row>
    <row r="190" spans="1:6" ht="13.5" customHeight="1">
      <c r="A190" s="34"/>
      <c r="B190" s="53"/>
      <c r="C190" s="33" t="s">
        <v>311</v>
      </c>
      <c r="D190" s="33"/>
      <c r="E190" s="33" t="s">
        <v>311</v>
      </c>
    </row>
    <row r="191" spans="1:6" ht="13.5" customHeight="1">
      <c r="A191" s="34"/>
      <c r="B191" s="53"/>
      <c r="C191" s="33" t="s">
        <v>415</v>
      </c>
      <c r="D191" s="33"/>
      <c r="E191" s="33" t="s">
        <v>416</v>
      </c>
    </row>
    <row r="192" spans="1:6" ht="13.5" customHeight="1">
      <c r="A192" s="34"/>
      <c r="B192" s="53"/>
      <c r="C192" s="33" t="s">
        <v>417</v>
      </c>
      <c r="D192" s="33"/>
      <c r="E192" s="33" t="s">
        <v>418</v>
      </c>
    </row>
    <row r="193" spans="1:5" ht="13.5" customHeight="1">
      <c r="A193" s="34"/>
      <c r="B193" s="53"/>
      <c r="C193" s="33" t="s">
        <v>419</v>
      </c>
      <c r="D193" s="33"/>
      <c r="E193" s="33" t="s">
        <v>420</v>
      </c>
    </row>
    <row r="194" spans="1:5" ht="13.5" customHeight="1">
      <c r="A194" s="34"/>
      <c r="B194" s="53"/>
      <c r="C194" s="33" t="s">
        <v>421</v>
      </c>
      <c r="D194" s="33"/>
      <c r="E194" s="33" t="s">
        <v>422</v>
      </c>
    </row>
    <row r="195" spans="1:5" ht="13.5" customHeight="1">
      <c r="A195" s="34"/>
      <c r="B195" s="53"/>
      <c r="C195" s="33" t="s">
        <v>423</v>
      </c>
      <c r="D195" s="33"/>
      <c r="E195" s="33" t="s">
        <v>424</v>
      </c>
    </row>
    <row r="196" spans="1:5" ht="13.5" customHeight="1">
      <c r="A196" s="34"/>
      <c r="B196" s="53"/>
      <c r="C196" s="33" t="s">
        <v>425</v>
      </c>
      <c r="D196" s="33"/>
      <c r="E196" s="33" t="s">
        <v>426</v>
      </c>
    </row>
    <row r="197" spans="1:5" ht="13.5" customHeight="1">
      <c r="A197" s="34"/>
      <c r="B197" s="53"/>
      <c r="C197" s="33" t="s">
        <v>427</v>
      </c>
      <c r="D197" s="33"/>
      <c r="E197" s="33" t="s">
        <v>428</v>
      </c>
    </row>
    <row r="198" spans="1:5" ht="13.5" customHeight="1">
      <c r="A198" s="34"/>
      <c r="B198" s="53"/>
      <c r="C198" s="33" t="s">
        <v>429</v>
      </c>
      <c r="D198" s="33"/>
      <c r="E198" s="33" t="s">
        <v>430</v>
      </c>
    </row>
    <row r="199" spans="1:5" ht="13.5" customHeight="1">
      <c r="A199" s="34"/>
      <c r="B199" s="53"/>
      <c r="C199" s="33" t="s">
        <v>431</v>
      </c>
      <c r="D199" s="33"/>
      <c r="E199" s="33" t="s">
        <v>432</v>
      </c>
    </row>
    <row r="200" spans="1:5" ht="13.5" customHeight="1">
      <c r="A200" s="34"/>
      <c r="B200" s="53"/>
      <c r="C200" s="33" t="s">
        <v>313</v>
      </c>
      <c r="D200" s="33"/>
      <c r="E200" s="33" t="s">
        <v>313</v>
      </c>
    </row>
    <row r="201" spans="1:5" ht="13.5" customHeight="1">
      <c r="A201" s="45"/>
      <c r="B201" s="48"/>
      <c r="C201" s="33" t="s">
        <v>408</v>
      </c>
      <c r="D201" s="33"/>
      <c r="E201" s="33" t="s">
        <v>433</v>
      </c>
    </row>
    <row r="202" spans="1:5" ht="13.5" customHeight="1">
      <c r="A202" s="50"/>
      <c r="B202" s="50" t="s">
        <v>82</v>
      </c>
      <c r="C202" s="29" t="s">
        <v>434</v>
      </c>
      <c r="D202" s="29" t="s">
        <v>435</v>
      </c>
      <c r="E202" s="29"/>
    </row>
    <row r="203" spans="1:5" ht="13.5" customHeight="1">
      <c r="A203" s="51"/>
      <c r="B203" s="51"/>
      <c r="C203" s="29" t="s">
        <v>436</v>
      </c>
      <c r="D203" s="29"/>
      <c r="E203" s="29"/>
    </row>
    <row r="204" spans="1:5" ht="13.5" customHeight="1">
      <c r="A204" s="51"/>
      <c r="B204" s="51"/>
      <c r="C204" s="29" t="s">
        <v>437</v>
      </c>
      <c r="D204" s="29"/>
      <c r="E204" s="29"/>
    </row>
    <row r="205" spans="1:5" ht="13.5" customHeight="1">
      <c r="A205" s="51"/>
      <c r="B205" s="51"/>
      <c r="C205" s="29" t="s">
        <v>438</v>
      </c>
      <c r="D205" s="29"/>
      <c r="E205" s="29"/>
    </row>
    <row r="206" spans="1:5" ht="13.5" customHeight="1">
      <c r="A206" s="51"/>
      <c r="B206" s="51"/>
      <c r="C206" s="29" t="s">
        <v>439</v>
      </c>
      <c r="D206" s="29"/>
      <c r="E206" s="29"/>
    </row>
    <row r="207" spans="1:5" ht="13.5" customHeight="1">
      <c r="A207" s="51"/>
      <c r="B207" s="51"/>
      <c r="C207" s="29" t="s">
        <v>440</v>
      </c>
      <c r="D207" s="29"/>
      <c r="E207" s="54"/>
    </row>
    <row r="208" spans="1:5" ht="13.5" customHeight="1">
      <c r="A208" s="51"/>
      <c r="B208" s="51"/>
      <c r="C208" s="29" t="s">
        <v>441</v>
      </c>
      <c r="D208" s="29"/>
      <c r="E208" s="29"/>
    </row>
    <row r="209" spans="1:6" ht="13.5" customHeight="1">
      <c r="A209" s="51"/>
      <c r="B209" s="51"/>
      <c r="C209" s="29" t="s">
        <v>442</v>
      </c>
      <c r="D209" s="29"/>
      <c r="E209" s="29"/>
    </row>
    <row r="210" spans="1:6" ht="13.5" customHeight="1">
      <c r="A210" s="51"/>
      <c r="B210" s="51"/>
      <c r="C210" s="29" t="s">
        <v>443</v>
      </c>
      <c r="D210" s="29"/>
      <c r="E210" s="29"/>
    </row>
    <row r="211" spans="1:6" ht="13.5" customHeight="1">
      <c r="A211" s="51"/>
      <c r="B211" s="51"/>
      <c r="C211" s="29" t="s">
        <v>444</v>
      </c>
      <c r="D211" s="29"/>
      <c r="E211" s="29"/>
    </row>
    <row r="212" spans="1:6" ht="13.5" customHeight="1">
      <c r="A212" s="51"/>
      <c r="B212" s="51"/>
      <c r="C212" s="29" t="s">
        <v>445</v>
      </c>
      <c r="D212" s="29"/>
      <c r="E212" s="29"/>
    </row>
    <row r="213" spans="1:6" ht="13.5" customHeight="1">
      <c r="A213" s="51"/>
      <c r="B213" s="51"/>
      <c r="C213" s="29" t="s">
        <v>446</v>
      </c>
      <c r="D213" s="29"/>
      <c r="E213" s="29"/>
    </row>
    <row r="214" spans="1:6" ht="13.5" customHeight="1">
      <c r="A214" s="51"/>
      <c r="B214" s="51"/>
      <c r="C214" s="29" t="s">
        <v>447</v>
      </c>
      <c r="D214" s="29"/>
      <c r="E214" s="29"/>
    </row>
    <row r="215" spans="1:6" ht="13.5" customHeight="1">
      <c r="A215" s="51"/>
      <c r="B215" s="51"/>
      <c r="C215" s="29" t="s">
        <v>448</v>
      </c>
      <c r="D215" s="29"/>
      <c r="E215" s="29"/>
    </row>
    <row r="216" spans="1:6" ht="13.5" customHeight="1">
      <c r="A216" s="51"/>
      <c r="B216" s="51"/>
      <c r="C216" s="29" t="s">
        <v>449</v>
      </c>
      <c r="D216" s="29"/>
      <c r="E216" s="29"/>
    </row>
    <row r="217" spans="1:6" ht="13.5" customHeight="1">
      <c r="A217" s="51"/>
      <c r="B217" s="51"/>
      <c r="C217" s="29" t="s">
        <v>450</v>
      </c>
      <c r="D217" s="29"/>
      <c r="E217" s="29" t="s">
        <v>451</v>
      </c>
      <c r="F217" s="3" t="s">
        <v>213</v>
      </c>
    </row>
    <row r="218" spans="1:6" ht="13.5" customHeight="1">
      <c r="A218" s="51"/>
      <c r="B218" s="51"/>
      <c r="C218" s="29" t="s">
        <v>452</v>
      </c>
      <c r="D218" s="29"/>
      <c r="E218" s="29"/>
    </row>
    <row r="219" spans="1:6" ht="13.5" customHeight="1">
      <c r="A219" s="51"/>
      <c r="B219" s="51"/>
      <c r="C219" s="29" t="s">
        <v>453</v>
      </c>
      <c r="D219" s="29"/>
      <c r="E219" s="29"/>
    </row>
    <row r="220" spans="1:6" ht="13.5" customHeight="1">
      <c r="A220" s="51"/>
      <c r="B220" s="51"/>
      <c r="C220" s="29" t="s">
        <v>454</v>
      </c>
      <c r="D220" s="29"/>
      <c r="E220" s="29"/>
    </row>
    <row r="221" spans="1:6" ht="13.5" customHeight="1">
      <c r="A221" s="51"/>
      <c r="B221" s="51"/>
      <c r="C221" s="29" t="s">
        <v>455</v>
      </c>
      <c r="D221" s="29"/>
      <c r="E221" s="54"/>
    </row>
    <row r="222" spans="1:6" ht="13.5" customHeight="1">
      <c r="A222" s="51"/>
      <c r="B222" s="51"/>
      <c r="C222" s="29" t="s">
        <v>456</v>
      </c>
      <c r="D222" s="29"/>
      <c r="E222" s="29"/>
    </row>
    <row r="223" spans="1:6" ht="13.5" customHeight="1">
      <c r="A223" s="51"/>
      <c r="B223" s="51"/>
      <c r="C223" s="29" t="s">
        <v>457</v>
      </c>
      <c r="D223" s="29"/>
      <c r="E223" s="29"/>
    </row>
    <row r="224" spans="1:6" ht="13.5" customHeight="1">
      <c r="A224" s="51"/>
      <c r="B224" s="51"/>
      <c r="C224" s="29" t="s">
        <v>458</v>
      </c>
      <c r="D224" s="29"/>
      <c r="E224" s="29"/>
    </row>
    <row r="225" spans="1:5" ht="13.5" customHeight="1">
      <c r="A225" s="51"/>
      <c r="B225" s="51"/>
      <c r="C225" s="29" t="s">
        <v>459</v>
      </c>
      <c r="D225" s="29"/>
      <c r="E225" s="29"/>
    </row>
    <row r="226" spans="1:5" ht="13.5" customHeight="1">
      <c r="A226" s="51"/>
      <c r="B226" s="51"/>
      <c r="C226" s="29" t="s">
        <v>460</v>
      </c>
      <c r="D226" s="29"/>
      <c r="E226" s="29"/>
    </row>
    <row r="227" spans="1:5" ht="13.5" customHeight="1">
      <c r="A227" s="51"/>
      <c r="B227" s="51"/>
      <c r="C227" s="29" t="s">
        <v>461</v>
      </c>
      <c r="D227" s="29"/>
      <c r="E227" s="29"/>
    </row>
    <row r="228" spans="1:5" ht="13.5" customHeight="1">
      <c r="A228" s="51"/>
      <c r="B228" s="51"/>
      <c r="C228" s="29" t="s">
        <v>462</v>
      </c>
      <c r="D228" s="29"/>
      <c r="E228" s="29"/>
    </row>
    <row r="229" spans="1:5" ht="13.5" customHeight="1">
      <c r="A229" s="51"/>
      <c r="B229" s="51"/>
      <c r="C229" s="29" t="s">
        <v>463</v>
      </c>
      <c r="D229" s="29"/>
      <c r="E229" s="29"/>
    </row>
    <row r="230" spans="1:5" ht="13.5" customHeight="1">
      <c r="A230" s="51"/>
      <c r="B230" s="51"/>
      <c r="C230" s="29" t="s">
        <v>464</v>
      </c>
      <c r="D230" s="29"/>
      <c r="E230" s="29"/>
    </row>
    <row r="231" spans="1:5" ht="13.5" customHeight="1">
      <c r="A231" s="51"/>
      <c r="B231" s="51"/>
      <c r="C231" s="29" t="s">
        <v>465</v>
      </c>
      <c r="D231" s="29"/>
      <c r="E231" s="29"/>
    </row>
    <row r="232" spans="1:5" ht="13.5" customHeight="1">
      <c r="A232" s="51"/>
      <c r="B232" s="51"/>
      <c r="C232" s="29" t="s">
        <v>466</v>
      </c>
      <c r="D232" s="29"/>
      <c r="E232" s="29"/>
    </row>
    <row r="233" spans="1:5" ht="13.5" customHeight="1">
      <c r="A233" s="51"/>
      <c r="B233" s="51"/>
      <c r="C233" s="29" t="s">
        <v>467</v>
      </c>
      <c r="D233" s="29"/>
      <c r="E233" s="29"/>
    </row>
    <row r="234" spans="1:5" ht="13.5" customHeight="1">
      <c r="A234" s="51"/>
      <c r="B234" s="51"/>
      <c r="C234" s="29" t="s">
        <v>468</v>
      </c>
      <c r="D234" s="29"/>
      <c r="E234" s="29"/>
    </row>
    <row r="235" spans="1:5" ht="13.5" customHeight="1">
      <c r="A235" s="51"/>
      <c r="B235" s="51"/>
      <c r="C235" s="29" t="s">
        <v>469</v>
      </c>
      <c r="D235" s="29"/>
      <c r="E235" s="29"/>
    </row>
    <row r="236" spans="1:5" ht="13.5" customHeight="1">
      <c r="A236" s="51"/>
      <c r="B236" s="51"/>
      <c r="C236" s="29" t="s">
        <v>470</v>
      </c>
      <c r="D236" s="29"/>
      <c r="E236" s="29"/>
    </row>
    <row r="237" spans="1:5" ht="13.5" customHeight="1">
      <c r="A237" s="51"/>
      <c r="B237" s="51"/>
      <c r="C237" s="29" t="s">
        <v>471</v>
      </c>
      <c r="D237" s="29"/>
      <c r="E237" s="29"/>
    </row>
    <row r="238" spans="1:5" ht="13.5" customHeight="1">
      <c r="A238" s="51"/>
      <c r="B238" s="51"/>
      <c r="C238" s="29" t="s">
        <v>472</v>
      </c>
      <c r="D238" s="29"/>
      <c r="E238" s="54"/>
    </row>
    <row r="239" spans="1:5" ht="13.5" customHeight="1">
      <c r="A239" s="51"/>
      <c r="B239" s="51"/>
      <c r="C239" s="29" t="s">
        <v>473</v>
      </c>
      <c r="D239" s="29"/>
      <c r="E239" s="29"/>
    </row>
    <row r="240" spans="1:5" ht="13.5" customHeight="1">
      <c r="A240" s="51"/>
      <c r="B240" s="51"/>
      <c r="C240" s="29" t="s">
        <v>474</v>
      </c>
      <c r="D240" s="29"/>
      <c r="E240" s="29"/>
    </row>
    <row r="241" spans="1:5" ht="13.5" customHeight="1">
      <c r="A241" s="51"/>
      <c r="B241" s="51"/>
      <c r="C241" s="29" t="s">
        <v>475</v>
      </c>
      <c r="D241" s="29"/>
      <c r="E241" s="29"/>
    </row>
    <row r="242" spans="1:5" ht="13.5" customHeight="1">
      <c r="A242" s="51"/>
      <c r="B242" s="51"/>
      <c r="C242" s="29" t="s">
        <v>476</v>
      </c>
      <c r="D242" s="29"/>
      <c r="E242" s="29"/>
    </row>
    <row r="243" spans="1:5" ht="13.5" customHeight="1">
      <c r="A243" s="51"/>
      <c r="B243" s="51"/>
      <c r="C243" s="29" t="s">
        <v>477</v>
      </c>
      <c r="D243" s="29"/>
      <c r="E243" s="54"/>
    </row>
    <row r="244" spans="1:5" ht="13.5" customHeight="1">
      <c r="A244" s="51"/>
      <c r="B244" s="51"/>
      <c r="C244" s="29" t="s">
        <v>478</v>
      </c>
      <c r="D244" s="29"/>
      <c r="E244" s="29"/>
    </row>
    <row r="245" spans="1:5" ht="13.5" customHeight="1">
      <c r="A245" s="51"/>
      <c r="B245" s="51"/>
      <c r="C245" s="29" t="s">
        <v>479</v>
      </c>
      <c r="D245" s="29"/>
      <c r="E245" s="54"/>
    </row>
    <row r="246" spans="1:5" ht="13.5" customHeight="1">
      <c r="A246" s="51"/>
      <c r="B246" s="51"/>
      <c r="C246" s="29" t="s">
        <v>480</v>
      </c>
      <c r="D246" s="29"/>
      <c r="E246" s="54"/>
    </row>
    <row r="247" spans="1:5" ht="13.5" customHeight="1">
      <c r="A247" s="51"/>
      <c r="B247" s="51"/>
      <c r="C247" s="29" t="s">
        <v>481</v>
      </c>
      <c r="D247" s="29"/>
      <c r="E247" s="54"/>
    </row>
    <row r="248" spans="1:5" ht="13.5" customHeight="1">
      <c r="A248" s="51"/>
      <c r="B248" s="51"/>
      <c r="C248" s="29" t="s">
        <v>482</v>
      </c>
      <c r="D248" s="29"/>
      <c r="E248" s="29"/>
    </row>
    <row r="249" spans="1:5" ht="13.5" customHeight="1">
      <c r="A249" s="51"/>
      <c r="B249" s="51"/>
      <c r="C249" s="29" t="s">
        <v>483</v>
      </c>
      <c r="D249" s="29"/>
      <c r="E249" s="29"/>
    </row>
    <row r="250" spans="1:5" ht="13.5" customHeight="1">
      <c r="A250" s="51"/>
      <c r="B250" s="51"/>
      <c r="C250" s="29" t="s">
        <v>313</v>
      </c>
      <c r="D250" s="29"/>
      <c r="E250" s="29"/>
    </row>
    <row r="251" spans="1:5" ht="13.5" customHeight="1">
      <c r="A251" s="51"/>
      <c r="B251" s="51"/>
      <c r="C251" s="29" t="s">
        <v>484</v>
      </c>
      <c r="D251" s="29"/>
      <c r="E251" s="29"/>
    </row>
    <row r="252" spans="1:5" ht="13.5" customHeight="1">
      <c r="A252" s="51"/>
      <c r="B252" s="51"/>
      <c r="C252" s="29" t="s">
        <v>485</v>
      </c>
      <c r="D252" s="29"/>
      <c r="E252" s="29"/>
    </row>
    <row r="253" spans="1:5" ht="13.5" customHeight="1">
      <c r="A253" s="51"/>
      <c r="B253" s="51"/>
      <c r="C253" s="29" t="s">
        <v>486</v>
      </c>
      <c r="D253" s="29"/>
      <c r="E253" s="29"/>
    </row>
    <row r="254" spans="1:5" ht="13.5" customHeight="1">
      <c r="A254" s="51"/>
      <c r="B254" s="51"/>
      <c r="C254" s="29" t="s">
        <v>487</v>
      </c>
      <c r="D254" s="29"/>
      <c r="E254" s="29"/>
    </row>
    <row r="255" spans="1:5" ht="13.5" customHeight="1">
      <c r="A255" s="51"/>
      <c r="B255" s="51"/>
      <c r="C255" s="29" t="s">
        <v>488</v>
      </c>
      <c r="D255" s="29"/>
      <c r="E255" s="29"/>
    </row>
    <row r="256" spans="1:5" ht="13.5" customHeight="1">
      <c r="A256" s="51"/>
      <c r="B256" s="51"/>
      <c r="C256" s="29" t="s">
        <v>489</v>
      </c>
      <c r="D256" s="29"/>
      <c r="E256" s="29"/>
    </row>
    <row r="257" spans="1:6" ht="13.5" customHeight="1">
      <c r="A257" s="51"/>
      <c r="B257" s="51"/>
      <c r="C257" s="29" t="s">
        <v>490</v>
      </c>
      <c r="D257" s="29"/>
      <c r="E257" s="29"/>
    </row>
    <row r="258" spans="1:6" ht="13.5" customHeight="1">
      <c r="A258" s="51"/>
      <c r="B258" s="51"/>
      <c r="C258" s="29" t="s">
        <v>491</v>
      </c>
      <c r="D258" s="29"/>
      <c r="E258" s="29"/>
    </row>
    <row r="259" spans="1:6" ht="13.5" customHeight="1">
      <c r="A259" s="51"/>
      <c r="B259" s="51"/>
      <c r="C259" s="29" t="s">
        <v>492</v>
      </c>
      <c r="D259" s="29"/>
      <c r="E259" s="29"/>
    </row>
    <row r="260" spans="1:6" ht="13.5" customHeight="1">
      <c r="A260" s="51"/>
      <c r="B260" s="51"/>
      <c r="C260" s="29" t="s">
        <v>493</v>
      </c>
      <c r="D260" s="29"/>
      <c r="E260" s="29"/>
    </row>
    <row r="261" spans="1:6" ht="13.5" customHeight="1">
      <c r="A261" s="51"/>
      <c r="B261" s="51"/>
      <c r="C261" s="29" t="s">
        <v>494</v>
      </c>
      <c r="D261" s="29"/>
      <c r="E261" s="29"/>
    </row>
    <row r="262" spans="1:6" ht="13.5" customHeight="1">
      <c r="A262" s="51"/>
      <c r="B262" s="51"/>
      <c r="C262" s="29" t="s">
        <v>495</v>
      </c>
      <c r="D262" s="29"/>
      <c r="E262" s="29"/>
    </row>
    <row r="263" spans="1:6" ht="13.5" customHeight="1">
      <c r="A263" s="51"/>
      <c r="B263" s="51"/>
      <c r="C263" s="29" t="s">
        <v>496</v>
      </c>
      <c r="D263" s="29"/>
      <c r="E263" s="29"/>
    </row>
    <row r="264" spans="1:6" ht="13.5" customHeight="1">
      <c r="A264" s="51"/>
      <c r="B264" s="51"/>
      <c r="C264" s="29" t="s">
        <v>497</v>
      </c>
      <c r="D264" s="29"/>
      <c r="E264" s="29"/>
    </row>
    <row r="265" spans="1:6" ht="13.5" customHeight="1">
      <c r="A265" s="51"/>
      <c r="B265" s="51"/>
      <c r="C265" s="29" t="s">
        <v>498</v>
      </c>
      <c r="D265" s="29"/>
      <c r="E265" s="29"/>
    </row>
    <row r="266" spans="1:6" ht="13.5" customHeight="1">
      <c r="A266" s="51"/>
      <c r="B266" s="51"/>
      <c r="C266" s="29" t="s">
        <v>499</v>
      </c>
      <c r="D266" s="29"/>
      <c r="E266" s="29"/>
    </row>
    <row r="267" spans="1:6" ht="13.5" customHeight="1">
      <c r="A267" s="51"/>
      <c r="B267" s="51"/>
      <c r="C267" s="29" t="s">
        <v>500</v>
      </c>
      <c r="D267" s="29"/>
      <c r="E267" s="29"/>
    </row>
    <row r="268" spans="1:6" ht="13.5" customHeight="1">
      <c r="A268" s="51"/>
      <c r="B268" s="51"/>
      <c r="C268" s="29" t="s">
        <v>501</v>
      </c>
      <c r="D268" s="29"/>
      <c r="E268" s="29" t="s">
        <v>502</v>
      </c>
      <c r="F268" s="3" t="s">
        <v>213</v>
      </c>
    </row>
    <row r="269" spans="1:6" ht="13.5" customHeight="1">
      <c r="A269" s="51"/>
      <c r="B269" s="51"/>
      <c r="C269" s="29" t="s">
        <v>503</v>
      </c>
      <c r="D269" s="29"/>
      <c r="E269" s="29" t="s">
        <v>504</v>
      </c>
      <c r="F269" s="3" t="s">
        <v>213</v>
      </c>
    </row>
    <row r="270" spans="1:6" ht="13.5" customHeight="1">
      <c r="A270" s="51"/>
      <c r="B270" s="51"/>
      <c r="C270" s="29" t="s">
        <v>505</v>
      </c>
      <c r="D270" s="29"/>
      <c r="E270" s="29" t="s">
        <v>506</v>
      </c>
      <c r="F270" s="3" t="s">
        <v>213</v>
      </c>
    </row>
    <row r="271" spans="1:6" ht="13.5" customHeight="1">
      <c r="A271" s="51"/>
      <c r="B271" s="51"/>
      <c r="C271" s="29" t="s">
        <v>507</v>
      </c>
      <c r="D271" s="29"/>
      <c r="E271" s="29"/>
    </row>
    <row r="272" spans="1:6" ht="13.5" customHeight="1">
      <c r="A272" s="51"/>
      <c r="B272" s="51"/>
      <c r="C272" s="29" t="s">
        <v>508</v>
      </c>
      <c r="D272" s="29"/>
      <c r="E272" s="29" t="s">
        <v>509</v>
      </c>
      <c r="F272" s="3" t="s">
        <v>213</v>
      </c>
    </row>
    <row r="273" spans="1:6" ht="13.5" customHeight="1">
      <c r="A273" s="51"/>
      <c r="B273" s="51"/>
      <c r="C273" s="29" t="s">
        <v>510</v>
      </c>
      <c r="D273" s="29"/>
      <c r="E273" s="29"/>
    </row>
    <row r="274" spans="1:6" ht="13.5" customHeight="1">
      <c r="A274" s="51"/>
      <c r="B274" s="51"/>
      <c r="C274" s="29" t="s">
        <v>511</v>
      </c>
      <c r="D274" s="29"/>
      <c r="E274" s="29"/>
    </row>
    <row r="275" spans="1:6" ht="13.5" customHeight="1">
      <c r="A275" s="51"/>
      <c r="B275" s="51"/>
      <c r="C275" s="29" t="s">
        <v>512</v>
      </c>
      <c r="D275" s="29"/>
      <c r="E275" s="29"/>
    </row>
    <row r="276" spans="1:6" ht="13.5" customHeight="1">
      <c r="A276" s="51"/>
      <c r="B276" s="51"/>
      <c r="C276" s="29" t="s">
        <v>513</v>
      </c>
      <c r="D276" s="29"/>
      <c r="E276" s="29"/>
    </row>
    <row r="277" spans="1:6" ht="13.5" customHeight="1">
      <c r="A277" s="51"/>
      <c r="B277" s="51"/>
      <c r="C277" s="29" t="s">
        <v>514</v>
      </c>
      <c r="D277" s="29"/>
      <c r="E277" s="29"/>
    </row>
    <row r="278" spans="1:6" ht="13.5" customHeight="1">
      <c r="A278" s="51"/>
      <c r="B278" s="51"/>
      <c r="C278" s="29" t="s">
        <v>515</v>
      </c>
      <c r="D278" s="29"/>
      <c r="E278" s="29"/>
    </row>
    <row r="279" spans="1:6" ht="13.5" customHeight="1">
      <c r="A279" s="51"/>
      <c r="B279" s="51"/>
      <c r="C279" s="29" t="s">
        <v>516</v>
      </c>
      <c r="D279" s="29"/>
      <c r="E279" s="29"/>
    </row>
    <row r="280" spans="1:6" ht="13.5" customHeight="1">
      <c r="A280" s="51"/>
      <c r="B280" s="51"/>
      <c r="C280" s="29" t="s">
        <v>517</v>
      </c>
      <c r="D280" s="29"/>
      <c r="E280" s="29" t="s">
        <v>518</v>
      </c>
      <c r="F280" s="3" t="s">
        <v>213</v>
      </c>
    </row>
    <row r="281" spans="1:6" ht="13.5" customHeight="1">
      <c r="A281" s="51"/>
      <c r="B281" s="51"/>
      <c r="C281" s="29" t="s">
        <v>519</v>
      </c>
      <c r="D281" s="29"/>
      <c r="E281" s="29"/>
    </row>
    <row r="282" spans="1:6" ht="13.5" customHeight="1">
      <c r="A282" s="51"/>
      <c r="B282" s="51"/>
      <c r="C282" s="29" t="s">
        <v>520</v>
      </c>
      <c r="D282" s="29"/>
      <c r="E282" s="29" t="s">
        <v>521</v>
      </c>
      <c r="F282" s="3" t="s">
        <v>213</v>
      </c>
    </row>
    <row r="283" spans="1:6" ht="13.5" customHeight="1">
      <c r="A283" s="51"/>
      <c r="B283" s="51"/>
      <c r="C283" s="29" t="s">
        <v>522</v>
      </c>
      <c r="D283" s="29"/>
      <c r="E283" s="29"/>
    </row>
    <row r="284" spans="1:6" ht="13.5" customHeight="1">
      <c r="A284" s="51"/>
      <c r="B284" s="51"/>
      <c r="C284" s="29" t="s">
        <v>523</v>
      </c>
      <c r="D284" s="29"/>
      <c r="E284" s="29"/>
    </row>
    <row r="285" spans="1:6" ht="13.5" customHeight="1">
      <c r="A285" s="51"/>
      <c r="B285" s="51"/>
      <c r="C285" s="29" t="s">
        <v>524</v>
      </c>
      <c r="D285" s="29"/>
      <c r="E285" s="29"/>
    </row>
    <row r="286" spans="1:6" ht="13.5" customHeight="1">
      <c r="A286" s="51"/>
      <c r="B286" s="51"/>
      <c r="C286" s="29" t="s">
        <v>525</v>
      </c>
      <c r="D286" s="29"/>
      <c r="E286" s="29"/>
    </row>
    <row r="287" spans="1:6" ht="13.5" customHeight="1">
      <c r="A287" s="51"/>
      <c r="B287" s="51"/>
      <c r="C287" s="29" t="s">
        <v>526</v>
      </c>
      <c r="D287" s="29"/>
      <c r="E287" s="29" t="s">
        <v>527</v>
      </c>
      <c r="F287" s="3" t="s">
        <v>213</v>
      </c>
    </row>
    <row r="288" spans="1:6" ht="13.5" customHeight="1">
      <c r="A288" s="51"/>
      <c r="B288" s="51"/>
      <c r="C288" s="29" t="s">
        <v>528</v>
      </c>
      <c r="D288" s="29"/>
      <c r="E288" s="29"/>
    </row>
    <row r="289" spans="1:6" ht="13.5" customHeight="1">
      <c r="A289" s="51"/>
      <c r="B289" s="51"/>
      <c r="C289" s="29" t="s">
        <v>529</v>
      </c>
      <c r="D289" s="29"/>
      <c r="E289" s="29"/>
    </row>
    <row r="290" spans="1:6" ht="13.5" customHeight="1">
      <c r="A290" s="51"/>
      <c r="B290" s="51"/>
      <c r="C290" s="29" t="s">
        <v>530</v>
      </c>
      <c r="D290" s="29"/>
      <c r="E290" s="29"/>
    </row>
    <row r="291" spans="1:6" ht="13.5" customHeight="1">
      <c r="A291" s="51"/>
      <c r="B291" s="51"/>
      <c r="C291" s="29" t="s">
        <v>531</v>
      </c>
      <c r="D291" s="29"/>
      <c r="E291" s="29"/>
    </row>
    <row r="292" spans="1:6" ht="13.5" customHeight="1">
      <c r="A292" s="51"/>
      <c r="B292" s="51"/>
      <c r="C292" s="29" t="s">
        <v>532</v>
      </c>
      <c r="D292" s="29"/>
      <c r="E292" s="29"/>
    </row>
    <row r="293" spans="1:6" ht="13.5" customHeight="1">
      <c r="A293" s="51"/>
      <c r="B293" s="51"/>
      <c r="C293" s="29" t="s">
        <v>533</v>
      </c>
      <c r="D293" s="29"/>
      <c r="E293" s="29"/>
    </row>
    <row r="294" spans="1:6" ht="13.5" customHeight="1">
      <c r="A294" s="51"/>
      <c r="B294" s="51"/>
      <c r="C294" s="29" t="s">
        <v>534</v>
      </c>
      <c r="D294" s="29"/>
      <c r="E294" s="29"/>
    </row>
    <row r="295" spans="1:6" ht="13.5" customHeight="1">
      <c r="A295" s="51"/>
      <c r="B295" s="51"/>
      <c r="C295" s="29" t="s">
        <v>535</v>
      </c>
      <c r="D295" s="29"/>
      <c r="E295" s="29" t="s">
        <v>536</v>
      </c>
      <c r="F295" s="3" t="s">
        <v>213</v>
      </c>
    </row>
    <row r="296" spans="1:6" ht="13.5" customHeight="1">
      <c r="A296" s="51"/>
      <c r="B296" s="51"/>
      <c r="C296" s="29" t="s">
        <v>537</v>
      </c>
      <c r="D296" s="29"/>
      <c r="E296" s="29"/>
    </row>
    <row r="297" spans="1:6" ht="13.5" customHeight="1">
      <c r="A297" s="51"/>
      <c r="B297" s="51"/>
      <c r="C297" s="29" t="s">
        <v>538</v>
      </c>
      <c r="D297" s="29"/>
      <c r="E297" s="29"/>
    </row>
    <row r="298" spans="1:6" ht="13.5" customHeight="1">
      <c r="A298" s="51"/>
      <c r="B298" s="51"/>
      <c r="C298" s="29" t="s">
        <v>539</v>
      </c>
      <c r="D298" s="29"/>
      <c r="E298" s="29"/>
      <c r="F298" s="3" t="s">
        <v>213</v>
      </c>
    </row>
    <row r="299" spans="1:6" ht="13.5" customHeight="1">
      <c r="A299" s="51"/>
      <c r="B299" s="51"/>
      <c r="C299" s="29" t="s">
        <v>540</v>
      </c>
      <c r="D299" s="29"/>
      <c r="E299" s="29"/>
    </row>
    <row r="300" spans="1:6" ht="13.5" customHeight="1">
      <c r="A300" s="51"/>
      <c r="B300" s="51"/>
      <c r="C300" s="29" t="s">
        <v>541</v>
      </c>
      <c r="D300" s="29"/>
      <c r="E300" s="29"/>
    </row>
    <row r="301" spans="1:6" ht="13.5" customHeight="1">
      <c r="A301" s="51"/>
      <c r="B301" s="51"/>
      <c r="C301" s="29" t="s">
        <v>542</v>
      </c>
      <c r="D301" s="29"/>
      <c r="E301" s="29"/>
    </row>
    <row r="302" spans="1:6" ht="13.5" customHeight="1">
      <c r="A302" s="51"/>
      <c r="B302" s="51"/>
      <c r="C302" s="29" t="s">
        <v>543</v>
      </c>
      <c r="D302" s="29"/>
      <c r="E302" s="29"/>
    </row>
    <row r="303" spans="1:6" ht="13.5" customHeight="1">
      <c r="A303" s="51"/>
      <c r="B303" s="51"/>
      <c r="C303" s="29" t="s">
        <v>544</v>
      </c>
      <c r="D303" s="29"/>
      <c r="E303" s="29"/>
    </row>
    <row r="304" spans="1:6" ht="13.5" customHeight="1">
      <c r="A304" s="51"/>
      <c r="B304" s="51"/>
      <c r="C304" s="29" t="s">
        <v>545</v>
      </c>
      <c r="D304" s="29"/>
      <c r="E304" s="29"/>
    </row>
    <row r="305" spans="1:6" ht="13.5" customHeight="1">
      <c r="A305" s="51"/>
      <c r="B305" s="51"/>
      <c r="C305" s="29" t="s">
        <v>546</v>
      </c>
      <c r="D305" s="29"/>
      <c r="E305" s="29"/>
    </row>
    <row r="306" spans="1:6" ht="13.5" customHeight="1">
      <c r="A306" s="51"/>
      <c r="B306" s="51"/>
      <c r="C306" s="29" t="s">
        <v>547</v>
      </c>
      <c r="D306" s="29"/>
      <c r="E306" s="29"/>
    </row>
    <row r="307" spans="1:6" ht="13.5" customHeight="1">
      <c r="A307" s="51"/>
      <c r="B307" s="51"/>
      <c r="C307" s="29" t="s">
        <v>548</v>
      </c>
      <c r="D307" s="29"/>
      <c r="E307" s="29"/>
    </row>
    <row r="308" spans="1:6" ht="13.5" customHeight="1">
      <c r="A308" s="51"/>
      <c r="B308" s="51"/>
      <c r="C308" s="29" t="s">
        <v>549</v>
      </c>
      <c r="D308" s="29"/>
      <c r="E308" s="29"/>
      <c r="F308" s="3" t="s">
        <v>213</v>
      </c>
    </row>
    <row r="309" spans="1:6" ht="13.5" customHeight="1">
      <c r="A309" s="51"/>
      <c r="B309" s="51"/>
      <c r="C309" s="29" t="s">
        <v>550</v>
      </c>
      <c r="D309" s="29"/>
      <c r="E309" s="29"/>
      <c r="F309" s="3" t="s">
        <v>213</v>
      </c>
    </row>
    <row r="310" spans="1:6" ht="13.5" customHeight="1">
      <c r="A310" s="51"/>
      <c r="B310" s="51"/>
      <c r="C310" s="29" t="s">
        <v>551</v>
      </c>
      <c r="D310" s="29"/>
      <c r="E310" s="29"/>
      <c r="F310" s="3" t="s">
        <v>213</v>
      </c>
    </row>
    <row r="311" spans="1:6" ht="13.5" customHeight="1">
      <c r="A311" s="51"/>
      <c r="B311" s="51"/>
      <c r="C311" s="29" t="s">
        <v>552</v>
      </c>
      <c r="D311" s="29"/>
      <c r="E311" s="29"/>
    </row>
    <row r="312" spans="1:6" ht="13.5" customHeight="1">
      <c r="A312" s="51"/>
      <c r="B312" s="51"/>
      <c r="C312" s="29" t="s">
        <v>553</v>
      </c>
      <c r="D312" s="29"/>
      <c r="E312" s="29"/>
    </row>
    <row r="313" spans="1:6" ht="13.5" customHeight="1">
      <c r="A313" s="51"/>
      <c r="B313" s="51"/>
      <c r="C313" s="29" t="s">
        <v>554</v>
      </c>
      <c r="D313" s="29"/>
      <c r="E313" s="29"/>
    </row>
    <row r="314" spans="1:6" ht="13.5" customHeight="1">
      <c r="A314" s="51"/>
      <c r="B314" s="51"/>
      <c r="C314" s="29" t="s">
        <v>555</v>
      </c>
      <c r="D314" s="29"/>
      <c r="E314" s="29"/>
    </row>
    <row r="315" spans="1:6" ht="13.5" customHeight="1">
      <c r="A315" s="51"/>
      <c r="B315" s="51"/>
      <c r="C315" s="29" t="s">
        <v>556</v>
      </c>
      <c r="D315" s="29"/>
      <c r="E315" s="29"/>
    </row>
    <row r="316" spans="1:6" ht="13.5" customHeight="1">
      <c r="A316" s="51"/>
      <c r="B316" s="51"/>
      <c r="C316" s="29" t="s">
        <v>557</v>
      </c>
      <c r="D316" s="29"/>
      <c r="E316" s="54" t="s">
        <v>558</v>
      </c>
      <c r="F316" s="3" t="s">
        <v>213</v>
      </c>
    </row>
    <row r="317" spans="1:6" ht="13.5" customHeight="1">
      <c r="A317" s="51"/>
      <c r="B317" s="51"/>
      <c r="C317" s="29" t="s">
        <v>559</v>
      </c>
      <c r="D317" s="29"/>
      <c r="E317" s="29"/>
    </row>
    <row r="318" spans="1:6" ht="13.5" customHeight="1">
      <c r="A318" s="51"/>
      <c r="B318" s="51"/>
      <c r="C318" s="29" t="s">
        <v>560</v>
      </c>
      <c r="D318" s="29"/>
      <c r="E318" s="29"/>
    </row>
    <row r="319" spans="1:6" ht="13.5" customHeight="1">
      <c r="A319" s="51"/>
      <c r="B319" s="51"/>
      <c r="C319" s="29" t="s">
        <v>561</v>
      </c>
      <c r="D319" s="29"/>
      <c r="E319" s="29"/>
    </row>
    <row r="320" spans="1:6" ht="13.5" customHeight="1">
      <c r="A320" s="51"/>
      <c r="B320" s="51"/>
      <c r="C320" s="29" t="s">
        <v>562</v>
      </c>
      <c r="D320" s="29"/>
      <c r="E320" s="29"/>
    </row>
    <row r="321" spans="1:6" ht="13.5" customHeight="1">
      <c r="A321" s="51"/>
      <c r="B321" s="51"/>
      <c r="C321" s="29" t="s">
        <v>563</v>
      </c>
      <c r="D321" s="29"/>
      <c r="E321" s="29"/>
    </row>
    <row r="322" spans="1:6" ht="13.5" customHeight="1">
      <c r="A322" s="51"/>
      <c r="B322" s="51"/>
      <c r="C322" s="29" t="s">
        <v>564</v>
      </c>
      <c r="D322" s="29"/>
      <c r="E322" s="29"/>
    </row>
    <row r="323" spans="1:6" ht="13.5" customHeight="1">
      <c r="A323" s="51"/>
      <c r="B323" s="51"/>
      <c r="C323" s="29" t="s">
        <v>565</v>
      </c>
      <c r="D323" s="29"/>
      <c r="E323" s="29"/>
    </row>
    <row r="324" spans="1:6" ht="13.5" customHeight="1">
      <c r="A324" s="51"/>
      <c r="B324" s="51"/>
      <c r="C324" s="29" t="s">
        <v>566</v>
      </c>
      <c r="D324" s="29"/>
      <c r="E324" s="29"/>
    </row>
    <row r="325" spans="1:6" ht="13.5" customHeight="1">
      <c r="A325" s="51"/>
      <c r="B325" s="51"/>
      <c r="C325" s="29" t="s">
        <v>567</v>
      </c>
      <c r="D325" s="29"/>
      <c r="E325" s="29"/>
    </row>
    <row r="326" spans="1:6" ht="13.5" customHeight="1">
      <c r="A326" s="31"/>
      <c r="B326" s="39" t="s">
        <v>89</v>
      </c>
      <c r="C326" s="33" t="s">
        <v>568</v>
      </c>
      <c r="D326" s="39" t="s">
        <v>89</v>
      </c>
      <c r="E326" s="33"/>
      <c r="F326" s="3" t="s">
        <v>213</v>
      </c>
    </row>
    <row r="327" spans="1:6" ht="13.5" customHeight="1">
      <c r="A327" s="34"/>
      <c r="B327" s="40"/>
      <c r="C327" s="33" t="s">
        <v>569</v>
      </c>
      <c r="D327" s="33"/>
      <c r="E327" s="33"/>
      <c r="F327" s="3" t="s">
        <v>213</v>
      </c>
    </row>
    <row r="328" spans="1:6" ht="13.5" customHeight="1">
      <c r="A328" s="34"/>
      <c r="B328" s="40"/>
      <c r="C328" s="55" t="s">
        <v>570</v>
      </c>
      <c r="D328" s="55"/>
      <c r="E328" s="33"/>
      <c r="F328" s="3" t="s">
        <v>213</v>
      </c>
    </row>
    <row r="329" spans="1:6" ht="13.5" customHeight="1">
      <c r="A329" s="34"/>
      <c r="B329" s="40"/>
      <c r="C329" s="56" t="s">
        <v>571</v>
      </c>
      <c r="D329" s="56"/>
      <c r="E329" s="33"/>
      <c r="F329" s="3" t="s">
        <v>213</v>
      </c>
    </row>
    <row r="330" spans="1:6" ht="13.5" customHeight="1">
      <c r="A330" s="34"/>
      <c r="B330" s="40"/>
      <c r="C330" s="56" t="s">
        <v>572</v>
      </c>
      <c r="D330" s="56"/>
      <c r="E330" s="33"/>
      <c r="F330" s="3" t="s">
        <v>213</v>
      </c>
    </row>
    <row r="331" spans="1:6" ht="13.5" customHeight="1">
      <c r="A331" s="34"/>
      <c r="B331" s="40"/>
      <c r="C331" s="56" t="s">
        <v>573</v>
      </c>
      <c r="D331" s="56"/>
      <c r="E331" s="33"/>
      <c r="F331" s="3" t="s">
        <v>213</v>
      </c>
    </row>
    <row r="332" spans="1:6" ht="13.5" customHeight="1">
      <c r="A332" s="34"/>
      <c r="B332" s="40"/>
      <c r="C332" s="56" t="s">
        <v>574</v>
      </c>
      <c r="D332" s="56"/>
      <c r="E332" s="33"/>
      <c r="F332" s="3" t="s">
        <v>213</v>
      </c>
    </row>
    <row r="333" spans="1:6" ht="13.5" customHeight="1">
      <c r="A333" s="34"/>
      <c r="B333" s="40"/>
      <c r="C333" s="33" t="s">
        <v>575</v>
      </c>
      <c r="D333" s="33"/>
      <c r="E333" s="33"/>
      <c r="F333" s="3" t="s">
        <v>213</v>
      </c>
    </row>
    <row r="334" spans="1:6" ht="13.5" customHeight="1">
      <c r="A334" s="34"/>
      <c r="B334" s="40"/>
      <c r="C334" s="33" t="s">
        <v>576</v>
      </c>
      <c r="D334" s="33"/>
      <c r="E334" s="33"/>
      <c r="F334" s="3" t="s">
        <v>213</v>
      </c>
    </row>
    <row r="335" spans="1:6" ht="13.5" customHeight="1">
      <c r="A335" s="34"/>
      <c r="B335" s="40"/>
      <c r="C335" s="33" t="s">
        <v>577</v>
      </c>
      <c r="D335" s="33"/>
      <c r="E335" s="33"/>
      <c r="F335" s="3" t="s">
        <v>213</v>
      </c>
    </row>
    <row r="336" spans="1:6" ht="13.5" customHeight="1">
      <c r="A336" s="34"/>
      <c r="B336" s="40"/>
      <c r="C336" s="33" t="s">
        <v>578</v>
      </c>
      <c r="D336" s="33"/>
      <c r="E336" s="33"/>
      <c r="F336" s="3" t="s">
        <v>213</v>
      </c>
    </row>
    <row r="337" spans="1:6" ht="13.5" customHeight="1">
      <c r="A337" s="34"/>
      <c r="B337" s="40"/>
      <c r="C337" s="33" t="s">
        <v>579</v>
      </c>
      <c r="D337" s="33"/>
      <c r="E337" s="33"/>
      <c r="F337" s="3" t="s">
        <v>213</v>
      </c>
    </row>
    <row r="338" spans="1:6" ht="13.5" customHeight="1">
      <c r="A338" s="34"/>
      <c r="B338" s="40"/>
      <c r="C338" s="33" t="s">
        <v>580</v>
      </c>
      <c r="D338" s="33"/>
      <c r="E338" s="33"/>
      <c r="F338" s="3" t="s">
        <v>213</v>
      </c>
    </row>
    <row r="339" spans="1:6" ht="13.5" customHeight="1">
      <c r="A339" s="34"/>
      <c r="B339" s="40"/>
      <c r="C339" s="33" t="s">
        <v>581</v>
      </c>
      <c r="D339" s="33"/>
      <c r="E339" s="33"/>
      <c r="F339" s="3" t="s">
        <v>213</v>
      </c>
    </row>
    <row r="340" spans="1:6" ht="13.5" customHeight="1">
      <c r="A340" s="34"/>
      <c r="B340" s="40"/>
      <c r="C340" s="33" t="s">
        <v>582</v>
      </c>
      <c r="D340" s="33"/>
      <c r="E340" s="33"/>
      <c r="F340" s="3" t="s">
        <v>213</v>
      </c>
    </row>
    <row r="341" spans="1:6" ht="13.5" customHeight="1">
      <c r="A341" s="34"/>
      <c r="B341" s="40"/>
      <c r="C341" s="33" t="s">
        <v>583</v>
      </c>
      <c r="D341" s="33"/>
      <c r="E341" s="33"/>
      <c r="F341" s="3" t="s">
        <v>213</v>
      </c>
    </row>
    <row r="342" spans="1:6" ht="13.5" customHeight="1">
      <c r="A342" s="34"/>
      <c r="B342" s="40"/>
      <c r="C342" s="33" t="s">
        <v>584</v>
      </c>
      <c r="D342" s="33"/>
      <c r="E342" s="33"/>
      <c r="F342" s="3" t="s">
        <v>213</v>
      </c>
    </row>
    <row r="343" spans="1:6" ht="13.5" customHeight="1">
      <c r="A343" s="34"/>
      <c r="B343" s="40"/>
      <c r="C343" s="33" t="s">
        <v>585</v>
      </c>
      <c r="D343" s="33"/>
      <c r="E343" s="33"/>
      <c r="F343" s="3" t="s">
        <v>213</v>
      </c>
    </row>
    <row r="344" spans="1:6" ht="13.5" customHeight="1">
      <c r="A344" s="34"/>
      <c r="B344" s="40"/>
      <c r="C344" s="33" t="s">
        <v>586</v>
      </c>
      <c r="D344" s="33"/>
      <c r="E344" s="33"/>
      <c r="F344" s="3" t="s">
        <v>213</v>
      </c>
    </row>
    <row r="345" spans="1:6" ht="13.5" customHeight="1">
      <c r="A345" s="34"/>
      <c r="B345" s="40"/>
      <c r="C345" s="33" t="s">
        <v>587</v>
      </c>
      <c r="D345" s="33"/>
      <c r="E345" s="33"/>
      <c r="F345" s="3" t="s">
        <v>213</v>
      </c>
    </row>
    <row r="346" spans="1:6" ht="13.5" customHeight="1">
      <c r="A346" s="34"/>
      <c r="B346" s="40"/>
      <c r="C346" s="33" t="s">
        <v>588</v>
      </c>
      <c r="D346" s="33"/>
      <c r="E346" s="33"/>
      <c r="F346" s="3" t="s">
        <v>213</v>
      </c>
    </row>
    <row r="347" spans="1:6" ht="13.5" customHeight="1">
      <c r="A347" s="34"/>
      <c r="B347" s="40"/>
      <c r="C347" s="33" t="s">
        <v>589</v>
      </c>
      <c r="D347" s="33"/>
      <c r="E347" s="33"/>
      <c r="F347" s="3" t="s">
        <v>213</v>
      </c>
    </row>
    <row r="348" spans="1:6" ht="13.5" customHeight="1">
      <c r="A348" s="34"/>
      <c r="B348" s="40"/>
      <c r="C348" s="33" t="s">
        <v>590</v>
      </c>
      <c r="D348" s="33"/>
      <c r="E348" s="33"/>
      <c r="F348" s="3" t="s">
        <v>213</v>
      </c>
    </row>
    <row r="349" spans="1:6" ht="13.5" customHeight="1">
      <c r="A349" s="34"/>
      <c r="B349" s="40"/>
      <c r="C349" s="33" t="s">
        <v>591</v>
      </c>
      <c r="D349" s="33"/>
      <c r="E349" s="33"/>
      <c r="F349" s="3" t="s">
        <v>213</v>
      </c>
    </row>
    <row r="350" spans="1:6" ht="13.5" customHeight="1">
      <c r="A350" s="34"/>
      <c r="B350" s="40"/>
      <c r="C350" s="33" t="s">
        <v>592</v>
      </c>
      <c r="D350" s="33"/>
      <c r="E350" s="33"/>
      <c r="F350" s="3" t="s">
        <v>213</v>
      </c>
    </row>
    <row r="351" spans="1:6" ht="13.5" customHeight="1">
      <c r="A351" s="34"/>
      <c r="B351" s="40"/>
      <c r="C351" s="33" t="s">
        <v>593</v>
      </c>
      <c r="D351" s="33"/>
      <c r="E351" s="33"/>
      <c r="F351" s="3" t="s">
        <v>213</v>
      </c>
    </row>
    <row r="352" spans="1:6" ht="13.5" customHeight="1">
      <c r="A352" s="34"/>
      <c r="B352" s="40"/>
      <c r="C352" s="33" t="s">
        <v>594</v>
      </c>
      <c r="D352" s="33"/>
      <c r="E352" s="33"/>
      <c r="F352" s="3" t="s">
        <v>213</v>
      </c>
    </row>
    <row r="353" spans="1:6" ht="13.5" customHeight="1">
      <c r="A353" s="34"/>
      <c r="B353" s="40"/>
      <c r="C353" s="33" t="s">
        <v>595</v>
      </c>
      <c r="D353" s="33"/>
      <c r="E353" s="33"/>
      <c r="F353" s="3" t="s">
        <v>213</v>
      </c>
    </row>
    <row r="354" spans="1:6" ht="13.5" customHeight="1">
      <c r="A354" s="34"/>
      <c r="B354" s="40"/>
      <c r="C354" s="33" t="s">
        <v>596</v>
      </c>
      <c r="D354" s="33"/>
      <c r="E354" s="33"/>
      <c r="F354" s="3" t="s">
        <v>213</v>
      </c>
    </row>
    <row r="355" spans="1:6" ht="13.5" customHeight="1">
      <c r="A355" s="34"/>
      <c r="B355" s="40"/>
      <c r="C355" s="33" t="s">
        <v>597</v>
      </c>
      <c r="D355" s="33"/>
      <c r="E355" s="33"/>
      <c r="F355" s="3" t="s">
        <v>213</v>
      </c>
    </row>
    <row r="356" spans="1:6" ht="13.5" customHeight="1">
      <c r="A356" s="34"/>
      <c r="B356" s="40"/>
      <c r="C356" s="33" t="s">
        <v>598</v>
      </c>
      <c r="D356" s="33"/>
      <c r="E356" s="33"/>
      <c r="F356" s="3" t="s">
        <v>213</v>
      </c>
    </row>
    <row r="357" spans="1:6" ht="13.5" customHeight="1">
      <c r="A357" s="34"/>
      <c r="B357" s="40"/>
      <c r="C357" s="33" t="s">
        <v>599</v>
      </c>
      <c r="D357" s="33"/>
      <c r="E357" s="33"/>
      <c r="F357" s="3" t="s">
        <v>213</v>
      </c>
    </row>
    <row r="358" spans="1:6" ht="13.5" customHeight="1">
      <c r="A358" s="34"/>
      <c r="B358" s="40"/>
      <c r="C358" s="33" t="s">
        <v>600</v>
      </c>
      <c r="D358" s="33"/>
      <c r="E358" s="33"/>
      <c r="F358" s="3" t="s">
        <v>213</v>
      </c>
    </row>
    <row r="359" spans="1:6" ht="13.5" customHeight="1">
      <c r="A359" s="34"/>
      <c r="B359" s="40"/>
      <c r="C359" s="33" t="s">
        <v>601</v>
      </c>
      <c r="D359" s="33"/>
      <c r="E359" s="33"/>
      <c r="F359" s="3" t="s">
        <v>213</v>
      </c>
    </row>
    <row r="360" spans="1:6" ht="13.5" customHeight="1">
      <c r="A360" s="34"/>
      <c r="B360" s="40"/>
      <c r="C360" s="33" t="s">
        <v>602</v>
      </c>
      <c r="D360" s="33"/>
      <c r="E360" s="33"/>
      <c r="F360" s="3" t="s">
        <v>213</v>
      </c>
    </row>
    <row r="361" spans="1:6" ht="13.5" customHeight="1">
      <c r="A361" s="34"/>
      <c r="B361" s="40"/>
      <c r="C361" s="33" t="s">
        <v>603</v>
      </c>
      <c r="D361" s="33"/>
      <c r="E361" s="33"/>
      <c r="F361" s="3" t="s">
        <v>213</v>
      </c>
    </row>
    <row r="362" spans="1:6" ht="13.5" customHeight="1">
      <c r="A362" s="34"/>
      <c r="B362" s="40"/>
      <c r="C362" s="33" t="s">
        <v>604</v>
      </c>
      <c r="D362" s="33"/>
      <c r="E362" s="33"/>
      <c r="F362" s="3" t="s">
        <v>213</v>
      </c>
    </row>
    <row r="363" spans="1:6" ht="13.5" customHeight="1">
      <c r="A363" s="34"/>
      <c r="B363" s="40"/>
      <c r="C363" s="33" t="s">
        <v>605</v>
      </c>
      <c r="D363" s="33"/>
      <c r="E363" s="33"/>
      <c r="F363" s="3" t="s">
        <v>213</v>
      </c>
    </row>
    <row r="364" spans="1:6" ht="13.5" customHeight="1">
      <c r="A364" s="34"/>
      <c r="B364" s="40"/>
      <c r="C364" s="33" t="s">
        <v>606</v>
      </c>
      <c r="D364" s="33"/>
      <c r="E364" s="33"/>
      <c r="F364" s="3" t="s">
        <v>213</v>
      </c>
    </row>
    <row r="365" spans="1:6" ht="13.5" customHeight="1">
      <c r="A365" s="34"/>
      <c r="B365" s="40"/>
      <c r="C365" s="33" t="s">
        <v>607</v>
      </c>
      <c r="D365" s="33"/>
      <c r="E365" s="33"/>
      <c r="F365" s="3" t="s">
        <v>213</v>
      </c>
    </row>
    <row r="366" spans="1:6" ht="13.5" customHeight="1">
      <c r="A366" s="34"/>
      <c r="B366" s="40"/>
      <c r="C366" s="33" t="s">
        <v>608</v>
      </c>
      <c r="D366" s="33"/>
      <c r="E366" s="33"/>
      <c r="F366" s="3" t="s">
        <v>213</v>
      </c>
    </row>
    <row r="367" spans="1:6" ht="13.5" customHeight="1">
      <c r="A367" s="34"/>
      <c r="B367" s="40"/>
      <c r="C367" s="33" t="s">
        <v>609</v>
      </c>
      <c r="D367" s="33"/>
      <c r="E367" s="33"/>
      <c r="F367" s="3" t="s">
        <v>213</v>
      </c>
    </row>
    <row r="368" spans="1:6" ht="13.5" customHeight="1">
      <c r="A368" s="34"/>
      <c r="B368" s="40"/>
      <c r="C368" s="33" t="s">
        <v>610</v>
      </c>
      <c r="D368" s="33"/>
      <c r="E368" s="33"/>
      <c r="F368" s="3" t="s">
        <v>213</v>
      </c>
    </row>
    <row r="369" spans="1:6" ht="13.5" customHeight="1">
      <c r="A369" s="34"/>
      <c r="B369" s="40"/>
      <c r="C369" s="33" t="s">
        <v>611</v>
      </c>
      <c r="D369" s="33"/>
      <c r="E369" s="33"/>
      <c r="F369" s="3" t="s">
        <v>213</v>
      </c>
    </row>
    <row r="370" spans="1:6" ht="13.5" customHeight="1">
      <c r="A370" s="34"/>
      <c r="B370" s="40"/>
      <c r="C370" s="33" t="s">
        <v>612</v>
      </c>
      <c r="D370" s="33"/>
      <c r="E370" s="33"/>
      <c r="F370" s="3" t="s">
        <v>213</v>
      </c>
    </row>
    <row r="371" spans="1:6" ht="13.5" customHeight="1">
      <c r="A371" s="34"/>
      <c r="B371" s="40"/>
      <c r="C371" s="33" t="s">
        <v>613</v>
      </c>
      <c r="D371" s="33"/>
      <c r="E371" s="33"/>
      <c r="F371" s="3" t="s">
        <v>213</v>
      </c>
    </row>
    <row r="372" spans="1:6" ht="13.5" customHeight="1">
      <c r="A372" s="34"/>
      <c r="B372" s="40"/>
      <c r="C372" s="33" t="s">
        <v>614</v>
      </c>
      <c r="D372" s="33"/>
      <c r="E372" s="33"/>
      <c r="F372" s="3" t="s">
        <v>213</v>
      </c>
    </row>
    <row r="373" spans="1:6" ht="13.5" customHeight="1">
      <c r="A373" s="34"/>
      <c r="B373" s="40"/>
      <c r="C373" s="33" t="s">
        <v>615</v>
      </c>
      <c r="D373" s="33"/>
      <c r="E373" s="33"/>
      <c r="F373" s="3" t="s">
        <v>213</v>
      </c>
    </row>
    <row r="374" spans="1:6" ht="13.5" customHeight="1">
      <c r="A374" s="34"/>
      <c r="B374" s="40"/>
      <c r="C374" s="33" t="s">
        <v>616</v>
      </c>
      <c r="D374" s="33"/>
      <c r="E374" s="33"/>
      <c r="F374" s="3" t="s">
        <v>213</v>
      </c>
    </row>
    <row r="375" spans="1:6" ht="13.5" customHeight="1">
      <c r="A375" s="34"/>
      <c r="B375" s="40"/>
      <c r="C375" s="33" t="s">
        <v>617</v>
      </c>
      <c r="D375" s="33"/>
      <c r="E375" s="33"/>
      <c r="F375" s="3" t="s">
        <v>213</v>
      </c>
    </row>
    <row r="376" spans="1:6" ht="13.5" customHeight="1">
      <c r="A376" s="34"/>
      <c r="B376" s="40"/>
      <c r="C376" s="33" t="s">
        <v>618</v>
      </c>
      <c r="D376" s="33"/>
      <c r="E376" s="33"/>
      <c r="F376" s="3" t="s">
        <v>213</v>
      </c>
    </row>
    <row r="377" spans="1:6" ht="13.5" customHeight="1">
      <c r="A377" s="34"/>
      <c r="B377" s="40"/>
      <c r="C377" s="33" t="s">
        <v>619</v>
      </c>
      <c r="D377" s="33"/>
      <c r="E377" s="33"/>
      <c r="F377" s="3" t="s">
        <v>213</v>
      </c>
    </row>
    <row r="378" spans="1:6" ht="13.5" customHeight="1">
      <c r="A378" s="34"/>
      <c r="B378" s="40"/>
      <c r="C378" s="33" t="s">
        <v>620</v>
      </c>
      <c r="D378" s="33"/>
      <c r="E378" s="33"/>
      <c r="F378" s="3" t="s">
        <v>213</v>
      </c>
    </row>
    <row r="379" spans="1:6" ht="13.5" customHeight="1">
      <c r="A379" s="34"/>
      <c r="B379" s="40"/>
      <c r="C379" s="33" t="s">
        <v>621</v>
      </c>
      <c r="D379" s="33"/>
      <c r="E379" s="33"/>
      <c r="F379" s="3" t="s">
        <v>213</v>
      </c>
    </row>
    <row r="380" spans="1:6" ht="13.5" customHeight="1">
      <c r="A380" s="34"/>
      <c r="B380" s="40"/>
      <c r="C380" s="33" t="s">
        <v>622</v>
      </c>
      <c r="D380" s="33"/>
      <c r="E380" s="33"/>
      <c r="F380" s="3" t="s">
        <v>213</v>
      </c>
    </row>
    <row r="381" spans="1:6" ht="13.5" customHeight="1">
      <c r="A381" s="34"/>
      <c r="B381" s="40"/>
      <c r="C381" s="33" t="s">
        <v>623</v>
      </c>
      <c r="D381" s="33"/>
      <c r="E381" s="33"/>
      <c r="F381" s="3" t="s">
        <v>213</v>
      </c>
    </row>
    <row r="382" spans="1:6" ht="13.5" customHeight="1">
      <c r="A382" s="34"/>
      <c r="B382" s="40"/>
      <c r="C382" s="33" t="s">
        <v>624</v>
      </c>
      <c r="D382" s="33"/>
      <c r="E382" s="33"/>
      <c r="F382" s="3" t="s">
        <v>213</v>
      </c>
    </row>
    <row r="383" spans="1:6" ht="13.5" customHeight="1">
      <c r="A383" s="34"/>
      <c r="B383" s="40"/>
      <c r="C383" s="33" t="s">
        <v>625</v>
      </c>
      <c r="D383" s="33"/>
      <c r="E383" s="33"/>
      <c r="F383" s="3" t="s">
        <v>213</v>
      </c>
    </row>
    <row r="384" spans="1:6" ht="13.5" customHeight="1">
      <c r="A384" s="34"/>
      <c r="B384" s="40"/>
      <c r="C384" s="33" t="s">
        <v>626</v>
      </c>
      <c r="D384" s="33"/>
      <c r="E384" s="33"/>
      <c r="F384" s="3" t="s">
        <v>213</v>
      </c>
    </row>
    <row r="385" spans="1:6" ht="13.5" customHeight="1">
      <c r="A385" s="34"/>
      <c r="B385" s="40"/>
      <c r="C385" s="33" t="s">
        <v>627</v>
      </c>
      <c r="D385" s="33"/>
      <c r="E385" s="33"/>
      <c r="F385" s="3" t="s">
        <v>213</v>
      </c>
    </row>
    <row r="386" spans="1:6" ht="13.5" customHeight="1">
      <c r="A386" s="34"/>
      <c r="B386" s="40"/>
      <c r="C386" s="33" t="s">
        <v>628</v>
      </c>
      <c r="D386" s="33"/>
      <c r="E386" s="33"/>
      <c r="F386" s="3" t="s">
        <v>213</v>
      </c>
    </row>
    <row r="387" spans="1:6" ht="13.5" customHeight="1">
      <c r="A387" s="34"/>
      <c r="B387" s="40"/>
      <c r="C387" s="33" t="s">
        <v>629</v>
      </c>
      <c r="D387" s="33"/>
      <c r="E387" s="33"/>
      <c r="F387" s="3" t="s">
        <v>213</v>
      </c>
    </row>
    <row r="388" spans="1:6" ht="13.5" customHeight="1">
      <c r="A388" s="34"/>
      <c r="B388" s="40"/>
      <c r="C388" s="33" t="s">
        <v>630</v>
      </c>
      <c r="D388" s="33"/>
      <c r="E388" s="33"/>
      <c r="F388" s="3" t="s">
        <v>213</v>
      </c>
    </row>
    <row r="389" spans="1:6" ht="13.5" customHeight="1">
      <c r="A389" s="34"/>
      <c r="B389" s="40"/>
      <c r="C389" s="33" t="s">
        <v>631</v>
      </c>
      <c r="D389" s="33"/>
      <c r="E389" s="33"/>
      <c r="F389" s="3" t="s">
        <v>213</v>
      </c>
    </row>
    <row r="390" spans="1:6" ht="13.5" customHeight="1">
      <c r="A390" s="34"/>
      <c r="B390" s="40"/>
      <c r="C390" s="33" t="s">
        <v>632</v>
      </c>
      <c r="D390" s="33"/>
      <c r="E390" s="33"/>
      <c r="F390" s="3" t="s">
        <v>213</v>
      </c>
    </row>
    <row r="391" spans="1:6" ht="13.5" customHeight="1">
      <c r="A391" s="34"/>
      <c r="B391" s="40"/>
      <c r="C391" s="33" t="s">
        <v>633</v>
      </c>
      <c r="D391" s="33"/>
      <c r="E391" s="33"/>
      <c r="F391" s="3" t="s">
        <v>213</v>
      </c>
    </row>
    <row r="392" spans="1:6" ht="13.5" customHeight="1">
      <c r="A392" s="34"/>
      <c r="B392" s="40"/>
      <c r="C392" s="33" t="s">
        <v>634</v>
      </c>
      <c r="D392" s="33"/>
      <c r="E392" s="33"/>
      <c r="F392" s="3" t="s">
        <v>213</v>
      </c>
    </row>
    <row r="393" spans="1:6" ht="13.5" customHeight="1">
      <c r="A393" s="34"/>
      <c r="B393" s="40"/>
      <c r="C393" s="33" t="s">
        <v>635</v>
      </c>
      <c r="D393" s="33"/>
      <c r="E393" s="33"/>
      <c r="F393" s="3" t="s">
        <v>213</v>
      </c>
    </row>
    <row r="394" spans="1:6" ht="13.5" customHeight="1">
      <c r="A394" s="34"/>
      <c r="B394" s="40"/>
      <c r="C394" s="33" t="s">
        <v>636</v>
      </c>
      <c r="D394" s="33"/>
      <c r="E394" s="33"/>
      <c r="F394" s="3" t="s">
        <v>213</v>
      </c>
    </row>
    <row r="395" spans="1:6" ht="13.5" customHeight="1">
      <c r="A395" s="34"/>
      <c r="B395" s="40"/>
      <c r="C395" s="33" t="s">
        <v>637</v>
      </c>
      <c r="D395" s="33"/>
      <c r="E395" s="33"/>
      <c r="F395" s="3" t="s">
        <v>213</v>
      </c>
    </row>
    <row r="396" spans="1:6" ht="13.5" customHeight="1">
      <c r="A396" s="34"/>
      <c r="B396" s="40"/>
      <c r="C396" s="33" t="s">
        <v>638</v>
      </c>
      <c r="D396" s="33"/>
      <c r="E396" s="33"/>
      <c r="F396" s="3" t="s">
        <v>213</v>
      </c>
    </row>
    <row r="397" spans="1:6" ht="13.5" customHeight="1">
      <c r="A397" s="34"/>
      <c r="B397" s="40"/>
      <c r="C397" s="33" t="s">
        <v>639</v>
      </c>
      <c r="D397" s="33"/>
      <c r="E397" s="33"/>
      <c r="F397" s="3" t="s">
        <v>213</v>
      </c>
    </row>
    <row r="398" spans="1:6" ht="13.5" customHeight="1">
      <c r="A398" s="34"/>
      <c r="B398" s="40"/>
      <c r="C398" s="33" t="s">
        <v>640</v>
      </c>
      <c r="D398" s="33"/>
      <c r="E398" s="33"/>
      <c r="F398" s="3" t="s">
        <v>213</v>
      </c>
    </row>
    <row r="399" spans="1:6" ht="13.5" customHeight="1">
      <c r="A399" s="34"/>
      <c r="B399" s="40"/>
      <c r="C399" s="33" t="s">
        <v>641</v>
      </c>
      <c r="D399" s="33"/>
      <c r="E399" s="33"/>
      <c r="F399" s="3" t="s">
        <v>213</v>
      </c>
    </row>
    <row r="400" spans="1:6" ht="13.5" customHeight="1">
      <c r="A400" s="34"/>
      <c r="B400" s="40"/>
      <c r="C400" s="33" t="s">
        <v>642</v>
      </c>
      <c r="D400" s="33"/>
      <c r="E400" s="33"/>
      <c r="F400" s="3" t="s">
        <v>213</v>
      </c>
    </row>
    <row r="401" spans="1:6" ht="13.5" customHeight="1">
      <c r="A401" s="34"/>
      <c r="B401" s="40"/>
      <c r="C401" s="33" t="s">
        <v>643</v>
      </c>
      <c r="D401" s="33"/>
      <c r="E401" s="33"/>
      <c r="F401" s="3" t="s">
        <v>213</v>
      </c>
    </row>
    <row r="402" spans="1:6" ht="13.5" customHeight="1">
      <c r="A402" s="34"/>
      <c r="B402" s="40"/>
      <c r="C402" s="33" t="s">
        <v>644</v>
      </c>
      <c r="D402" s="33"/>
      <c r="E402" s="33"/>
      <c r="F402" s="3" t="s">
        <v>213</v>
      </c>
    </row>
    <row r="403" spans="1:6" ht="13.5" customHeight="1">
      <c r="A403" s="34"/>
      <c r="B403" s="40"/>
      <c r="C403" s="33" t="s">
        <v>645</v>
      </c>
      <c r="D403" s="33"/>
      <c r="E403" s="33"/>
      <c r="F403" s="3" t="s">
        <v>213</v>
      </c>
    </row>
    <row r="404" spans="1:6" ht="13.5" customHeight="1">
      <c r="A404" s="34"/>
      <c r="B404" s="40"/>
      <c r="C404" s="33" t="s">
        <v>646</v>
      </c>
      <c r="D404" s="33"/>
      <c r="E404" s="33"/>
      <c r="F404" s="3" t="s">
        <v>213</v>
      </c>
    </row>
    <row r="405" spans="1:6" ht="13.5" customHeight="1">
      <c r="A405" s="34"/>
      <c r="B405" s="40"/>
      <c r="C405" s="33" t="s">
        <v>647</v>
      </c>
      <c r="D405" s="33"/>
      <c r="E405" s="33"/>
      <c r="F405" s="3" t="s">
        <v>213</v>
      </c>
    </row>
    <row r="406" spans="1:6" ht="13.5" customHeight="1">
      <c r="A406" s="34"/>
      <c r="B406" s="40"/>
      <c r="C406" s="33" t="s">
        <v>648</v>
      </c>
      <c r="D406" s="33"/>
      <c r="E406" s="33"/>
      <c r="F406" s="3" t="s">
        <v>213</v>
      </c>
    </row>
    <row r="407" spans="1:6" ht="13.5" customHeight="1">
      <c r="A407" s="34"/>
      <c r="B407" s="40"/>
      <c r="C407" s="33" t="s">
        <v>649</v>
      </c>
      <c r="D407" s="33"/>
      <c r="E407" s="33"/>
      <c r="F407" s="3" t="s">
        <v>213</v>
      </c>
    </row>
    <row r="408" spans="1:6" ht="13.5" customHeight="1">
      <c r="A408" s="34"/>
      <c r="B408" s="40"/>
      <c r="C408" s="33" t="s">
        <v>650</v>
      </c>
      <c r="D408" s="33"/>
      <c r="E408" s="33"/>
      <c r="F408" s="3" t="s">
        <v>213</v>
      </c>
    </row>
    <row r="409" spans="1:6" ht="13.5" customHeight="1">
      <c r="A409" s="34"/>
      <c r="B409" s="40"/>
      <c r="C409" s="33" t="s">
        <v>651</v>
      </c>
      <c r="D409" s="33"/>
      <c r="E409" s="33"/>
      <c r="F409" s="3" t="s">
        <v>213</v>
      </c>
    </row>
    <row r="410" spans="1:6" ht="13.5" customHeight="1">
      <c r="A410" s="34"/>
      <c r="B410" s="40"/>
      <c r="C410" s="33" t="s">
        <v>652</v>
      </c>
      <c r="D410" s="33"/>
      <c r="E410" s="33"/>
      <c r="F410" s="3" t="s">
        <v>213</v>
      </c>
    </row>
    <row r="411" spans="1:6" ht="13.5" customHeight="1">
      <c r="A411" s="34"/>
      <c r="B411" s="40"/>
      <c r="C411" s="33" t="s">
        <v>653</v>
      </c>
      <c r="D411" s="33"/>
      <c r="E411" s="33"/>
      <c r="F411" s="3" t="s">
        <v>213</v>
      </c>
    </row>
    <row r="412" spans="1:6" ht="13.5" customHeight="1">
      <c r="A412" s="34"/>
      <c r="B412" s="40"/>
      <c r="C412" s="33" t="s">
        <v>654</v>
      </c>
      <c r="D412" s="33"/>
      <c r="E412" s="33"/>
      <c r="F412" s="3" t="s">
        <v>213</v>
      </c>
    </row>
    <row r="413" spans="1:6" ht="13.5" customHeight="1">
      <c r="A413" s="34"/>
      <c r="B413" s="40"/>
      <c r="C413" s="33" t="s">
        <v>655</v>
      </c>
      <c r="D413" s="33"/>
      <c r="E413" s="33"/>
      <c r="F413" s="3" t="s">
        <v>213</v>
      </c>
    </row>
    <row r="414" spans="1:6" ht="13.5" customHeight="1">
      <c r="A414" s="34"/>
      <c r="B414" s="40"/>
      <c r="C414" s="33" t="s">
        <v>656</v>
      </c>
      <c r="D414" s="33"/>
      <c r="E414" s="33"/>
      <c r="F414" s="3" t="s">
        <v>213</v>
      </c>
    </row>
    <row r="415" spans="1:6" ht="13.5" customHeight="1">
      <c r="A415" s="34"/>
      <c r="B415" s="40"/>
      <c r="C415" s="33" t="s">
        <v>657</v>
      </c>
      <c r="D415" s="33"/>
      <c r="E415" s="33"/>
      <c r="F415" s="3" t="s">
        <v>213</v>
      </c>
    </row>
    <row r="416" spans="1:6" ht="13.5" customHeight="1">
      <c r="A416" s="34"/>
      <c r="B416" s="40"/>
      <c r="C416" s="33" t="s">
        <v>658</v>
      </c>
      <c r="D416" s="33"/>
      <c r="E416" s="33"/>
      <c r="F416" s="3" t="s">
        <v>213</v>
      </c>
    </row>
    <row r="417" spans="1:6" ht="13.5" customHeight="1">
      <c r="A417" s="34"/>
      <c r="B417" s="40"/>
      <c r="C417" s="33" t="s">
        <v>659</v>
      </c>
      <c r="D417" s="33"/>
      <c r="E417" s="33"/>
      <c r="F417" s="3" t="s">
        <v>213</v>
      </c>
    </row>
    <row r="418" spans="1:6" ht="13.5" customHeight="1">
      <c r="A418" s="34"/>
      <c r="B418" s="40"/>
      <c r="C418" s="33" t="s">
        <v>660</v>
      </c>
      <c r="D418" s="33"/>
      <c r="E418" s="33"/>
      <c r="F418" s="3" t="s">
        <v>213</v>
      </c>
    </row>
    <row r="419" spans="1:6" ht="13.5" customHeight="1">
      <c r="A419" s="34"/>
      <c r="B419" s="40"/>
      <c r="C419" s="33" t="s">
        <v>661</v>
      </c>
      <c r="D419" s="33"/>
      <c r="E419" s="33"/>
      <c r="F419" s="3" t="s">
        <v>213</v>
      </c>
    </row>
    <row r="420" spans="1:6" ht="13.5" customHeight="1">
      <c r="A420" s="34"/>
      <c r="B420" s="40"/>
      <c r="C420" s="33" t="s">
        <v>662</v>
      </c>
      <c r="D420" s="33"/>
      <c r="E420" s="33"/>
      <c r="F420" s="3" t="s">
        <v>213</v>
      </c>
    </row>
    <row r="421" spans="1:6" ht="13.5" customHeight="1">
      <c r="A421" s="34"/>
      <c r="B421" s="40"/>
      <c r="C421" s="33" t="s">
        <v>663</v>
      </c>
      <c r="D421" s="33"/>
      <c r="E421" s="33"/>
      <c r="F421" s="3" t="s">
        <v>213</v>
      </c>
    </row>
    <row r="422" spans="1:6" ht="13.5" customHeight="1">
      <c r="A422" s="34"/>
      <c r="B422" s="40"/>
      <c r="C422" s="33" t="s">
        <v>664</v>
      </c>
      <c r="D422" s="33"/>
      <c r="E422" s="33"/>
      <c r="F422" s="3" t="s">
        <v>213</v>
      </c>
    </row>
    <row r="423" spans="1:6" ht="13.5" customHeight="1">
      <c r="A423" s="34"/>
      <c r="B423" s="40"/>
      <c r="C423" s="33" t="s">
        <v>665</v>
      </c>
      <c r="D423" s="33"/>
      <c r="E423" s="33"/>
      <c r="F423" s="3" t="s">
        <v>213</v>
      </c>
    </row>
    <row r="424" spans="1:6" ht="13.5" customHeight="1">
      <c r="A424" s="34"/>
      <c r="B424" s="40"/>
      <c r="C424" s="33" t="s">
        <v>666</v>
      </c>
      <c r="D424" s="33"/>
      <c r="E424" s="33"/>
      <c r="F424" s="3" t="s">
        <v>213</v>
      </c>
    </row>
    <row r="425" spans="1:6" ht="13.5" customHeight="1">
      <c r="A425" s="34"/>
      <c r="B425" s="40"/>
      <c r="C425" s="33" t="s">
        <v>667</v>
      </c>
      <c r="D425" s="33"/>
      <c r="E425" s="33"/>
      <c r="F425" s="3" t="s">
        <v>213</v>
      </c>
    </row>
    <row r="426" spans="1:6" ht="13.5" customHeight="1">
      <c r="A426" s="34"/>
      <c r="B426" s="40"/>
      <c r="C426" s="33" t="s">
        <v>668</v>
      </c>
      <c r="D426" s="33"/>
      <c r="E426" s="33"/>
      <c r="F426" s="3" t="s">
        <v>213</v>
      </c>
    </row>
    <row r="427" spans="1:6" ht="13.5" customHeight="1">
      <c r="A427" s="34"/>
      <c r="B427" s="40"/>
      <c r="C427" s="33" t="s">
        <v>669</v>
      </c>
      <c r="D427" s="33"/>
      <c r="E427" s="33"/>
      <c r="F427" s="3" t="s">
        <v>213</v>
      </c>
    </row>
    <row r="428" spans="1:6" ht="13.5" customHeight="1">
      <c r="A428" s="34"/>
      <c r="B428" s="40"/>
      <c r="C428" s="33" t="s">
        <v>670</v>
      </c>
      <c r="D428" s="33"/>
      <c r="E428" s="33"/>
      <c r="F428" s="3" t="s">
        <v>213</v>
      </c>
    </row>
    <row r="429" spans="1:6" ht="13.5" customHeight="1">
      <c r="A429" s="34"/>
      <c r="B429" s="40"/>
      <c r="C429" s="33" t="s">
        <v>671</v>
      </c>
      <c r="D429" s="33"/>
      <c r="E429" s="33"/>
      <c r="F429" s="3" t="s">
        <v>213</v>
      </c>
    </row>
    <row r="430" spans="1:6" ht="13.5" customHeight="1">
      <c r="A430" s="34"/>
      <c r="B430" s="40"/>
      <c r="C430" s="33" t="s">
        <v>672</v>
      </c>
      <c r="D430" s="33"/>
      <c r="E430" s="33"/>
      <c r="F430" s="3" t="s">
        <v>213</v>
      </c>
    </row>
    <row r="431" spans="1:6" ht="13.5" customHeight="1">
      <c r="A431" s="34"/>
      <c r="B431" s="40"/>
      <c r="C431" s="33" t="s">
        <v>673</v>
      </c>
      <c r="D431" s="33"/>
      <c r="E431" s="33"/>
      <c r="F431" s="3" t="s">
        <v>213</v>
      </c>
    </row>
    <row r="432" spans="1:6" ht="13.5" customHeight="1">
      <c r="A432" s="34"/>
      <c r="B432" s="40"/>
      <c r="C432" s="33" t="s">
        <v>674</v>
      </c>
      <c r="D432" s="33"/>
      <c r="E432" s="33"/>
      <c r="F432" s="3" t="s">
        <v>213</v>
      </c>
    </row>
    <row r="433" spans="1:6" ht="13.5" customHeight="1">
      <c r="A433" s="34"/>
      <c r="B433" s="40"/>
      <c r="C433" s="33" t="s">
        <v>675</v>
      </c>
      <c r="D433" s="33"/>
      <c r="E433" s="33"/>
      <c r="F433" s="3" t="s">
        <v>213</v>
      </c>
    </row>
    <row r="434" spans="1:6" ht="13.5" customHeight="1">
      <c r="A434" s="34"/>
      <c r="B434" s="40"/>
      <c r="C434" s="33" t="s">
        <v>676</v>
      </c>
      <c r="D434" s="33"/>
      <c r="E434" s="33"/>
      <c r="F434" s="3" t="s">
        <v>213</v>
      </c>
    </row>
    <row r="435" spans="1:6" ht="13.5" customHeight="1">
      <c r="A435" s="34"/>
      <c r="B435" s="40"/>
      <c r="C435" s="33" t="s">
        <v>677</v>
      </c>
      <c r="D435" s="33"/>
      <c r="E435" s="33"/>
      <c r="F435" s="3" t="s">
        <v>213</v>
      </c>
    </row>
    <row r="436" spans="1:6" ht="13.5" customHeight="1">
      <c r="A436" s="34"/>
      <c r="B436" s="40"/>
      <c r="C436" s="33" t="s">
        <v>678</v>
      </c>
      <c r="D436" s="33"/>
      <c r="E436" s="33"/>
      <c r="F436" s="3" t="s">
        <v>213</v>
      </c>
    </row>
    <row r="437" spans="1:6" ht="13.5" customHeight="1">
      <c r="A437" s="34"/>
      <c r="B437" s="40"/>
      <c r="C437" s="33" t="s">
        <v>679</v>
      </c>
      <c r="D437" s="33"/>
      <c r="E437" s="33"/>
      <c r="F437" s="3" t="s">
        <v>213</v>
      </c>
    </row>
    <row r="438" spans="1:6" ht="13.5" customHeight="1">
      <c r="A438" s="34"/>
      <c r="B438" s="40"/>
      <c r="C438" s="33" t="s">
        <v>680</v>
      </c>
      <c r="D438" s="33"/>
      <c r="E438" s="33"/>
      <c r="F438" s="3" t="s">
        <v>213</v>
      </c>
    </row>
    <row r="439" spans="1:6" ht="13.5" customHeight="1">
      <c r="A439" s="34"/>
      <c r="B439" s="40"/>
      <c r="C439" s="33" t="s">
        <v>681</v>
      </c>
      <c r="D439" s="33"/>
      <c r="E439" s="33"/>
      <c r="F439" s="3" t="s">
        <v>213</v>
      </c>
    </row>
    <row r="440" spans="1:6" ht="13.5" customHeight="1">
      <c r="A440" s="34"/>
      <c r="B440" s="40"/>
      <c r="C440" s="33" t="s">
        <v>682</v>
      </c>
      <c r="D440" s="33"/>
      <c r="E440" s="33"/>
      <c r="F440" s="3" t="s">
        <v>213</v>
      </c>
    </row>
    <row r="441" spans="1:6" ht="13.5" customHeight="1">
      <c r="A441" s="34"/>
      <c r="B441" s="40"/>
      <c r="C441" s="33" t="s">
        <v>683</v>
      </c>
      <c r="D441" s="33"/>
      <c r="E441" s="33"/>
      <c r="F441" s="3" t="s">
        <v>213</v>
      </c>
    </row>
    <row r="442" spans="1:6" ht="13.5" customHeight="1">
      <c r="A442" s="34"/>
      <c r="B442" s="40"/>
      <c r="C442" s="33" t="s">
        <v>684</v>
      </c>
      <c r="D442" s="33"/>
      <c r="E442" s="33"/>
      <c r="F442" s="3" t="s">
        <v>213</v>
      </c>
    </row>
    <row r="443" spans="1:6" ht="13.5" customHeight="1">
      <c r="A443" s="34"/>
      <c r="B443" s="40"/>
      <c r="C443" s="33" t="s">
        <v>685</v>
      </c>
      <c r="D443" s="33"/>
      <c r="E443" s="33"/>
      <c r="F443" s="3" t="s">
        <v>213</v>
      </c>
    </row>
    <row r="444" spans="1:6" ht="13.5" customHeight="1">
      <c r="A444" s="34"/>
      <c r="B444" s="40"/>
      <c r="C444" s="33" t="s">
        <v>686</v>
      </c>
      <c r="D444" s="33"/>
      <c r="E444" s="33"/>
      <c r="F444" s="3" t="s">
        <v>213</v>
      </c>
    </row>
    <row r="445" spans="1:6" ht="13.5" customHeight="1">
      <c r="A445" s="34"/>
      <c r="B445" s="40"/>
      <c r="C445" s="33" t="s">
        <v>687</v>
      </c>
      <c r="D445" s="33"/>
      <c r="E445" s="33"/>
      <c r="F445" s="3" t="s">
        <v>213</v>
      </c>
    </row>
    <row r="446" spans="1:6" ht="13.5" customHeight="1">
      <c r="A446" s="34"/>
      <c r="B446" s="40"/>
      <c r="C446" s="33" t="s">
        <v>688</v>
      </c>
      <c r="D446" s="33"/>
      <c r="E446" s="33"/>
      <c r="F446" s="3" t="s">
        <v>213</v>
      </c>
    </row>
    <row r="447" spans="1:6" ht="13.5" customHeight="1">
      <c r="A447" s="34"/>
      <c r="B447" s="40"/>
      <c r="C447" s="33" t="s">
        <v>689</v>
      </c>
      <c r="D447" s="33"/>
      <c r="E447" s="33"/>
      <c r="F447" s="3" t="s">
        <v>213</v>
      </c>
    </row>
    <row r="448" spans="1:6" ht="13.5" customHeight="1">
      <c r="A448" s="34"/>
      <c r="B448" s="40"/>
      <c r="C448" s="33" t="s">
        <v>690</v>
      </c>
      <c r="D448" s="33"/>
      <c r="E448" s="33"/>
      <c r="F448" s="3" t="s">
        <v>213</v>
      </c>
    </row>
    <row r="449" spans="1:6" ht="13.5" customHeight="1">
      <c r="A449" s="34"/>
      <c r="B449" s="40"/>
      <c r="C449" s="33" t="s">
        <v>691</v>
      </c>
      <c r="D449" s="33"/>
      <c r="E449" s="33"/>
      <c r="F449" s="3" t="s">
        <v>213</v>
      </c>
    </row>
    <row r="450" spans="1:6" ht="13.5" customHeight="1">
      <c r="A450" s="34"/>
      <c r="B450" s="40"/>
      <c r="C450" s="33" t="s">
        <v>692</v>
      </c>
      <c r="D450" s="33"/>
      <c r="E450" s="33"/>
      <c r="F450" s="3" t="s">
        <v>213</v>
      </c>
    </row>
    <row r="451" spans="1:6" ht="13.5" customHeight="1">
      <c r="A451" s="34"/>
      <c r="B451" s="40"/>
      <c r="C451" s="33" t="s">
        <v>693</v>
      </c>
      <c r="D451" s="33"/>
      <c r="E451" s="33"/>
      <c r="F451" s="3" t="s">
        <v>213</v>
      </c>
    </row>
    <row r="452" spans="1:6" ht="13.5" customHeight="1">
      <c r="A452" s="34"/>
      <c r="B452" s="40"/>
      <c r="C452" s="33" t="s">
        <v>694</v>
      </c>
      <c r="D452" s="33"/>
      <c r="E452" s="33"/>
      <c r="F452" s="3" t="s">
        <v>213</v>
      </c>
    </row>
    <row r="453" spans="1:6" ht="13.5" customHeight="1">
      <c r="A453" s="34"/>
      <c r="B453" s="40"/>
      <c r="C453" s="33" t="s">
        <v>695</v>
      </c>
      <c r="D453" s="33"/>
      <c r="E453" s="33"/>
      <c r="F453" s="3" t="s">
        <v>213</v>
      </c>
    </row>
    <row r="454" spans="1:6" ht="13.5" customHeight="1">
      <c r="A454" s="34"/>
      <c r="B454" s="40"/>
      <c r="C454" s="33" t="s">
        <v>696</v>
      </c>
      <c r="D454" s="33"/>
      <c r="E454" s="33"/>
      <c r="F454" s="3" t="s">
        <v>213</v>
      </c>
    </row>
    <row r="455" spans="1:6" ht="13.5" customHeight="1">
      <c r="A455" s="34"/>
      <c r="B455" s="40"/>
      <c r="C455" s="33" t="s">
        <v>697</v>
      </c>
      <c r="D455" s="33"/>
      <c r="E455" s="33"/>
      <c r="F455" s="3" t="s">
        <v>213</v>
      </c>
    </row>
    <row r="456" spans="1:6" ht="13.5" customHeight="1">
      <c r="A456" s="34"/>
      <c r="B456" s="40"/>
      <c r="C456" s="33" t="s">
        <v>698</v>
      </c>
      <c r="D456" s="33"/>
      <c r="E456" s="33"/>
      <c r="F456" s="3" t="s">
        <v>213</v>
      </c>
    </row>
    <row r="457" spans="1:6" ht="13.5" customHeight="1">
      <c r="A457" s="34"/>
      <c r="B457" s="40"/>
      <c r="C457" s="33" t="s">
        <v>699</v>
      </c>
      <c r="D457" s="33"/>
      <c r="E457" s="33"/>
      <c r="F457" s="3" t="s">
        <v>213</v>
      </c>
    </row>
    <row r="458" spans="1:6" ht="13.5" customHeight="1">
      <c r="A458" s="34"/>
      <c r="B458" s="40"/>
      <c r="C458" s="33" t="s">
        <v>700</v>
      </c>
      <c r="D458" s="33"/>
      <c r="E458" s="33"/>
      <c r="F458" s="3" t="s">
        <v>213</v>
      </c>
    </row>
    <row r="459" spans="1:6" ht="13.5" customHeight="1">
      <c r="A459" s="34"/>
      <c r="B459" s="40"/>
      <c r="C459" s="33" t="s">
        <v>701</v>
      </c>
      <c r="D459" s="33"/>
      <c r="E459" s="33"/>
      <c r="F459" s="3" t="s">
        <v>213</v>
      </c>
    </row>
    <row r="460" spans="1:6" ht="13.5" customHeight="1">
      <c r="A460" s="34"/>
      <c r="B460" s="40"/>
      <c r="C460" s="33" t="s">
        <v>702</v>
      </c>
      <c r="D460" s="33"/>
      <c r="E460" s="33"/>
      <c r="F460" s="3" t="s">
        <v>213</v>
      </c>
    </row>
    <row r="461" spans="1:6" ht="13.5" customHeight="1">
      <c r="A461" s="34"/>
      <c r="B461" s="40"/>
      <c r="C461" s="33" t="s">
        <v>703</v>
      </c>
      <c r="D461" s="33"/>
      <c r="E461" s="33"/>
      <c r="F461" s="3" t="s">
        <v>213</v>
      </c>
    </row>
    <row r="462" spans="1:6" ht="13.5" customHeight="1">
      <c r="A462" s="34"/>
      <c r="B462" s="40"/>
      <c r="C462" s="33" t="s">
        <v>704</v>
      </c>
      <c r="D462" s="33"/>
      <c r="E462" s="33"/>
      <c r="F462" s="3" t="s">
        <v>213</v>
      </c>
    </row>
    <row r="463" spans="1:6" ht="13.5" customHeight="1">
      <c r="A463" s="34"/>
      <c r="B463" s="40"/>
      <c r="C463" s="33" t="s">
        <v>705</v>
      </c>
      <c r="D463" s="33"/>
      <c r="E463" s="33"/>
      <c r="F463" s="3" t="s">
        <v>213</v>
      </c>
    </row>
    <row r="464" spans="1:6" ht="13.5" customHeight="1">
      <c r="A464" s="34"/>
      <c r="B464" s="40"/>
      <c r="C464" s="33" t="s">
        <v>706</v>
      </c>
      <c r="D464" s="33"/>
      <c r="E464" s="33"/>
      <c r="F464" s="3" t="s">
        <v>213</v>
      </c>
    </row>
    <row r="465" spans="1:6" ht="13.5" customHeight="1">
      <c r="A465" s="34"/>
      <c r="B465" s="40"/>
      <c r="C465" s="33" t="s">
        <v>707</v>
      </c>
      <c r="D465" s="33"/>
      <c r="E465" s="33"/>
      <c r="F465" s="3" t="s">
        <v>213</v>
      </c>
    </row>
    <row r="466" spans="1:6" ht="13.5" customHeight="1">
      <c r="A466" s="34"/>
      <c r="B466" s="40"/>
      <c r="C466" s="33" t="s">
        <v>708</v>
      </c>
      <c r="D466" s="33"/>
      <c r="E466" s="33"/>
      <c r="F466" s="3" t="s">
        <v>213</v>
      </c>
    </row>
    <row r="467" spans="1:6" ht="13.5" customHeight="1">
      <c r="A467" s="34"/>
      <c r="B467" s="40"/>
      <c r="C467" s="33" t="s">
        <v>709</v>
      </c>
      <c r="D467" s="33"/>
      <c r="E467" s="33"/>
      <c r="F467" s="3" t="s">
        <v>213</v>
      </c>
    </row>
    <row r="468" spans="1:6" ht="13.5" customHeight="1">
      <c r="A468" s="34"/>
      <c r="B468" s="40"/>
      <c r="C468" s="33" t="s">
        <v>710</v>
      </c>
      <c r="D468" s="33"/>
      <c r="E468" s="33"/>
      <c r="F468" s="3" t="s">
        <v>213</v>
      </c>
    </row>
    <row r="469" spans="1:6" ht="13.5" customHeight="1">
      <c r="A469" s="34"/>
      <c r="B469" s="40"/>
      <c r="C469" s="33" t="s">
        <v>711</v>
      </c>
      <c r="D469" s="33"/>
      <c r="E469" s="33"/>
      <c r="F469" s="3" t="s">
        <v>213</v>
      </c>
    </row>
    <row r="470" spans="1:6" ht="13.5" customHeight="1">
      <c r="A470" s="34"/>
      <c r="B470" s="40"/>
      <c r="C470" s="33" t="s">
        <v>712</v>
      </c>
      <c r="D470" s="33"/>
      <c r="E470" s="33"/>
      <c r="F470" s="3" t="s">
        <v>213</v>
      </c>
    </row>
    <row r="471" spans="1:6" ht="13.5" customHeight="1">
      <c r="A471" s="34"/>
      <c r="B471" s="40"/>
      <c r="C471" s="33" t="s">
        <v>713</v>
      </c>
      <c r="D471" s="33"/>
      <c r="E471" s="33"/>
      <c r="F471" s="3" t="s">
        <v>213</v>
      </c>
    </row>
    <row r="472" spans="1:6" ht="13.5" customHeight="1">
      <c r="A472" s="34"/>
      <c r="B472" s="40"/>
      <c r="C472" s="33" t="s">
        <v>714</v>
      </c>
      <c r="D472" s="33"/>
      <c r="E472" s="33"/>
      <c r="F472" s="3" t="s">
        <v>213</v>
      </c>
    </row>
    <row r="473" spans="1:6" ht="13.5" customHeight="1">
      <c r="A473" s="34"/>
      <c r="B473" s="40"/>
      <c r="C473" s="33" t="s">
        <v>715</v>
      </c>
      <c r="D473" s="33"/>
      <c r="E473" s="33"/>
      <c r="F473" s="3" t="s">
        <v>213</v>
      </c>
    </row>
    <row r="474" spans="1:6" ht="13.5" customHeight="1">
      <c r="A474" s="34"/>
      <c r="B474" s="40"/>
      <c r="C474" s="33" t="s">
        <v>716</v>
      </c>
      <c r="D474" s="33"/>
      <c r="E474" s="33"/>
      <c r="F474" s="3" t="s">
        <v>213</v>
      </c>
    </row>
    <row r="475" spans="1:6" ht="13.5" customHeight="1">
      <c r="A475" s="34"/>
      <c r="B475" s="40"/>
      <c r="C475" s="33" t="s">
        <v>717</v>
      </c>
      <c r="D475" s="33"/>
      <c r="E475" s="33"/>
      <c r="F475" s="3" t="s">
        <v>213</v>
      </c>
    </row>
    <row r="476" spans="1:6" ht="13.5" customHeight="1">
      <c r="A476" s="34"/>
      <c r="B476" s="40"/>
      <c r="C476" s="33" t="s">
        <v>718</v>
      </c>
      <c r="D476" s="33"/>
      <c r="E476" s="33"/>
      <c r="F476" s="3" t="s">
        <v>213</v>
      </c>
    </row>
    <row r="477" spans="1:6" ht="13.5" customHeight="1">
      <c r="A477" s="34"/>
      <c r="B477" s="40"/>
      <c r="C477" s="33" t="s">
        <v>719</v>
      </c>
      <c r="D477" s="33"/>
      <c r="E477" s="33"/>
      <c r="F477" s="3" t="s">
        <v>213</v>
      </c>
    </row>
    <row r="478" spans="1:6" ht="13.5" customHeight="1">
      <c r="A478" s="34"/>
      <c r="B478" s="40"/>
      <c r="C478" s="33" t="s">
        <v>720</v>
      </c>
      <c r="D478" s="33"/>
      <c r="E478" s="33"/>
      <c r="F478" s="3" t="s">
        <v>213</v>
      </c>
    </row>
    <row r="479" spans="1:6" ht="13.5" customHeight="1">
      <c r="A479" s="34"/>
      <c r="B479" s="40"/>
      <c r="C479" s="33" t="s">
        <v>721</v>
      </c>
      <c r="D479" s="33"/>
      <c r="E479" s="33"/>
      <c r="F479" s="3" t="s">
        <v>213</v>
      </c>
    </row>
    <row r="480" spans="1:6" ht="13.5" customHeight="1">
      <c r="A480" s="34"/>
      <c r="B480" s="40"/>
      <c r="C480" s="33" t="s">
        <v>722</v>
      </c>
      <c r="D480" s="33"/>
      <c r="E480" s="33"/>
      <c r="F480" s="3" t="s">
        <v>213</v>
      </c>
    </row>
    <row r="481" spans="1:6" ht="13.5" customHeight="1">
      <c r="A481" s="34"/>
      <c r="B481" s="40"/>
      <c r="C481" s="33" t="s">
        <v>723</v>
      </c>
      <c r="D481" s="33"/>
      <c r="E481" s="33"/>
      <c r="F481" s="3" t="s">
        <v>213</v>
      </c>
    </row>
    <row r="482" spans="1:6" ht="13.5" customHeight="1">
      <c r="A482" s="34"/>
      <c r="B482" s="40"/>
      <c r="C482" s="33" t="s">
        <v>724</v>
      </c>
      <c r="D482" s="33"/>
      <c r="E482" s="33"/>
      <c r="F482" s="3" t="s">
        <v>213</v>
      </c>
    </row>
    <row r="483" spans="1:6" ht="13.5" customHeight="1">
      <c r="A483" s="34"/>
      <c r="B483" s="40"/>
      <c r="C483" s="33" t="s">
        <v>725</v>
      </c>
      <c r="D483" s="33"/>
      <c r="E483" s="33"/>
      <c r="F483" s="3" t="s">
        <v>213</v>
      </c>
    </row>
    <row r="484" spans="1:6" ht="13.5" customHeight="1">
      <c r="A484" s="34"/>
      <c r="B484" s="40"/>
      <c r="C484" s="33" t="s">
        <v>726</v>
      </c>
      <c r="D484" s="33"/>
      <c r="E484" s="33"/>
      <c r="F484" s="3" t="s">
        <v>213</v>
      </c>
    </row>
    <row r="485" spans="1:6" ht="13.5" customHeight="1">
      <c r="A485" s="34"/>
      <c r="B485" s="40"/>
      <c r="C485" s="33" t="s">
        <v>727</v>
      </c>
      <c r="D485" s="33"/>
      <c r="E485" s="33"/>
      <c r="F485" s="3" t="s">
        <v>213</v>
      </c>
    </row>
    <row r="486" spans="1:6" ht="13.5" customHeight="1">
      <c r="A486" s="34"/>
      <c r="B486" s="40"/>
      <c r="C486" s="33" t="s">
        <v>728</v>
      </c>
      <c r="D486" s="33"/>
      <c r="E486" s="33"/>
      <c r="F486" s="3" t="s">
        <v>213</v>
      </c>
    </row>
    <row r="487" spans="1:6" ht="13.5" customHeight="1">
      <c r="A487" s="34"/>
      <c r="B487" s="40"/>
      <c r="C487" s="33" t="s">
        <v>313</v>
      </c>
      <c r="D487" s="33"/>
      <c r="E487" s="33"/>
    </row>
    <row r="488" spans="1:6" ht="13.5" customHeight="1">
      <c r="A488" s="34"/>
      <c r="B488" s="40"/>
      <c r="C488" s="33" t="s">
        <v>729</v>
      </c>
      <c r="D488" s="33"/>
      <c r="E488" s="33"/>
    </row>
    <row r="489" spans="1:6" ht="13.5" customHeight="1">
      <c r="A489" s="34"/>
      <c r="B489" s="40"/>
      <c r="C489" s="33" t="s">
        <v>730</v>
      </c>
      <c r="D489" s="33"/>
      <c r="E489" s="33"/>
    </row>
    <row r="490" spans="1:6" ht="13.5" customHeight="1">
      <c r="A490" s="34"/>
      <c r="B490" s="40"/>
      <c r="C490" s="33" t="s">
        <v>731</v>
      </c>
      <c r="D490" s="33"/>
      <c r="E490" s="33"/>
    </row>
    <row r="491" spans="1:6" ht="13.5" customHeight="1">
      <c r="A491" s="34"/>
      <c r="B491" s="40"/>
      <c r="C491" s="33" t="s">
        <v>732</v>
      </c>
      <c r="D491" s="33"/>
      <c r="E491" s="33"/>
    </row>
    <row r="492" spans="1:6" ht="13.5" customHeight="1">
      <c r="A492" s="34"/>
      <c r="B492" s="40"/>
      <c r="C492" s="33" t="s">
        <v>733</v>
      </c>
      <c r="D492" s="33"/>
      <c r="E492" s="33"/>
    </row>
    <row r="493" spans="1:6" ht="13.5" customHeight="1">
      <c r="A493" s="34"/>
      <c r="B493" s="40"/>
      <c r="C493" s="33" t="s">
        <v>734</v>
      </c>
      <c r="D493" s="33"/>
      <c r="E493" s="33"/>
    </row>
    <row r="494" spans="1:6" ht="13.5" customHeight="1">
      <c r="A494" s="34"/>
      <c r="B494" s="40"/>
      <c r="C494" s="33" t="s">
        <v>735</v>
      </c>
      <c r="D494" s="33"/>
      <c r="E494" s="33"/>
    </row>
    <row r="495" spans="1:6" ht="13.5" customHeight="1">
      <c r="A495" s="34"/>
      <c r="B495" s="40"/>
      <c r="C495" s="33" t="s">
        <v>736</v>
      </c>
      <c r="D495" s="33"/>
      <c r="E495" s="33"/>
    </row>
    <row r="496" spans="1:6" ht="13.5" customHeight="1">
      <c r="A496" s="45"/>
      <c r="B496" s="41"/>
      <c r="C496" s="33" t="s">
        <v>567</v>
      </c>
      <c r="D496" s="33"/>
      <c r="E496" s="33"/>
    </row>
    <row r="497" spans="1:5" ht="13.5" customHeight="1">
      <c r="A497" s="50"/>
      <c r="B497" s="57" t="s">
        <v>737</v>
      </c>
      <c r="C497" s="29" t="s">
        <v>438</v>
      </c>
      <c r="D497" s="29" t="s">
        <v>132</v>
      </c>
      <c r="E497" s="29"/>
    </row>
    <row r="498" spans="1:5" ht="13.5" customHeight="1">
      <c r="A498" s="51"/>
      <c r="B498" s="57"/>
      <c r="C498" s="29" t="s">
        <v>738</v>
      </c>
      <c r="D498" s="29"/>
      <c r="E498" s="29"/>
    </row>
    <row r="499" spans="1:5" ht="13.5" customHeight="1">
      <c r="A499" s="51"/>
      <c r="B499" s="57"/>
      <c r="C499" s="29" t="s">
        <v>739</v>
      </c>
      <c r="D499" s="29"/>
      <c r="E499" s="29"/>
    </row>
    <row r="500" spans="1:5" ht="13.5" customHeight="1">
      <c r="A500" s="51"/>
      <c r="B500" s="57"/>
      <c r="C500" s="29" t="s">
        <v>740</v>
      </c>
      <c r="D500" s="29"/>
      <c r="E500" s="29"/>
    </row>
    <row r="501" spans="1:5" ht="13.5" customHeight="1">
      <c r="A501" s="51"/>
      <c r="B501" s="57"/>
      <c r="C501" s="29" t="s">
        <v>741</v>
      </c>
      <c r="D501" s="29"/>
      <c r="E501" s="29"/>
    </row>
    <row r="502" spans="1:5" ht="13.5" customHeight="1">
      <c r="A502" s="51"/>
      <c r="B502" s="57"/>
      <c r="C502" s="29" t="s">
        <v>742</v>
      </c>
      <c r="D502" s="29"/>
      <c r="E502" s="29"/>
    </row>
    <row r="503" spans="1:5" ht="13.5" customHeight="1">
      <c r="A503" s="51"/>
      <c r="B503" s="57"/>
      <c r="C503" s="29" t="s">
        <v>743</v>
      </c>
      <c r="D503" s="29"/>
      <c r="E503" s="29"/>
    </row>
    <row r="504" spans="1:5" ht="13.5" customHeight="1">
      <c r="A504" s="51"/>
      <c r="B504" s="57"/>
      <c r="C504" s="29" t="s">
        <v>744</v>
      </c>
      <c r="D504" s="29"/>
      <c r="E504" s="29"/>
    </row>
    <row r="505" spans="1:5" ht="13.5" customHeight="1">
      <c r="A505" s="51"/>
      <c r="B505" s="57"/>
      <c r="C505" s="29" t="s">
        <v>745</v>
      </c>
      <c r="D505" s="29"/>
      <c r="E505" s="29"/>
    </row>
    <row r="506" spans="1:5" ht="13.5" customHeight="1">
      <c r="A506" s="51"/>
      <c r="B506" s="57"/>
      <c r="C506" s="29" t="s">
        <v>746</v>
      </c>
      <c r="D506" s="29"/>
      <c r="E506" s="29"/>
    </row>
    <row r="507" spans="1:5" ht="13.5" customHeight="1">
      <c r="A507" s="51"/>
      <c r="B507" s="57"/>
      <c r="C507" s="29" t="s">
        <v>747</v>
      </c>
      <c r="D507" s="29"/>
      <c r="E507" s="29"/>
    </row>
    <row r="508" spans="1:5" ht="13.5" customHeight="1">
      <c r="A508" s="51"/>
      <c r="B508" s="57"/>
      <c r="C508" s="29" t="s">
        <v>748</v>
      </c>
      <c r="D508" s="29"/>
      <c r="E508" s="29"/>
    </row>
    <row r="509" spans="1:5" ht="13.5" customHeight="1">
      <c r="A509" s="51"/>
      <c r="B509" s="57"/>
      <c r="C509" s="29" t="s">
        <v>749</v>
      </c>
      <c r="D509" s="29"/>
      <c r="E509" s="29"/>
    </row>
    <row r="510" spans="1:5" ht="13.5" customHeight="1">
      <c r="A510" s="51"/>
      <c r="B510" s="57"/>
      <c r="C510" s="29" t="s">
        <v>483</v>
      </c>
      <c r="D510" s="29"/>
      <c r="E510" s="29"/>
    </row>
    <row r="511" spans="1:5" ht="13.5" customHeight="1">
      <c r="A511" s="51"/>
      <c r="B511" s="57"/>
      <c r="C511" s="29" t="s">
        <v>313</v>
      </c>
      <c r="D511" s="29"/>
      <c r="E511" s="29"/>
    </row>
    <row r="512" spans="1:5" ht="13.5" customHeight="1">
      <c r="A512" s="34"/>
      <c r="B512" s="39" t="s">
        <v>154</v>
      </c>
      <c r="C512" s="33" t="s">
        <v>334</v>
      </c>
      <c r="D512" s="33" t="s">
        <v>335</v>
      </c>
      <c r="E512" s="33"/>
    </row>
    <row r="513" spans="1:5" ht="13.5" customHeight="1">
      <c r="A513" s="45"/>
      <c r="B513" s="41"/>
      <c r="C513" s="33" t="s">
        <v>336</v>
      </c>
      <c r="D513" s="33"/>
      <c r="E513" s="33"/>
    </row>
    <row r="514" spans="1:5" ht="13.5" customHeight="1">
      <c r="A514" s="51"/>
      <c r="B514" s="57" t="s">
        <v>96</v>
      </c>
      <c r="C514" s="29" t="s">
        <v>750</v>
      </c>
      <c r="D514" s="57" t="s">
        <v>96</v>
      </c>
      <c r="E514" s="29"/>
    </row>
    <row r="515" spans="1:5" ht="13.5" customHeight="1">
      <c r="A515" s="51"/>
      <c r="B515" s="57"/>
      <c r="C515" s="29" t="s">
        <v>751</v>
      </c>
      <c r="D515" s="29"/>
      <c r="E515" s="29"/>
    </row>
    <row r="516" spans="1:5" ht="13.5" customHeight="1">
      <c r="A516" s="51"/>
      <c r="B516" s="57"/>
      <c r="C516" s="29" t="s">
        <v>752</v>
      </c>
      <c r="D516" s="29"/>
      <c r="E516" s="29"/>
    </row>
    <row r="517" spans="1:5" ht="13.5" customHeight="1">
      <c r="A517" s="51"/>
      <c r="B517" s="57"/>
      <c r="C517" s="29" t="s">
        <v>753</v>
      </c>
      <c r="D517" s="29"/>
      <c r="E517" s="29"/>
    </row>
    <row r="518" spans="1:5" ht="13.5" customHeight="1">
      <c r="A518" s="31"/>
      <c r="B518" s="39" t="s">
        <v>160</v>
      </c>
      <c r="C518" s="33" t="s">
        <v>754</v>
      </c>
      <c r="D518" s="39" t="s">
        <v>160</v>
      </c>
      <c r="E518" s="33"/>
    </row>
    <row r="519" spans="1:5" ht="13.5" customHeight="1">
      <c r="A519" s="34"/>
      <c r="B519" s="40"/>
      <c r="C519" s="33" t="s">
        <v>755</v>
      </c>
      <c r="D519" s="33"/>
      <c r="E519" s="33"/>
    </row>
    <row r="520" spans="1:5" ht="13.5" customHeight="1">
      <c r="A520" s="34"/>
      <c r="B520" s="40"/>
      <c r="C520" s="33" t="s">
        <v>756</v>
      </c>
      <c r="D520" s="33"/>
      <c r="E520" s="33"/>
    </row>
    <row r="521" spans="1:5" ht="13.5" customHeight="1">
      <c r="A521" s="34"/>
      <c r="B521" s="40"/>
      <c r="C521" s="33" t="s">
        <v>757</v>
      </c>
      <c r="D521" s="33"/>
      <c r="E521" s="33"/>
    </row>
    <row r="522" spans="1:5" ht="13.5" customHeight="1">
      <c r="A522" s="34"/>
      <c r="B522" s="40"/>
      <c r="C522" s="33" t="s">
        <v>758</v>
      </c>
      <c r="D522" s="33"/>
      <c r="E522" s="33"/>
    </row>
    <row r="523" spans="1:5" ht="13.5" customHeight="1">
      <c r="A523" s="34"/>
      <c r="B523" s="40"/>
      <c r="C523" s="33" t="s">
        <v>759</v>
      </c>
      <c r="D523" s="33"/>
      <c r="E523" s="33"/>
    </row>
    <row r="524" spans="1:5" ht="13.5" customHeight="1">
      <c r="A524" s="34"/>
      <c r="B524" s="40"/>
      <c r="C524" s="33" t="s">
        <v>760</v>
      </c>
      <c r="D524" s="33"/>
      <c r="E524" s="33"/>
    </row>
    <row r="525" spans="1:5" ht="13.5" customHeight="1">
      <c r="A525" s="34"/>
      <c r="B525" s="40"/>
      <c r="C525" s="33" t="s">
        <v>761</v>
      </c>
      <c r="D525" s="33"/>
      <c r="E525" s="33"/>
    </row>
    <row r="526" spans="1:5" ht="13.5" customHeight="1">
      <c r="A526" s="34"/>
      <c r="B526" s="40"/>
      <c r="C526" s="33" t="s">
        <v>762</v>
      </c>
      <c r="D526" s="33"/>
      <c r="E526" s="33"/>
    </row>
    <row r="527" spans="1:5" ht="13.5" customHeight="1">
      <c r="A527" s="34"/>
      <c r="B527" s="40"/>
      <c r="C527" s="33" t="s">
        <v>746</v>
      </c>
      <c r="D527" s="33"/>
      <c r="E527" s="33"/>
    </row>
    <row r="528" spans="1:5" ht="13.5" customHeight="1">
      <c r="A528" s="9"/>
      <c r="B528" s="40"/>
      <c r="C528" s="33" t="s">
        <v>763</v>
      </c>
      <c r="D528" s="33"/>
      <c r="E528" s="33"/>
    </row>
    <row r="529" spans="1:5" ht="13.5" customHeight="1">
      <c r="A529" s="34"/>
      <c r="B529" s="40"/>
      <c r="C529" s="33" t="s">
        <v>764</v>
      </c>
      <c r="D529" s="33"/>
      <c r="E529" s="33" t="s">
        <v>765</v>
      </c>
    </row>
    <row r="530" spans="1:5" ht="13.5" customHeight="1">
      <c r="A530" s="34"/>
      <c r="B530" s="40"/>
      <c r="C530" s="33" t="s">
        <v>766</v>
      </c>
      <c r="D530" s="33"/>
      <c r="E530" s="33" t="s">
        <v>767</v>
      </c>
    </row>
    <row r="531" spans="1:5" ht="13.5" customHeight="1">
      <c r="A531" s="34"/>
      <c r="B531" s="40"/>
      <c r="C531" s="33" t="s">
        <v>768</v>
      </c>
      <c r="D531" s="33"/>
      <c r="E531" s="33" t="s">
        <v>769</v>
      </c>
    </row>
    <row r="532" spans="1:5" ht="13.5" customHeight="1">
      <c r="A532" s="34"/>
      <c r="B532" s="40"/>
      <c r="C532" s="33" t="s">
        <v>770</v>
      </c>
      <c r="D532" s="33"/>
      <c r="E532" s="33"/>
    </row>
    <row r="533" spans="1:5" ht="13.5" customHeight="1">
      <c r="A533" s="34"/>
      <c r="B533" s="40"/>
      <c r="C533" s="33" t="s">
        <v>771</v>
      </c>
      <c r="D533" s="33"/>
      <c r="E533" s="33"/>
    </row>
    <row r="534" spans="1:5" ht="13.5" customHeight="1">
      <c r="A534" s="34"/>
      <c r="B534" s="40"/>
      <c r="C534" s="33" t="s">
        <v>37</v>
      </c>
      <c r="D534" s="33"/>
      <c r="E534" s="33"/>
    </row>
    <row r="535" spans="1:5" ht="13.5" customHeight="1">
      <c r="A535" s="34"/>
      <c r="B535" s="40"/>
      <c r="C535" s="33" t="s">
        <v>772</v>
      </c>
      <c r="D535" s="33"/>
      <c r="E535" s="33"/>
    </row>
    <row r="536" spans="1:5" ht="13.5" customHeight="1">
      <c r="A536" s="34"/>
      <c r="B536" s="40"/>
      <c r="C536" s="33" t="s">
        <v>773</v>
      </c>
      <c r="D536" s="33"/>
      <c r="E536" s="33"/>
    </row>
    <row r="537" spans="1:5" ht="13.5" customHeight="1">
      <c r="A537" s="34"/>
      <c r="B537" s="40"/>
      <c r="C537" s="33" t="s">
        <v>774</v>
      </c>
      <c r="D537" s="33"/>
      <c r="E537" s="33"/>
    </row>
    <row r="538" spans="1:5" ht="13.5" customHeight="1">
      <c r="A538" s="34"/>
      <c r="B538" s="40"/>
      <c r="C538" s="33" t="s">
        <v>775</v>
      </c>
      <c r="D538" s="33"/>
      <c r="E538" s="33"/>
    </row>
    <row r="539" spans="1:5" ht="13.5" customHeight="1">
      <c r="A539" s="34"/>
      <c r="B539" s="40"/>
      <c r="C539" s="33" t="s">
        <v>776</v>
      </c>
      <c r="D539" s="33"/>
      <c r="E539" s="33"/>
    </row>
    <row r="540" spans="1:5" ht="13.5" customHeight="1">
      <c r="A540" s="34"/>
      <c r="B540" s="40"/>
      <c r="C540" s="33" t="s">
        <v>483</v>
      </c>
      <c r="D540" s="33"/>
      <c r="E540" s="33"/>
    </row>
    <row r="541" spans="1:5" ht="13.5" customHeight="1">
      <c r="A541" s="34"/>
      <c r="B541" s="40"/>
      <c r="C541" s="33" t="s">
        <v>313</v>
      </c>
      <c r="D541" s="58"/>
      <c r="E541" s="58"/>
    </row>
    <row r="542" spans="1:5" ht="13.5" customHeight="1">
      <c r="A542" s="49"/>
      <c r="B542" s="50" t="s">
        <v>164</v>
      </c>
      <c r="C542" s="29" t="s">
        <v>334</v>
      </c>
      <c r="D542" s="29" t="s">
        <v>335</v>
      </c>
      <c r="E542" s="29"/>
    </row>
    <row r="543" spans="1:5" ht="13.5" customHeight="1">
      <c r="A543" s="51"/>
      <c r="B543" s="57"/>
      <c r="C543" s="29" t="s">
        <v>336</v>
      </c>
      <c r="D543" s="29"/>
      <c r="E543" s="29"/>
    </row>
    <row r="544" spans="1:5" ht="13.5" customHeight="1">
      <c r="A544" s="34"/>
      <c r="B544" s="39" t="s">
        <v>165</v>
      </c>
      <c r="C544" s="33" t="s">
        <v>777</v>
      </c>
      <c r="D544" s="39" t="s">
        <v>165</v>
      </c>
      <c r="E544" s="33"/>
    </row>
    <row r="545" spans="1:5" ht="13.5" customHeight="1">
      <c r="A545" s="34"/>
      <c r="B545" s="40"/>
      <c r="C545" s="33" t="s">
        <v>778</v>
      </c>
      <c r="D545" s="33"/>
      <c r="E545" s="33"/>
    </row>
    <row r="546" spans="1:5" ht="13.5" customHeight="1">
      <c r="A546" s="34"/>
      <c r="B546" s="40"/>
      <c r="C546" s="33" t="s">
        <v>779</v>
      </c>
      <c r="D546" s="33"/>
      <c r="E546" s="33"/>
    </row>
    <row r="547" spans="1:5" ht="13.5" customHeight="1">
      <c r="A547" s="34"/>
      <c r="B547" s="40"/>
      <c r="C547" s="33" t="s">
        <v>780</v>
      </c>
      <c r="D547" s="33"/>
      <c r="E547" s="33"/>
    </row>
    <row r="548" spans="1:5" ht="13.5" customHeight="1">
      <c r="A548" s="34"/>
      <c r="B548" s="40"/>
      <c r="C548" s="33" t="s">
        <v>781</v>
      </c>
      <c r="D548" s="33"/>
      <c r="E548" s="33"/>
    </row>
    <row r="549" spans="1:5" ht="13.5" customHeight="1">
      <c r="A549" s="49"/>
      <c r="B549" s="50" t="s">
        <v>167</v>
      </c>
      <c r="C549" s="29" t="s">
        <v>334</v>
      </c>
      <c r="D549" s="29" t="s">
        <v>335</v>
      </c>
      <c r="E549" s="29"/>
    </row>
    <row r="550" spans="1:5" ht="13.5" customHeight="1">
      <c r="A550" s="51"/>
      <c r="B550" s="57"/>
      <c r="C550" s="29" t="s">
        <v>336</v>
      </c>
      <c r="D550" s="29"/>
      <c r="E550" s="29"/>
    </row>
    <row r="551" spans="1:5" ht="13.5" customHeight="1">
      <c r="A551" s="59"/>
      <c r="B551" s="39" t="s">
        <v>153</v>
      </c>
      <c r="C551" s="33" t="s">
        <v>782</v>
      </c>
      <c r="D551" s="39" t="s">
        <v>783</v>
      </c>
      <c r="E551" s="33"/>
    </row>
    <row r="552" spans="1:5" ht="13.5" customHeight="1">
      <c r="A552" s="60"/>
      <c r="B552" s="60"/>
      <c r="C552" s="61" t="s">
        <v>784</v>
      </c>
      <c r="D552" s="33"/>
      <c r="E552" s="33"/>
    </row>
    <row r="553" spans="1:5" ht="13.5" customHeight="1">
      <c r="A553" s="60"/>
      <c r="B553" s="60"/>
      <c r="C553" s="33" t="s">
        <v>785</v>
      </c>
      <c r="D553" s="33"/>
      <c r="E553" s="33"/>
    </row>
    <row r="554" spans="1:5" ht="13.5" customHeight="1">
      <c r="A554" s="60"/>
      <c r="B554" s="60"/>
      <c r="C554" s="33" t="s">
        <v>786</v>
      </c>
      <c r="D554" s="33"/>
      <c r="E554" s="33"/>
    </row>
    <row r="555" spans="1:5" ht="13.5" customHeight="1">
      <c r="A555" s="60"/>
      <c r="B555" s="60"/>
      <c r="C555" s="33" t="s">
        <v>787</v>
      </c>
      <c r="D555" s="33"/>
      <c r="E555" s="33"/>
    </row>
    <row r="556" spans="1:5" ht="13.5" customHeight="1">
      <c r="A556" s="60"/>
      <c r="B556" s="60"/>
      <c r="C556" s="33" t="s">
        <v>788</v>
      </c>
      <c r="D556" s="33"/>
      <c r="E556" s="33"/>
    </row>
    <row r="557" spans="1:5" ht="13.5" customHeight="1">
      <c r="A557" s="60"/>
      <c r="B557" s="60"/>
      <c r="C557" s="33" t="s">
        <v>789</v>
      </c>
      <c r="D557" s="33"/>
      <c r="E557" s="33"/>
    </row>
    <row r="558" spans="1:5" ht="13.5" customHeight="1">
      <c r="A558" s="60"/>
      <c r="B558" s="60"/>
      <c r="C558" s="33" t="s">
        <v>790</v>
      </c>
      <c r="D558" s="33"/>
      <c r="E558" s="33"/>
    </row>
    <row r="559" spans="1:5" ht="13.5" customHeight="1">
      <c r="A559" s="60"/>
      <c r="B559" s="60"/>
      <c r="C559" s="33" t="s">
        <v>791</v>
      </c>
      <c r="D559" s="33"/>
      <c r="E559" s="33"/>
    </row>
    <row r="560" spans="1:5" ht="13.5" customHeight="1">
      <c r="A560" s="60"/>
      <c r="B560" s="60"/>
      <c r="C560" s="33" t="s">
        <v>792</v>
      </c>
      <c r="D560" s="33"/>
      <c r="E560" s="33"/>
    </row>
    <row r="561" spans="1:5" ht="13.5" customHeight="1">
      <c r="A561" s="60"/>
      <c r="B561" s="60"/>
      <c r="C561" s="33" t="s">
        <v>793</v>
      </c>
      <c r="D561" s="33"/>
      <c r="E561" s="33"/>
    </row>
    <row r="562" spans="1:5" ht="13.5" customHeight="1">
      <c r="A562" s="60"/>
      <c r="B562" s="60"/>
      <c r="C562" s="33" t="s">
        <v>794</v>
      </c>
      <c r="D562" s="33"/>
      <c r="E562" s="33"/>
    </row>
    <row r="563" spans="1:5" ht="13.5" customHeight="1">
      <c r="A563" s="60"/>
      <c r="B563" s="60"/>
      <c r="C563" s="33" t="s">
        <v>795</v>
      </c>
      <c r="D563" s="33"/>
      <c r="E563" s="33"/>
    </row>
    <row r="564" spans="1:5" ht="13.5" customHeight="1">
      <c r="A564" s="60"/>
      <c r="B564" s="60"/>
      <c r="C564" s="33" t="s">
        <v>796</v>
      </c>
      <c r="D564" s="33"/>
      <c r="E564" s="33"/>
    </row>
    <row r="565" spans="1:5" ht="13.5" customHeight="1">
      <c r="A565" s="60"/>
      <c r="B565" s="60"/>
      <c r="C565" s="33" t="s">
        <v>797</v>
      </c>
      <c r="D565" s="33"/>
      <c r="E565" s="33"/>
    </row>
    <row r="566" spans="1:5" ht="13.5" customHeight="1">
      <c r="A566" s="60"/>
      <c r="B566" s="60"/>
      <c r="C566" s="33" t="s">
        <v>798</v>
      </c>
      <c r="D566" s="33"/>
      <c r="E566" s="33"/>
    </row>
    <row r="567" spans="1:5" ht="13.5" customHeight="1">
      <c r="A567" s="60"/>
      <c r="B567" s="60"/>
      <c r="C567" s="33" t="s">
        <v>799</v>
      </c>
      <c r="D567" s="33"/>
      <c r="E567" s="33"/>
    </row>
    <row r="568" spans="1:5" ht="13.5" customHeight="1">
      <c r="A568" s="60"/>
      <c r="B568" s="60"/>
      <c r="C568" s="33" t="s">
        <v>800</v>
      </c>
      <c r="D568" s="33"/>
      <c r="E568" s="33"/>
    </row>
    <row r="569" spans="1:5" ht="13.5" customHeight="1">
      <c r="A569" s="60"/>
      <c r="B569" s="60"/>
      <c r="C569" s="33" t="s">
        <v>801</v>
      </c>
      <c r="D569" s="33"/>
      <c r="E569" s="33"/>
    </row>
    <row r="570" spans="1:5" ht="13.5" customHeight="1">
      <c r="A570" s="60"/>
      <c r="B570" s="60"/>
      <c r="C570" s="33" t="s">
        <v>802</v>
      </c>
      <c r="D570" s="33"/>
      <c r="E570" s="33"/>
    </row>
    <row r="571" spans="1:5" ht="13.5" customHeight="1">
      <c r="A571" s="60"/>
      <c r="B571" s="60"/>
      <c r="C571" s="33" t="s">
        <v>803</v>
      </c>
      <c r="D571" s="33"/>
      <c r="E571" s="33"/>
    </row>
    <row r="572" spans="1:5" ht="13.5" customHeight="1">
      <c r="A572" s="60"/>
      <c r="B572" s="60"/>
      <c r="C572" s="33" t="s">
        <v>804</v>
      </c>
      <c r="D572" s="33"/>
      <c r="E572" s="33"/>
    </row>
    <row r="573" spans="1:5" ht="13.5" customHeight="1">
      <c r="A573" s="60"/>
      <c r="B573" s="60"/>
      <c r="C573" s="33" t="s">
        <v>805</v>
      </c>
      <c r="D573" s="33"/>
      <c r="E573" s="33"/>
    </row>
    <row r="574" spans="1:5" ht="13.5" customHeight="1">
      <c r="A574" s="60"/>
      <c r="B574" s="60"/>
      <c r="C574" s="33" t="s">
        <v>806</v>
      </c>
      <c r="D574" s="33"/>
      <c r="E574" s="33"/>
    </row>
    <row r="575" spans="1:5" ht="13.5" customHeight="1">
      <c r="A575" s="60"/>
      <c r="B575" s="60"/>
      <c r="C575" s="33" t="s">
        <v>807</v>
      </c>
      <c r="D575" s="33"/>
      <c r="E575" s="33"/>
    </row>
    <row r="576" spans="1:5" ht="13.5" customHeight="1">
      <c r="A576" s="60"/>
      <c r="B576" s="60"/>
      <c r="C576" s="33" t="s">
        <v>808</v>
      </c>
      <c r="D576" s="33"/>
      <c r="E576" s="33"/>
    </row>
    <row r="577" spans="1:6" ht="13.5" customHeight="1">
      <c r="A577" s="60"/>
      <c r="B577" s="60"/>
      <c r="C577" s="33" t="s">
        <v>809</v>
      </c>
      <c r="D577" s="33"/>
      <c r="E577" s="33"/>
    </row>
    <row r="578" spans="1:6" ht="13.5" customHeight="1">
      <c r="A578" s="60"/>
      <c r="B578" s="60"/>
      <c r="C578" s="33" t="s">
        <v>810</v>
      </c>
      <c r="D578" s="33"/>
      <c r="E578" s="33"/>
      <c r="F578" s="3" t="s">
        <v>213</v>
      </c>
    </row>
    <row r="579" spans="1:6" ht="13.5" customHeight="1">
      <c r="A579" s="60"/>
      <c r="B579" s="60"/>
      <c r="C579" s="33" t="s">
        <v>811</v>
      </c>
      <c r="D579" s="33"/>
      <c r="E579" s="33"/>
      <c r="F579" s="3" t="s">
        <v>213</v>
      </c>
    </row>
    <row r="580" spans="1:6" ht="13.5" customHeight="1">
      <c r="A580" s="60"/>
      <c r="B580" s="60"/>
      <c r="C580" s="33" t="s">
        <v>812</v>
      </c>
      <c r="D580" s="33"/>
      <c r="E580" s="33"/>
    </row>
    <row r="581" spans="1:6" ht="13.5" customHeight="1">
      <c r="A581" s="60"/>
      <c r="B581" s="60"/>
      <c r="C581" s="33" t="s">
        <v>813</v>
      </c>
      <c r="D581" s="33"/>
      <c r="E581" s="33"/>
    </row>
    <row r="582" spans="1:6" ht="13.5" customHeight="1">
      <c r="A582" s="60"/>
      <c r="B582" s="60"/>
      <c r="C582" s="33" t="s">
        <v>814</v>
      </c>
      <c r="D582" s="33"/>
      <c r="E582" s="33"/>
    </row>
    <row r="583" spans="1:6" ht="13.5" customHeight="1">
      <c r="A583" s="60"/>
      <c r="B583" s="60"/>
      <c r="C583" s="33" t="s">
        <v>815</v>
      </c>
      <c r="D583" s="33"/>
      <c r="E583" s="33"/>
    </row>
    <row r="584" spans="1:6" ht="13.5" customHeight="1">
      <c r="A584" s="60"/>
      <c r="B584" s="60"/>
      <c r="C584" s="33" t="s">
        <v>816</v>
      </c>
      <c r="D584" s="33"/>
      <c r="E584" s="33"/>
    </row>
    <row r="585" spans="1:6" ht="13.5" customHeight="1">
      <c r="A585" s="60"/>
      <c r="B585" s="60"/>
      <c r="C585" s="33" t="s">
        <v>817</v>
      </c>
      <c r="D585" s="33"/>
      <c r="E585" s="33"/>
    </row>
    <row r="586" spans="1:6" ht="13.5" customHeight="1">
      <c r="A586" s="60"/>
      <c r="B586" s="60"/>
      <c r="C586" s="33" t="s">
        <v>818</v>
      </c>
      <c r="D586" s="33"/>
      <c r="E586" s="33"/>
    </row>
    <row r="587" spans="1:6" ht="13.5" customHeight="1">
      <c r="A587" s="60"/>
      <c r="B587" s="60"/>
      <c r="C587" s="33" t="s">
        <v>819</v>
      </c>
      <c r="D587" s="33"/>
      <c r="E587" s="33"/>
    </row>
    <row r="588" spans="1:6" ht="13.5" customHeight="1">
      <c r="A588" s="60"/>
      <c r="B588" s="60"/>
      <c r="C588" s="33" t="s">
        <v>820</v>
      </c>
      <c r="D588" s="33"/>
      <c r="E588" s="33"/>
    </row>
    <row r="589" spans="1:6" ht="13.5" customHeight="1">
      <c r="A589" s="62"/>
      <c r="B589" s="62"/>
      <c r="C589" s="33" t="s">
        <v>821</v>
      </c>
      <c r="D589" s="33"/>
      <c r="E589" s="33"/>
    </row>
    <row r="590" spans="1:6" ht="13.5" customHeight="1">
      <c r="A590" s="51"/>
      <c r="B590" s="57" t="s">
        <v>158</v>
      </c>
      <c r="C590" s="29" t="s">
        <v>822</v>
      </c>
      <c r="D590" s="57" t="s">
        <v>158</v>
      </c>
      <c r="E590" s="29"/>
    </row>
    <row r="591" spans="1:6" ht="13.5" customHeight="1">
      <c r="A591" s="51"/>
      <c r="B591" s="57"/>
      <c r="C591" s="29" t="s">
        <v>823</v>
      </c>
      <c r="D591" s="29"/>
      <c r="E591" s="29"/>
    </row>
    <row r="592" spans="1:6" ht="13.5" customHeight="1">
      <c r="A592" s="51"/>
      <c r="B592" s="57"/>
      <c r="C592" s="29" t="s">
        <v>313</v>
      </c>
      <c r="D592" s="29"/>
      <c r="E592" s="29"/>
    </row>
    <row r="593" spans="1:5" ht="13.5" customHeight="1">
      <c r="A593" s="39"/>
      <c r="B593" s="47" t="s">
        <v>86</v>
      </c>
      <c r="C593" s="33" t="s">
        <v>334</v>
      </c>
      <c r="D593" s="33" t="s">
        <v>335</v>
      </c>
      <c r="E593" s="33"/>
    </row>
    <row r="594" spans="1:5" ht="13.5" customHeight="1">
      <c r="A594" s="63"/>
      <c r="B594" s="64"/>
      <c r="C594" s="65" t="s">
        <v>336</v>
      </c>
      <c r="D594" s="65"/>
      <c r="E594" s="33"/>
    </row>
    <row r="595" spans="1:5" ht="13.5" customHeight="1">
      <c r="A595" s="50"/>
      <c r="B595" s="50" t="s">
        <v>112</v>
      </c>
      <c r="C595" s="29" t="s">
        <v>824</v>
      </c>
      <c r="D595" s="50" t="s">
        <v>112</v>
      </c>
      <c r="E595" s="29"/>
    </row>
    <row r="596" spans="1:5" ht="13.5" customHeight="1">
      <c r="A596" s="51"/>
      <c r="B596" s="51"/>
      <c r="C596" s="29" t="s">
        <v>825</v>
      </c>
      <c r="D596" s="29"/>
      <c r="E596" s="29"/>
    </row>
    <row r="597" spans="1:5" ht="13.5" customHeight="1">
      <c r="A597" s="51"/>
      <c r="B597" s="51"/>
      <c r="C597" s="29" t="s">
        <v>826</v>
      </c>
      <c r="D597" s="29"/>
      <c r="E597" s="29"/>
    </row>
    <row r="598" spans="1:5" ht="13.5" customHeight="1">
      <c r="A598" s="51"/>
      <c r="B598" s="51"/>
      <c r="C598" s="29" t="s">
        <v>827</v>
      </c>
      <c r="D598" s="29"/>
      <c r="E598" s="29"/>
    </row>
    <row r="599" spans="1:5" ht="13.5" customHeight="1">
      <c r="A599" s="51"/>
      <c r="B599" s="51"/>
      <c r="C599" s="29" t="s">
        <v>828</v>
      </c>
      <c r="D599" s="29"/>
      <c r="E599" s="29"/>
    </row>
    <row r="600" spans="1:5" ht="13.5" customHeight="1">
      <c r="A600" s="51"/>
      <c r="B600" s="51"/>
      <c r="C600" s="29" t="s">
        <v>829</v>
      </c>
      <c r="D600" s="29"/>
      <c r="E600" s="29"/>
    </row>
    <row r="601" spans="1:5" ht="13.5" customHeight="1">
      <c r="A601" s="51"/>
      <c r="B601" s="51"/>
      <c r="C601" s="29" t="s">
        <v>830</v>
      </c>
      <c r="D601" s="29"/>
      <c r="E601" s="29"/>
    </row>
    <row r="602" spans="1:5" ht="13.5" customHeight="1">
      <c r="A602" s="51"/>
      <c r="B602" s="51"/>
      <c r="C602" s="29" t="s">
        <v>831</v>
      </c>
      <c r="D602" s="29"/>
      <c r="E602" s="29"/>
    </row>
    <row r="603" spans="1:5" ht="13.5" customHeight="1">
      <c r="A603" s="51"/>
      <c r="B603" s="51"/>
      <c r="C603" s="29" t="s">
        <v>832</v>
      </c>
      <c r="D603" s="29"/>
      <c r="E603" s="29"/>
    </row>
    <row r="604" spans="1:5" ht="13.5" customHeight="1">
      <c r="A604" s="51"/>
      <c r="B604" s="51"/>
      <c r="C604" s="29" t="s">
        <v>833</v>
      </c>
      <c r="D604" s="29"/>
      <c r="E604" s="29"/>
    </row>
    <row r="605" spans="1:5" ht="13.5" customHeight="1">
      <c r="A605" s="51"/>
      <c r="B605" s="51"/>
      <c r="C605" s="29" t="s">
        <v>834</v>
      </c>
      <c r="D605" s="29"/>
      <c r="E605" s="29"/>
    </row>
    <row r="606" spans="1:5" ht="13.5" customHeight="1">
      <c r="A606" s="51"/>
      <c r="B606" s="51"/>
      <c r="C606" s="29" t="s">
        <v>835</v>
      </c>
      <c r="D606" s="29"/>
      <c r="E606" s="29"/>
    </row>
    <row r="607" spans="1:5" ht="13.5" customHeight="1">
      <c r="A607" s="51"/>
      <c r="B607" s="51"/>
      <c r="C607" s="29" t="s">
        <v>836</v>
      </c>
      <c r="D607" s="29"/>
      <c r="E607" s="29"/>
    </row>
    <row r="608" spans="1:5" ht="13.5" customHeight="1">
      <c r="A608" s="51"/>
      <c r="B608" s="51"/>
      <c r="C608" s="29" t="s">
        <v>837</v>
      </c>
      <c r="D608" s="29"/>
      <c r="E608" s="29"/>
    </row>
    <row r="609" spans="1:5" ht="13.5" customHeight="1">
      <c r="A609" s="51"/>
      <c r="B609" s="51"/>
      <c r="C609" s="29" t="s">
        <v>838</v>
      </c>
      <c r="D609" s="29"/>
      <c r="E609" s="29"/>
    </row>
    <row r="610" spans="1:5" ht="13.5" customHeight="1">
      <c r="A610" s="51"/>
      <c r="B610" s="51"/>
      <c r="C610" s="29" t="s">
        <v>839</v>
      </c>
      <c r="D610" s="29"/>
      <c r="E610" s="29"/>
    </row>
    <row r="611" spans="1:5" ht="13.5" customHeight="1">
      <c r="A611" s="51"/>
      <c r="B611" s="51"/>
      <c r="C611" s="29" t="s">
        <v>840</v>
      </c>
      <c r="D611" s="29"/>
      <c r="E611" s="29"/>
    </row>
    <row r="612" spans="1:5" ht="13.5" customHeight="1">
      <c r="A612" s="51"/>
      <c r="B612" s="51"/>
      <c r="C612" s="29" t="s">
        <v>841</v>
      </c>
      <c r="D612" s="29"/>
      <c r="E612" s="29"/>
    </row>
    <row r="613" spans="1:5" ht="13.5" customHeight="1">
      <c r="A613" s="51"/>
      <c r="B613" s="51"/>
      <c r="C613" s="29" t="s">
        <v>842</v>
      </c>
      <c r="D613" s="29"/>
      <c r="E613" s="29"/>
    </row>
    <row r="614" spans="1:5" ht="13.5" customHeight="1">
      <c r="A614" s="51"/>
      <c r="B614" s="51"/>
      <c r="C614" s="29" t="s">
        <v>843</v>
      </c>
      <c r="D614" s="29"/>
      <c r="E614" s="29"/>
    </row>
    <row r="615" spans="1:5" ht="13.5" customHeight="1">
      <c r="A615" s="51"/>
      <c r="B615" s="51"/>
      <c r="C615" s="29" t="s">
        <v>844</v>
      </c>
      <c r="D615" s="29"/>
      <c r="E615" s="29"/>
    </row>
    <row r="616" spans="1:5" ht="13.5" customHeight="1">
      <c r="A616" s="51"/>
      <c r="B616" s="51"/>
      <c r="C616" s="29" t="s">
        <v>845</v>
      </c>
      <c r="D616" s="29"/>
      <c r="E616" s="29"/>
    </row>
    <row r="617" spans="1:5" ht="13.5" customHeight="1">
      <c r="A617" s="51"/>
      <c r="B617" s="51"/>
      <c r="C617" s="29" t="s">
        <v>846</v>
      </c>
      <c r="D617" s="29"/>
      <c r="E617" s="29"/>
    </row>
    <row r="618" spans="1:5" ht="13.5" customHeight="1">
      <c r="A618" s="51"/>
      <c r="B618" s="51"/>
      <c r="C618" s="29" t="s">
        <v>847</v>
      </c>
      <c r="D618" s="29"/>
      <c r="E618" s="29"/>
    </row>
    <row r="619" spans="1:5" ht="13.5" customHeight="1">
      <c r="A619" s="51"/>
      <c r="B619" s="51"/>
      <c r="C619" s="29" t="s">
        <v>848</v>
      </c>
      <c r="D619" s="29"/>
      <c r="E619" s="29"/>
    </row>
    <row r="620" spans="1:5" ht="13.5" customHeight="1">
      <c r="A620" s="51"/>
      <c r="B620" s="51"/>
      <c r="C620" s="29" t="s">
        <v>849</v>
      </c>
      <c r="D620" s="29"/>
      <c r="E620" s="29"/>
    </row>
    <row r="621" spans="1:5" ht="13.5" customHeight="1">
      <c r="A621" s="51"/>
      <c r="B621" s="51"/>
      <c r="C621" s="29" t="s">
        <v>850</v>
      </c>
      <c r="D621" s="29"/>
      <c r="E621" s="29"/>
    </row>
    <row r="622" spans="1:5" ht="13.5" customHeight="1">
      <c r="A622" s="51"/>
      <c r="B622" s="51"/>
      <c r="C622" s="29" t="s">
        <v>851</v>
      </c>
      <c r="D622" s="29"/>
      <c r="E622" s="29"/>
    </row>
    <row r="623" spans="1:5" ht="13.5" customHeight="1">
      <c r="A623" s="51"/>
      <c r="B623" s="51"/>
      <c r="C623" s="29" t="s">
        <v>852</v>
      </c>
      <c r="D623" s="29"/>
      <c r="E623" s="29"/>
    </row>
    <row r="624" spans="1:5" ht="13.5" customHeight="1">
      <c r="A624" s="51"/>
      <c r="B624" s="51"/>
      <c r="C624" s="29" t="s">
        <v>567</v>
      </c>
      <c r="D624" s="29"/>
      <c r="E624" s="29"/>
    </row>
    <row r="625" spans="1:6" ht="13.5" customHeight="1">
      <c r="A625" s="51"/>
      <c r="B625" s="51"/>
      <c r="C625" s="29" t="s">
        <v>853</v>
      </c>
      <c r="D625" s="29"/>
      <c r="E625" s="29"/>
      <c r="F625" s="3" t="s">
        <v>213</v>
      </c>
    </row>
    <row r="626" spans="1:6" ht="13.5" customHeight="1">
      <c r="A626" s="39"/>
      <c r="B626" s="39" t="s">
        <v>176</v>
      </c>
      <c r="C626" s="33" t="s">
        <v>854</v>
      </c>
      <c r="D626" s="39" t="s">
        <v>176</v>
      </c>
      <c r="E626" s="33"/>
    </row>
    <row r="627" spans="1:6" ht="13.5" customHeight="1">
      <c r="A627" s="40"/>
      <c r="B627" s="40"/>
      <c r="C627" s="33" t="s">
        <v>855</v>
      </c>
      <c r="D627" s="33"/>
      <c r="E627" s="33"/>
    </row>
    <row r="628" spans="1:6" ht="13.5" customHeight="1">
      <c r="A628" s="40"/>
      <c r="B628" s="40"/>
      <c r="C628" s="33" t="s">
        <v>856</v>
      </c>
      <c r="D628" s="33"/>
      <c r="E628" s="33"/>
    </row>
    <row r="629" spans="1:6" ht="13.5" customHeight="1">
      <c r="A629" s="40"/>
      <c r="B629" s="40"/>
      <c r="C629" s="33" t="s">
        <v>857</v>
      </c>
      <c r="D629" s="33"/>
      <c r="E629" s="33"/>
    </row>
    <row r="630" spans="1:6" ht="13.5" customHeight="1">
      <c r="A630" s="40"/>
      <c r="B630" s="40"/>
      <c r="C630" s="33" t="s">
        <v>858</v>
      </c>
      <c r="D630" s="33"/>
      <c r="E630" s="33"/>
      <c r="F630" s="3" t="s">
        <v>213</v>
      </c>
    </row>
    <row r="631" spans="1:6" ht="13.5" customHeight="1">
      <c r="A631" s="40"/>
      <c r="B631" s="40"/>
      <c r="C631" s="33" t="s">
        <v>859</v>
      </c>
      <c r="D631" s="33"/>
      <c r="E631" s="33"/>
    </row>
    <row r="632" spans="1:6" ht="13.5" customHeight="1">
      <c r="A632" s="40"/>
      <c r="B632" s="40"/>
      <c r="C632" s="33" t="s">
        <v>860</v>
      </c>
      <c r="D632" s="33"/>
      <c r="E632" s="33"/>
    </row>
    <row r="633" spans="1:6" ht="13.5" customHeight="1">
      <c r="A633" s="40"/>
      <c r="B633" s="40"/>
      <c r="C633" s="33" t="s">
        <v>460</v>
      </c>
      <c r="D633" s="33"/>
      <c r="E633" s="33"/>
    </row>
    <row r="634" spans="1:6" ht="13.5" customHeight="1">
      <c r="A634" s="40"/>
      <c r="B634" s="40"/>
      <c r="C634" s="33" t="s">
        <v>861</v>
      </c>
      <c r="D634" s="33"/>
      <c r="E634" s="33"/>
    </row>
    <row r="635" spans="1:6" ht="13.5" customHeight="1">
      <c r="A635" s="40"/>
      <c r="B635" s="40"/>
      <c r="C635" s="33" t="s">
        <v>862</v>
      </c>
      <c r="D635" s="33"/>
      <c r="E635" s="33"/>
    </row>
    <row r="636" spans="1:6" ht="13.5" customHeight="1">
      <c r="A636" s="40"/>
      <c r="B636" s="40"/>
      <c r="C636" s="33" t="s">
        <v>863</v>
      </c>
      <c r="D636" s="33"/>
      <c r="E636" s="33"/>
    </row>
    <row r="637" spans="1:6" ht="13.5" customHeight="1">
      <c r="A637" s="41"/>
      <c r="B637" s="41"/>
      <c r="C637" s="33" t="s">
        <v>313</v>
      </c>
      <c r="D637" s="33"/>
      <c r="E637" s="33"/>
    </row>
    <row r="638" spans="1:6" ht="13.5" customHeight="1">
      <c r="A638" s="51"/>
      <c r="B638" s="57" t="s">
        <v>177</v>
      </c>
      <c r="C638" s="29" t="s">
        <v>864</v>
      </c>
      <c r="D638" s="57" t="s">
        <v>177</v>
      </c>
      <c r="E638" s="29" t="s">
        <v>865</v>
      </c>
    </row>
    <row r="639" spans="1:6" ht="13.5" customHeight="1">
      <c r="A639" s="51"/>
      <c r="B639" s="57"/>
      <c r="C639" s="29" t="s">
        <v>866</v>
      </c>
      <c r="D639" s="29"/>
      <c r="E639" s="29" t="s">
        <v>867</v>
      </c>
    </row>
    <row r="640" spans="1:6" ht="13.5" customHeight="1">
      <c r="A640" s="51"/>
      <c r="B640" s="57"/>
      <c r="C640" s="29" t="s">
        <v>868</v>
      </c>
      <c r="D640" s="29"/>
      <c r="E640" s="29" t="s">
        <v>869</v>
      </c>
    </row>
    <row r="641" spans="1:5" ht="13.5" customHeight="1">
      <c r="A641" s="51"/>
      <c r="B641" s="57"/>
      <c r="C641" s="29" t="s">
        <v>870</v>
      </c>
      <c r="D641" s="29"/>
      <c r="E641" s="29" t="s">
        <v>871</v>
      </c>
    </row>
    <row r="642" spans="1:5" ht="13.5" customHeight="1">
      <c r="A642" s="51"/>
      <c r="B642" s="57"/>
      <c r="C642" s="29" t="s">
        <v>872</v>
      </c>
      <c r="D642" s="29"/>
      <c r="E642" s="29" t="s">
        <v>873</v>
      </c>
    </row>
    <row r="643" spans="1:5" ht="13.5" customHeight="1">
      <c r="A643" s="51"/>
      <c r="B643" s="57"/>
      <c r="C643" s="29" t="s">
        <v>874</v>
      </c>
      <c r="D643" s="29"/>
      <c r="E643" s="29" t="s">
        <v>875</v>
      </c>
    </row>
    <row r="644" spans="1:5" ht="13.5" customHeight="1">
      <c r="A644" s="51"/>
      <c r="B644" s="57"/>
      <c r="C644" s="29" t="s">
        <v>876</v>
      </c>
      <c r="D644" s="29"/>
      <c r="E644" s="29" t="s">
        <v>877</v>
      </c>
    </row>
    <row r="645" spans="1:5" ht="13.5" customHeight="1">
      <c r="A645" s="51"/>
      <c r="B645" s="57"/>
      <c r="C645" s="29" t="s">
        <v>878</v>
      </c>
      <c r="D645" s="29"/>
      <c r="E645" s="29" t="s">
        <v>878</v>
      </c>
    </row>
    <row r="646" spans="1:5" ht="13.5" customHeight="1">
      <c r="A646" s="51"/>
      <c r="B646" s="57"/>
      <c r="C646" s="29" t="s">
        <v>313</v>
      </c>
      <c r="D646" s="29"/>
      <c r="E646" s="29"/>
    </row>
    <row r="647" spans="1:5" ht="13.5" customHeight="1">
      <c r="A647" s="39"/>
      <c r="B647" s="39" t="s">
        <v>180</v>
      </c>
      <c r="C647" s="33" t="s">
        <v>879</v>
      </c>
      <c r="D647" s="39" t="s">
        <v>180</v>
      </c>
      <c r="E647" s="33" t="s">
        <v>880</v>
      </c>
    </row>
    <row r="648" spans="1:5" ht="13.5" customHeight="1">
      <c r="A648" s="40"/>
      <c r="B648" s="40"/>
      <c r="C648" s="33" t="s">
        <v>881</v>
      </c>
      <c r="D648" s="33"/>
      <c r="E648" s="33" t="s">
        <v>882</v>
      </c>
    </row>
    <row r="649" spans="1:5" ht="13.5" customHeight="1">
      <c r="A649" s="40"/>
      <c r="B649" s="40"/>
      <c r="C649" s="33" t="s">
        <v>883</v>
      </c>
      <c r="D649" s="33"/>
      <c r="E649" s="33" t="s">
        <v>884</v>
      </c>
    </row>
    <row r="650" spans="1:5" ht="13.5" customHeight="1">
      <c r="A650" s="40"/>
      <c r="B650" s="40"/>
      <c r="C650" s="33" t="s">
        <v>885</v>
      </c>
      <c r="D650" s="33"/>
      <c r="E650" s="33" t="s">
        <v>886</v>
      </c>
    </row>
    <row r="651" spans="1:5" ht="13.5" customHeight="1">
      <c r="A651" s="40"/>
      <c r="B651" s="40"/>
      <c r="C651" s="33" t="s">
        <v>887</v>
      </c>
      <c r="D651" s="33"/>
      <c r="E651" s="33"/>
    </row>
    <row r="652" spans="1:5" ht="13.5" customHeight="1">
      <c r="A652" s="41"/>
      <c r="B652" s="41"/>
      <c r="C652" s="33" t="s">
        <v>313</v>
      </c>
      <c r="D652" s="33"/>
      <c r="E652" s="33"/>
    </row>
    <row r="653" spans="1:5" ht="13.5" customHeight="1">
      <c r="A653" s="51"/>
      <c r="B653" s="57" t="s">
        <v>101</v>
      </c>
      <c r="C653" s="29" t="s">
        <v>888</v>
      </c>
      <c r="D653" s="57" t="s">
        <v>101</v>
      </c>
      <c r="E653" s="29"/>
    </row>
    <row r="654" spans="1:5" ht="13.5" customHeight="1">
      <c r="A654" s="51"/>
      <c r="B654" s="57"/>
      <c r="C654" s="29" t="s">
        <v>889</v>
      </c>
      <c r="D654" s="29"/>
      <c r="E654" s="29"/>
    </row>
    <row r="655" spans="1:5" ht="13.5" customHeight="1">
      <c r="A655" s="51"/>
      <c r="B655" s="57"/>
      <c r="C655" s="29" t="s">
        <v>890</v>
      </c>
      <c r="D655" s="29"/>
      <c r="E655" s="29"/>
    </row>
    <row r="656" spans="1:5" ht="13.5" customHeight="1">
      <c r="A656" s="51"/>
      <c r="B656" s="57"/>
      <c r="C656" s="29" t="s">
        <v>891</v>
      </c>
      <c r="D656" s="29"/>
      <c r="E656" s="29"/>
    </row>
    <row r="657" spans="1:5" ht="13.5" customHeight="1">
      <c r="A657" s="51"/>
      <c r="B657" s="57"/>
      <c r="C657" s="29" t="s">
        <v>313</v>
      </c>
      <c r="D657" s="29"/>
      <c r="E657" s="29"/>
    </row>
    <row r="658" spans="1:5" ht="13.5" customHeight="1">
      <c r="A658" s="39"/>
      <c r="B658" s="39" t="s">
        <v>102</v>
      </c>
      <c r="C658" s="33" t="s">
        <v>892</v>
      </c>
      <c r="D658" s="39" t="s">
        <v>102</v>
      </c>
      <c r="E658" s="33"/>
    </row>
    <row r="659" spans="1:5" ht="13.5" customHeight="1">
      <c r="A659" s="40"/>
      <c r="B659" s="40"/>
      <c r="C659" s="33" t="s">
        <v>893</v>
      </c>
      <c r="D659" s="33"/>
      <c r="E659" s="33"/>
    </row>
    <row r="660" spans="1:5" ht="13.5" customHeight="1">
      <c r="A660" s="51"/>
      <c r="B660" s="57" t="s">
        <v>18</v>
      </c>
      <c r="C660" s="29" t="s">
        <v>894</v>
      </c>
      <c r="D660" s="57" t="s">
        <v>18</v>
      </c>
      <c r="E660" s="29"/>
    </row>
    <row r="661" spans="1:5" ht="13.5" customHeight="1">
      <c r="A661" s="51"/>
      <c r="B661" s="57"/>
      <c r="C661" s="29" t="s">
        <v>895</v>
      </c>
      <c r="D661" s="29"/>
      <c r="E661" s="29"/>
    </row>
    <row r="662" spans="1:5" ht="13.5" customHeight="1">
      <c r="A662" s="39"/>
      <c r="B662" s="39" t="s">
        <v>138</v>
      </c>
      <c r="C662" s="33" t="s">
        <v>896</v>
      </c>
      <c r="D662" s="33" t="s">
        <v>897</v>
      </c>
      <c r="E662" s="33"/>
    </row>
    <row r="663" spans="1:5" ht="13.5" customHeight="1">
      <c r="A663" s="40"/>
      <c r="B663" s="40"/>
      <c r="C663" s="33" t="s">
        <v>898</v>
      </c>
      <c r="D663" s="33"/>
      <c r="E663" s="33"/>
    </row>
    <row r="664" spans="1:5" ht="13.5" customHeight="1">
      <c r="A664" s="40"/>
      <c r="B664" s="40"/>
      <c r="C664" s="33" t="s">
        <v>899</v>
      </c>
      <c r="D664" s="33"/>
      <c r="E664" s="33"/>
    </row>
    <row r="665" spans="1:5" ht="13.5" customHeight="1">
      <c r="A665" s="40"/>
      <c r="B665" s="40"/>
      <c r="C665" s="33" t="s">
        <v>900</v>
      </c>
      <c r="D665" s="33"/>
      <c r="E665" s="33"/>
    </row>
    <row r="666" spans="1:5" ht="13.5" customHeight="1">
      <c r="A666" s="40"/>
      <c r="B666" s="40"/>
      <c r="C666" s="33" t="s">
        <v>901</v>
      </c>
      <c r="D666" s="33"/>
      <c r="E666" s="33"/>
    </row>
    <row r="667" spans="1:5" ht="13.5" customHeight="1">
      <c r="A667" s="40"/>
      <c r="B667" s="40"/>
      <c r="C667" s="33" t="s">
        <v>902</v>
      </c>
      <c r="D667" s="33"/>
      <c r="E667" s="33"/>
    </row>
    <row r="668" spans="1:5" ht="13.5" customHeight="1">
      <c r="A668" s="40"/>
      <c r="B668" s="40"/>
      <c r="C668" s="33" t="s">
        <v>313</v>
      </c>
      <c r="D668" s="33"/>
      <c r="E668" s="33"/>
    </row>
    <row r="669" spans="1:5" ht="13.5" customHeight="1">
      <c r="A669" s="41"/>
      <c r="B669" s="41"/>
      <c r="C669" s="33" t="s">
        <v>903</v>
      </c>
      <c r="D669" s="33"/>
      <c r="E669" s="33"/>
    </row>
    <row r="670" spans="1:5" ht="13.5" customHeight="1">
      <c r="A670" s="51"/>
      <c r="B670" s="57" t="s">
        <v>139</v>
      </c>
      <c r="C670" s="29" t="s">
        <v>904</v>
      </c>
      <c r="D670" s="57" t="s">
        <v>139</v>
      </c>
      <c r="E670" s="29"/>
    </row>
    <row r="671" spans="1:5" ht="13.5" customHeight="1">
      <c r="A671" s="51"/>
      <c r="B671" s="57"/>
      <c r="C671" s="29" t="s">
        <v>905</v>
      </c>
      <c r="D671" s="29"/>
      <c r="E671" s="29"/>
    </row>
    <row r="672" spans="1:5" ht="13.5" customHeight="1">
      <c r="A672" s="39"/>
      <c r="B672" s="39" t="s">
        <v>84</v>
      </c>
      <c r="C672" s="33" t="s">
        <v>906</v>
      </c>
      <c r="D672" s="39" t="s">
        <v>84</v>
      </c>
      <c r="E672" s="33"/>
    </row>
    <row r="673" spans="1:5" ht="13.5" customHeight="1">
      <c r="A673" s="40"/>
      <c r="B673" s="40"/>
      <c r="C673" s="33" t="s">
        <v>907</v>
      </c>
      <c r="D673" s="33"/>
      <c r="E673" s="33"/>
    </row>
    <row r="674" spans="1:5" ht="13.5" customHeight="1">
      <c r="A674" s="40"/>
      <c r="B674" s="40"/>
      <c r="C674" s="33" t="s">
        <v>908</v>
      </c>
      <c r="D674" s="33"/>
      <c r="E674" s="33"/>
    </row>
    <row r="675" spans="1:5" ht="13.5" customHeight="1">
      <c r="A675" s="40"/>
      <c r="B675" s="40"/>
      <c r="C675" s="33" t="s">
        <v>909</v>
      </c>
      <c r="D675" s="33"/>
      <c r="E675" s="33"/>
    </row>
    <row r="676" spans="1:5" ht="13.5" customHeight="1">
      <c r="A676" s="40"/>
      <c r="B676" s="40"/>
      <c r="C676" s="33" t="s">
        <v>910</v>
      </c>
      <c r="D676" s="33"/>
      <c r="E676" s="33"/>
    </row>
    <row r="677" spans="1:5" ht="13.5" customHeight="1">
      <c r="A677" s="40"/>
      <c r="B677" s="40"/>
      <c r="C677" s="33" t="s">
        <v>911</v>
      </c>
      <c r="D677" s="33"/>
      <c r="E677" s="33"/>
    </row>
    <row r="678" spans="1:5" ht="13.5" customHeight="1">
      <c r="A678" s="40"/>
      <c r="B678" s="40"/>
      <c r="C678" s="33" t="s">
        <v>912</v>
      </c>
      <c r="D678" s="33"/>
      <c r="E678" s="33"/>
    </row>
    <row r="679" spans="1:5" ht="13.5" customHeight="1">
      <c r="A679" s="40"/>
      <c r="B679" s="40"/>
      <c r="C679" s="33" t="s">
        <v>913</v>
      </c>
      <c r="D679" s="33"/>
      <c r="E679" s="33"/>
    </row>
    <row r="680" spans="1:5" ht="13.5" customHeight="1">
      <c r="A680" s="40"/>
      <c r="B680" s="40"/>
      <c r="C680" s="33" t="s">
        <v>914</v>
      </c>
      <c r="D680" s="33"/>
      <c r="E680" s="33"/>
    </row>
    <row r="681" spans="1:5" ht="13.5" customHeight="1">
      <c r="A681" s="40"/>
      <c r="B681" s="40"/>
      <c r="C681" s="33" t="s">
        <v>915</v>
      </c>
      <c r="D681" s="33"/>
      <c r="E681" s="33"/>
    </row>
    <row r="682" spans="1:5" ht="13.5" customHeight="1">
      <c r="A682" s="40"/>
      <c r="B682" s="40"/>
      <c r="C682" s="33" t="s">
        <v>567</v>
      </c>
      <c r="D682" s="33"/>
      <c r="E682" s="33"/>
    </row>
    <row r="683" spans="1:5" ht="13.5" customHeight="1">
      <c r="A683" s="40"/>
      <c r="B683" s="40"/>
      <c r="C683" s="33" t="s">
        <v>916</v>
      </c>
      <c r="D683" s="33"/>
      <c r="E683" s="33"/>
    </row>
    <row r="684" spans="1:5" ht="13.5" customHeight="1">
      <c r="A684" s="41"/>
      <c r="B684" s="41"/>
      <c r="C684" s="33" t="s">
        <v>903</v>
      </c>
      <c r="D684" s="33"/>
      <c r="E684" s="33"/>
    </row>
    <row r="685" spans="1:5" ht="13.5" customHeight="1">
      <c r="A685" s="46"/>
      <c r="B685" s="46" t="s">
        <v>142</v>
      </c>
      <c r="C685" s="29" t="s">
        <v>896</v>
      </c>
      <c r="D685" s="29" t="s">
        <v>897</v>
      </c>
      <c r="E685" s="29"/>
    </row>
    <row r="686" spans="1:5" ht="13.5" customHeight="1">
      <c r="A686" s="42"/>
      <c r="B686" s="42"/>
      <c r="C686" s="29" t="s">
        <v>898</v>
      </c>
      <c r="D686" s="29"/>
      <c r="E686" s="29"/>
    </row>
    <row r="687" spans="1:5" ht="13.5" customHeight="1">
      <c r="A687" s="42"/>
      <c r="B687" s="42"/>
      <c r="C687" s="29" t="s">
        <v>899</v>
      </c>
      <c r="D687" s="29"/>
      <c r="E687" s="29"/>
    </row>
    <row r="688" spans="1:5" ht="13.5" customHeight="1">
      <c r="A688" s="42"/>
      <c r="B688" s="42"/>
      <c r="C688" s="29" t="s">
        <v>900</v>
      </c>
      <c r="D688" s="29"/>
      <c r="E688" s="29"/>
    </row>
    <row r="689" spans="1:5" ht="13.5" customHeight="1">
      <c r="A689" s="42"/>
      <c r="B689" s="42"/>
      <c r="C689" s="29" t="s">
        <v>901</v>
      </c>
      <c r="D689" s="29"/>
      <c r="E689" s="29"/>
    </row>
    <row r="690" spans="1:5" ht="13.5" customHeight="1">
      <c r="A690" s="42"/>
      <c r="B690" s="42"/>
      <c r="C690" s="29" t="s">
        <v>902</v>
      </c>
      <c r="D690" s="29"/>
      <c r="E690" s="29"/>
    </row>
    <row r="691" spans="1:5" ht="13.5" customHeight="1">
      <c r="A691" s="42"/>
      <c r="B691" s="42"/>
      <c r="C691" s="29" t="s">
        <v>313</v>
      </c>
      <c r="D691" s="29"/>
      <c r="E691" s="29"/>
    </row>
    <row r="692" spans="1:5" ht="13.5" customHeight="1">
      <c r="A692" s="42"/>
      <c r="B692" s="42"/>
      <c r="C692" s="29" t="s">
        <v>903</v>
      </c>
      <c r="D692" s="29"/>
      <c r="E692" s="29"/>
    </row>
    <row r="693" spans="1:5" ht="13.5" customHeight="1">
      <c r="A693" s="39"/>
      <c r="B693" s="39" t="s">
        <v>140</v>
      </c>
      <c r="C693" s="33" t="s">
        <v>917</v>
      </c>
      <c r="D693" s="39" t="s">
        <v>918</v>
      </c>
      <c r="E693" s="33"/>
    </row>
    <row r="694" spans="1:5" ht="13.5" customHeight="1">
      <c r="A694" s="40"/>
      <c r="B694" s="41"/>
      <c r="C694" s="33" t="s">
        <v>919</v>
      </c>
      <c r="D694" s="33"/>
      <c r="E694" s="33"/>
    </row>
    <row r="695" spans="1:5" ht="13.5" customHeight="1">
      <c r="A695" s="46"/>
      <c r="B695" s="46" t="s">
        <v>141</v>
      </c>
      <c r="C695" s="29" t="s">
        <v>920</v>
      </c>
      <c r="D695" s="46" t="s">
        <v>141</v>
      </c>
      <c r="E695" s="29"/>
    </row>
    <row r="696" spans="1:5" ht="13.5" customHeight="1">
      <c r="A696" s="42"/>
      <c r="B696" s="42"/>
      <c r="C696" s="29" t="s">
        <v>921</v>
      </c>
      <c r="D696" s="29"/>
      <c r="E696" s="29"/>
    </row>
    <row r="697" spans="1:5" ht="13.5" customHeight="1">
      <c r="A697" s="39"/>
      <c r="B697" s="39" t="s">
        <v>133</v>
      </c>
      <c r="C697" s="33" t="s">
        <v>922</v>
      </c>
      <c r="D697" s="39" t="s">
        <v>133</v>
      </c>
      <c r="E697" s="33"/>
    </row>
    <row r="698" spans="1:5" ht="13.5" customHeight="1">
      <c r="A698" s="40"/>
      <c r="B698" s="40"/>
      <c r="C698" s="33" t="s">
        <v>743</v>
      </c>
      <c r="D698" s="33"/>
      <c r="E698" s="33"/>
    </row>
    <row r="699" spans="1:5" ht="13.5" customHeight="1">
      <c r="A699" s="40"/>
      <c r="B699" s="40"/>
      <c r="C699" s="33" t="s">
        <v>923</v>
      </c>
      <c r="D699" s="33"/>
      <c r="E699" s="33"/>
    </row>
    <row r="700" spans="1:5" ht="13.5" customHeight="1">
      <c r="A700" s="40"/>
      <c r="B700" s="40"/>
      <c r="C700" s="33" t="s">
        <v>924</v>
      </c>
      <c r="D700" s="33"/>
      <c r="E700" s="33"/>
    </row>
    <row r="701" spans="1:5" ht="13.5" customHeight="1">
      <c r="A701" s="40"/>
      <c r="B701" s="40"/>
      <c r="C701" s="33" t="s">
        <v>925</v>
      </c>
      <c r="D701" s="33"/>
      <c r="E701" s="33"/>
    </row>
    <row r="702" spans="1:5" ht="13.5" customHeight="1">
      <c r="A702" s="40"/>
      <c r="B702" s="40"/>
      <c r="C702" s="33" t="s">
        <v>82</v>
      </c>
      <c r="D702" s="33"/>
      <c r="E702" s="33"/>
    </row>
    <row r="703" spans="1:5" ht="13.5" customHeight="1">
      <c r="A703" s="40"/>
      <c r="B703" s="40"/>
      <c r="C703" s="33" t="s">
        <v>926</v>
      </c>
      <c r="D703" s="33"/>
      <c r="E703" s="33"/>
    </row>
    <row r="704" spans="1:5" ht="13.5" customHeight="1">
      <c r="A704" s="40"/>
      <c r="B704" s="40"/>
      <c r="C704" s="33" t="s">
        <v>927</v>
      </c>
      <c r="D704" s="33"/>
      <c r="E704" s="33"/>
    </row>
    <row r="705" spans="1:6" ht="13.5" customHeight="1">
      <c r="A705" s="40"/>
      <c r="B705" s="40"/>
      <c r="C705" s="33" t="s">
        <v>313</v>
      </c>
      <c r="D705" s="33"/>
      <c r="E705" s="33"/>
    </row>
    <row r="706" spans="1:6" ht="13.5" customHeight="1">
      <c r="A706" s="46"/>
      <c r="B706" s="46" t="s">
        <v>134</v>
      </c>
      <c r="C706" s="29" t="s">
        <v>434</v>
      </c>
      <c r="D706" s="46" t="s">
        <v>134</v>
      </c>
      <c r="E706" s="29"/>
    </row>
    <row r="707" spans="1:6" ht="13.5" customHeight="1">
      <c r="A707" s="42"/>
      <c r="B707" s="42"/>
      <c r="C707" s="29" t="s">
        <v>436</v>
      </c>
      <c r="D707" s="29"/>
      <c r="E707" s="29"/>
    </row>
    <row r="708" spans="1:6" ht="13.5" customHeight="1">
      <c r="A708" s="42"/>
      <c r="B708" s="42"/>
      <c r="C708" s="29" t="s">
        <v>437</v>
      </c>
      <c r="D708" s="29"/>
      <c r="E708" s="29"/>
    </row>
    <row r="709" spans="1:6" ht="13.5" customHeight="1">
      <c r="A709" s="42"/>
      <c r="B709" s="42"/>
      <c r="C709" s="29" t="s">
        <v>438</v>
      </c>
      <c r="D709" s="29"/>
      <c r="E709" s="29"/>
    </row>
    <row r="710" spans="1:6" ht="13.5" customHeight="1">
      <c r="A710" s="42"/>
      <c r="B710" s="42"/>
      <c r="C710" s="29" t="s">
        <v>439</v>
      </c>
      <c r="D710" s="29"/>
      <c r="E710" s="29"/>
    </row>
    <row r="711" spans="1:6" ht="13.5" customHeight="1">
      <c r="A711" s="42"/>
      <c r="B711" s="42"/>
      <c r="C711" s="29" t="s">
        <v>441</v>
      </c>
      <c r="D711" s="29"/>
      <c r="E711" s="29"/>
    </row>
    <row r="712" spans="1:6" ht="13.5" customHeight="1">
      <c r="A712" s="42"/>
      <c r="B712" s="42"/>
      <c r="C712" s="29" t="s">
        <v>442</v>
      </c>
      <c r="D712" s="29"/>
      <c r="E712" s="29"/>
    </row>
    <row r="713" spans="1:6" ht="13.5" customHeight="1">
      <c r="A713" s="42"/>
      <c r="B713" s="42"/>
      <c r="C713" s="29" t="s">
        <v>443</v>
      </c>
      <c r="D713" s="29"/>
      <c r="E713" s="29"/>
    </row>
    <row r="714" spans="1:6" ht="13.5" customHeight="1">
      <c r="A714" s="42"/>
      <c r="B714" s="42"/>
      <c r="C714" s="29" t="s">
        <v>444</v>
      </c>
      <c r="D714" s="29"/>
      <c r="E714" s="29"/>
    </row>
    <row r="715" spans="1:6" ht="13.5" customHeight="1">
      <c r="A715" s="42"/>
      <c r="B715" s="42"/>
      <c r="C715" s="29" t="s">
        <v>445</v>
      </c>
      <c r="D715" s="29"/>
      <c r="E715" s="29"/>
    </row>
    <row r="716" spans="1:6" ht="13.5" customHeight="1">
      <c r="A716" s="42"/>
      <c r="B716" s="42"/>
      <c r="C716" s="29" t="s">
        <v>446</v>
      </c>
      <c r="D716" s="29"/>
      <c r="E716" s="29"/>
    </row>
    <row r="717" spans="1:6" ht="13.5" customHeight="1">
      <c r="A717" s="42"/>
      <c r="B717" s="42"/>
      <c r="C717" s="29" t="s">
        <v>447</v>
      </c>
      <c r="D717" s="29"/>
      <c r="E717" s="29"/>
    </row>
    <row r="718" spans="1:6" ht="13.5" customHeight="1">
      <c r="A718" s="42"/>
      <c r="B718" s="42"/>
      <c r="C718" s="29" t="s">
        <v>448</v>
      </c>
      <c r="D718" s="29"/>
      <c r="E718" s="29"/>
    </row>
    <row r="719" spans="1:6" ht="13.5" customHeight="1">
      <c r="A719" s="42"/>
      <c r="B719" s="42"/>
      <c r="C719" s="29" t="s">
        <v>449</v>
      </c>
      <c r="D719" s="29"/>
      <c r="E719" s="29"/>
    </row>
    <row r="720" spans="1:6" ht="13.5" customHeight="1">
      <c r="A720" s="42"/>
      <c r="B720" s="42"/>
      <c r="C720" s="29" t="s">
        <v>450</v>
      </c>
      <c r="D720" s="29"/>
      <c r="E720" s="29" t="s">
        <v>451</v>
      </c>
      <c r="F720" s="3" t="s">
        <v>213</v>
      </c>
    </row>
    <row r="721" spans="1:5" ht="13.5" customHeight="1">
      <c r="A721" s="42"/>
      <c r="B721" s="42"/>
      <c r="C721" s="29" t="s">
        <v>452</v>
      </c>
      <c r="D721" s="29"/>
      <c r="E721" s="29"/>
    </row>
    <row r="722" spans="1:5" ht="13.5" customHeight="1">
      <c r="A722" s="42"/>
      <c r="B722" s="42"/>
      <c r="C722" s="29" t="s">
        <v>453</v>
      </c>
      <c r="D722" s="29"/>
      <c r="E722" s="29"/>
    </row>
    <row r="723" spans="1:5" ht="13.5" customHeight="1">
      <c r="A723" s="42"/>
      <c r="B723" s="42"/>
      <c r="C723" s="29" t="s">
        <v>454</v>
      </c>
      <c r="D723" s="29"/>
      <c r="E723" s="29"/>
    </row>
    <row r="724" spans="1:5" ht="13.5" customHeight="1">
      <c r="A724" s="42"/>
      <c r="B724" s="42"/>
      <c r="C724" s="29" t="s">
        <v>455</v>
      </c>
      <c r="D724" s="29"/>
      <c r="E724" s="54"/>
    </row>
    <row r="725" spans="1:5" ht="13.5" customHeight="1">
      <c r="A725" s="42"/>
      <c r="B725" s="42"/>
      <c r="C725" s="29" t="s">
        <v>456</v>
      </c>
      <c r="D725" s="29"/>
      <c r="E725" s="29"/>
    </row>
    <row r="726" spans="1:5" ht="13.5" customHeight="1">
      <c r="A726" s="42"/>
      <c r="B726" s="42"/>
      <c r="C726" s="29" t="s">
        <v>457</v>
      </c>
      <c r="D726" s="29"/>
      <c r="E726" s="29"/>
    </row>
    <row r="727" spans="1:5" ht="13.5" customHeight="1">
      <c r="A727" s="42"/>
      <c r="B727" s="42"/>
      <c r="C727" s="29" t="s">
        <v>458</v>
      </c>
      <c r="D727" s="29"/>
      <c r="E727" s="29"/>
    </row>
    <row r="728" spans="1:5" ht="13.5" customHeight="1">
      <c r="A728" s="42"/>
      <c r="B728" s="42"/>
      <c r="C728" s="29" t="s">
        <v>459</v>
      </c>
      <c r="D728" s="29"/>
      <c r="E728" s="29"/>
    </row>
    <row r="729" spans="1:5" ht="13.5" customHeight="1">
      <c r="A729" s="42"/>
      <c r="B729" s="42"/>
      <c r="C729" s="29" t="s">
        <v>460</v>
      </c>
      <c r="D729" s="29"/>
      <c r="E729" s="29"/>
    </row>
    <row r="730" spans="1:5" ht="13.5" customHeight="1">
      <c r="A730" s="42"/>
      <c r="B730" s="42"/>
      <c r="C730" s="29" t="s">
        <v>461</v>
      </c>
      <c r="D730" s="29"/>
      <c r="E730" s="29"/>
    </row>
    <row r="731" spans="1:5" ht="13.5" customHeight="1">
      <c r="A731" s="42"/>
      <c r="B731" s="42"/>
      <c r="C731" s="29" t="s">
        <v>462</v>
      </c>
      <c r="D731" s="29"/>
      <c r="E731" s="29"/>
    </row>
    <row r="732" spans="1:5" ht="13.5" customHeight="1">
      <c r="A732" s="42"/>
      <c r="B732" s="42"/>
      <c r="C732" s="29" t="s">
        <v>463</v>
      </c>
      <c r="D732" s="29"/>
      <c r="E732" s="29"/>
    </row>
    <row r="733" spans="1:5" ht="13.5" customHeight="1">
      <c r="A733" s="42"/>
      <c r="B733" s="42"/>
      <c r="C733" s="29" t="s">
        <v>464</v>
      </c>
      <c r="D733" s="29"/>
      <c r="E733" s="29"/>
    </row>
    <row r="734" spans="1:5" ht="13.5" customHeight="1">
      <c r="A734" s="42"/>
      <c r="B734" s="42"/>
      <c r="C734" s="29" t="s">
        <v>465</v>
      </c>
      <c r="D734" s="29"/>
      <c r="E734" s="29"/>
    </row>
    <row r="735" spans="1:5" ht="13.5" customHeight="1">
      <c r="A735" s="42"/>
      <c r="B735" s="42"/>
      <c r="C735" s="29" t="s">
        <v>466</v>
      </c>
      <c r="D735" s="29"/>
      <c r="E735" s="29"/>
    </row>
    <row r="736" spans="1:5" ht="13.5" customHeight="1">
      <c r="A736" s="42"/>
      <c r="B736" s="42"/>
      <c r="C736" s="29" t="s">
        <v>467</v>
      </c>
      <c r="D736" s="29"/>
      <c r="E736" s="29"/>
    </row>
    <row r="737" spans="1:5" ht="13.5" customHeight="1">
      <c r="A737" s="42"/>
      <c r="B737" s="42"/>
      <c r="C737" s="29" t="s">
        <v>468</v>
      </c>
      <c r="D737" s="29"/>
      <c r="E737" s="29"/>
    </row>
    <row r="738" spans="1:5" ht="13.5" customHeight="1">
      <c r="A738" s="42"/>
      <c r="B738" s="42"/>
      <c r="C738" s="29" t="s">
        <v>469</v>
      </c>
      <c r="D738" s="29"/>
      <c r="E738" s="29"/>
    </row>
    <row r="739" spans="1:5" ht="13.5" customHeight="1">
      <c r="A739" s="42"/>
      <c r="B739" s="42"/>
      <c r="C739" s="29" t="s">
        <v>470</v>
      </c>
      <c r="D739" s="29"/>
      <c r="E739" s="29"/>
    </row>
    <row r="740" spans="1:5" ht="13.5" customHeight="1">
      <c r="A740" s="42"/>
      <c r="B740" s="42"/>
      <c r="C740" s="29" t="s">
        <v>471</v>
      </c>
      <c r="D740" s="29"/>
      <c r="E740" s="29"/>
    </row>
    <row r="741" spans="1:5" ht="13.5" customHeight="1">
      <c r="A741" s="42"/>
      <c r="B741" s="42"/>
      <c r="C741" s="29" t="s">
        <v>472</v>
      </c>
      <c r="D741" s="29"/>
      <c r="E741" s="54"/>
    </row>
    <row r="742" spans="1:5" ht="13.5" customHeight="1">
      <c r="A742" s="42"/>
      <c r="B742" s="42"/>
      <c r="C742" s="29" t="s">
        <v>473</v>
      </c>
      <c r="D742" s="29"/>
      <c r="E742" s="29"/>
    </row>
    <row r="743" spans="1:5" ht="13.5" customHeight="1">
      <c r="A743" s="42"/>
      <c r="B743" s="42"/>
      <c r="C743" s="29" t="s">
        <v>474</v>
      </c>
      <c r="D743" s="29"/>
      <c r="E743" s="29"/>
    </row>
    <row r="744" spans="1:5" ht="13.5" customHeight="1">
      <c r="A744" s="42"/>
      <c r="B744" s="42"/>
      <c r="C744" s="29" t="s">
        <v>475</v>
      </c>
      <c r="D744" s="29"/>
      <c r="E744" s="29"/>
    </row>
    <row r="745" spans="1:5" ht="13.5" customHeight="1">
      <c r="A745" s="42"/>
      <c r="B745" s="42"/>
      <c r="C745" s="29" t="s">
        <v>476</v>
      </c>
      <c r="D745" s="29"/>
      <c r="E745" s="29"/>
    </row>
    <row r="746" spans="1:5" ht="13.5" customHeight="1">
      <c r="A746" s="42"/>
      <c r="B746" s="42"/>
      <c r="C746" s="29" t="s">
        <v>477</v>
      </c>
      <c r="D746" s="29"/>
      <c r="E746" s="29"/>
    </row>
    <row r="747" spans="1:5" ht="13.5" customHeight="1">
      <c r="A747" s="42"/>
      <c r="B747" s="42"/>
      <c r="C747" s="29" t="s">
        <v>478</v>
      </c>
      <c r="D747" s="29"/>
      <c r="E747" s="29"/>
    </row>
    <row r="748" spans="1:5" ht="13.5" customHeight="1">
      <c r="A748" s="42"/>
      <c r="B748" s="42"/>
      <c r="C748" s="29" t="s">
        <v>479</v>
      </c>
      <c r="D748" s="29"/>
      <c r="E748" s="29"/>
    </row>
    <row r="749" spans="1:5" ht="13.5" customHeight="1">
      <c r="A749" s="42"/>
      <c r="B749" s="42"/>
      <c r="C749" s="29" t="s">
        <v>480</v>
      </c>
      <c r="D749" s="29"/>
      <c r="E749" s="29"/>
    </row>
    <row r="750" spans="1:5" ht="13.5" customHeight="1">
      <c r="A750" s="42"/>
      <c r="B750" s="42"/>
      <c r="C750" s="29" t="s">
        <v>481</v>
      </c>
      <c r="D750" s="29"/>
      <c r="E750" s="29"/>
    </row>
    <row r="751" spans="1:5" ht="13.5" customHeight="1">
      <c r="A751" s="42"/>
      <c r="B751" s="42"/>
      <c r="C751" s="29" t="s">
        <v>482</v>
      </c>
      <c r="D751" s="29"/>
      <c r="E751" s="29"/>
    </row>
    <row r="752" spans="1:5" ht="13.5" customHeight="1">
      <c r="A752" s="42"/>
      <c r="B752" s="42"/>
      <c r="C752" s="29" t="s">
        <v>483</v>
      </c>
      <c r="D752" s="29"/>
      <c r="E752" s="29"/>
    </row>
    <row r="753" spans="1:5" ht="13.5" customHeight="1">
      <c r="A753" s="42"/>
      <c r="B753" s="42"/>
      <c r="C753" s="29" t="s">
        <v>202</v>
      </c>
      <c r="D753" s="29"/>
      <c r="E753" s="29"/>
    </row>
    <row r="754" spans="1:5" ht="13.5" customHeight="1">
      <c r="A754" s="42"/>
      <c r="B754" s="42"/>
      <c r="C754" s="29" t="s">
        <v>206</v>
      </c>
      <c r="D754" s="29"/>
      <c r="E754" s="29"/>
    </row>
    <row r="755" spans="1:5" ht="13.5" customHeight="1">
      <c r="A755" s="42"/>
      <c r="B755" s="42"/>
      <c r="C755" s="29" t="s">
        <v>207</v>
      </c>
      <c r="D755" s="29"/>
      <c r="E755" s="29"/>
    </row>
    <row r="756" spans="1:5" ht="13.5" customHeight="1">
      <c r="A756" s="42"/>
      <c r="B756" s="42"/>
      <c r="C756" s="29" t="s">
        <v>208</v>
      </c>
      <c r="D756" s="29"/>
      <c r="E756" s="29"/>
    </row>
    <row r="757" spans="1:5" ht="13.5" customHeight="1">
      <c r="A757" s="42"/>
      <c r="B757" s="42"/>
      <c r="C757" s="29" t="s">
        <v>209</v>
      </c>
      <c r="D757" s="29"/>
      <c r="E757" s="29"/>
    </row>
    <row r="758" spans="1:5" ht="13.5" customHeight="1">
      <c r="A758" s="42"/>
      <c r="B758" s="42"/>
      <c r="C758" s="29" t="s">
        <v>210</v>
      </c>
      <c r="D758" s="29"/>
      <c r="E758" s="29"/>
    </row>
    <row r="759" spans="1:5" ht="13.5" customHeight="1">
      <c r="A759" s="42"/>
      <c r="B759" s="42"/>
      <c r="C759" s="29" t="s">
        <v>211</v>
      </c>
      <c r="D759" s="29"/>
      <c r="E759" s="29"/>
    </row>
    <row r="760" spans="1:5" ht="13.5" customHeight="1">
      <c r="A760" s="42"/>
      <c r="B760" s="42"/>
      <c r="C760" s="29" t="s">
        <v>212</v>
      </c>
      <c r="D760" s="29"/>
      <c r="E760" s="29"/>
    </row>
    <row r="761" spans="1:5" ht="13.5" customHeight="1">
      <c r="A761" s="42"/>
      <c r="B761" s="42"/>
      <c r="C761" s="29" t="s">
        <v>214</v>
      </c>
      <c r="D761" s="29"/>
      <c r="E761" s="29"/>
    </row>
    <row r="762" spans="1:5" ht="13.5" customHeight="1">
      <c r="A762" s="42"/>
      <c r="B762" s="42"/>
      <c r="C762" s="29" t="s">
        <v>215</v>
      </c>
      <c r="D762" s="29"/>
      <c r="E762" s="29"/>
    </row>
    <row r="763" spans="1:5" ht="13.5" customHeight="1">
      <c r="A763" s="42"/>
      <c r="B763" s="42"/>
      <c r="C763" s="29" t="s">
        <v>216</v>
      </c>
      <c r="D763" s="29"/>
      <c r="E763" s="29"/>
    </row>
    <row r="764" spans="1:5" ht="13.5" customHeight="1">
      <c r="A764" s="42"/>
      <c r="B764" s="42"/>
      <c r="C764" s="29" t="s">
        <v>217</v>
      </c>
      <c r="D764" s="29"/>
      <c r="E764" s="29"/>
    </row>
    <row r="765" spans="1:5" ht="13.5" customHeight="1">
      <c r="A765" s="42"/>
      <c r="B765" s="42"/>
      <c r="C765" s="29" t="s">
        <v>218</v>
      </c>
      <c r="D765" s="29"/>
      <c r="E765" s="29"/>
    </row>
    <row r="766" spans="1:5" ht="13.5" customHeight="1">
      <c r="A766" s="42"/>
      <c r="B766" s="42"/>
      <c r="C766" s="29" t="s">
        <v>219</v>
      </c>
      <c r="D766" s="29"/>
      <c r="E766" s="29"/>
    </row>
    <row r="767" spans="1:5" ht="13.5" customHeight="1">
      <c r="A767" s="42"/>
      <c r="B767" s="42"/>
      <c r="C767" s="29" t="s">
        <v>220</v>
      </c>
      <c r="D767" s="29"/>
      <c r="E767" s="29"/>
    </row>
    <row r="768" spans="1:5" ht="13.5" customHeight="1">
      <c r="A768" s="42"/>
      <c r="B768" s="42"/>
      <c r="C768" s="29" t="s">
        <v>221</v>
      </c>
      <c r="D768" s="29"/>
      <c r="E768" s="29"/>
    </row>
    <row r="769" spans="1:5" ht="13.5" customHeight="1">
      <c r="A769" s="42"/>
      <c r="B769" s="42"/>
      <c r="C769" s="29" t="s">
        <v>222</v>
      </c>
      <c r="D769" s="29"/>
      <c r="E769" s="29"/>
    </row>
    <row r="770" spans="1:5" ht="13.5" customHeight="1">
      <c r="A770" s="42"/>
      <c r="B770" s="42"/>
      <c r="C770" s="29" t="s">
        <v>223</v>
      </c>
      <c r="D770" s="29"/>
      <c r="E770" s="29"/>
    </row>
    <row r="771" spans="1:5" ht="13.5" customHeight="1">
      <c r="A771" s="42"/>
      <c r="B771" s="42"/>
      <c r="C771" s="29" t="s">
        <v>224</v>
      </c>
      <c r="D771" s="29"/>
      <c r="E771" s="29"/>
    </row>
    <row r="772" spans="1:5" ht="13.5" customHeight="1">
      <c r="A772" s="42"/>
      <c r="B772" s="42"/>
      <c r="C772" s="29" t="s">
        <v>225</v>
      </c>
      <c r="D772" s="29"/>
      <c r="E772" s="29"/>
    </row>
    <row r="773" spans="1:5" ht="13.5" customHeight="1">
      <c r="A773" s="42"/>
      <c r="B773" s="42"/>
      <c r="C773" s="29" t="s">
        <v>226</v>
      </c>
      <c r="D773" s="29"/>
      <c r="E773" s="29"/>
    </row>
    <row r="774" spans="1:5" ht="13.5" customHeight="1">
      <c r="A774" s="42"/>
      <c r="B774" s="42"/>
      <c r="C774" s="29" t="s">
        <v>227</v>
      </c>
      <c r="D774" s="29"/>
      <c r="E774" s="29"/>
    </row>
    <row r="775" spans="1:5" ht="13.5" customHeight="1">
      <c r="A775" s="42"/>
      <c r="B775" s="42"/>
      <c r="C775" s="29" t="s">
        <v>228</v>
      </c>
      <c r="D775" s="29"/>
      <c r="E775" s="29"/>
    </row>
    <row r="776" spans="1:5" ht="13.5" customHeight="1">
      <c r="A776" s="42"/>
      <c r="B776" s="42"/>
      <c r="C776" s="29" t="s">
        <v>229</v>
      </c>
      <c r="D776" s="29"/>
      <c r="E776" s="29"/>
    </row>
    <row r="777" spans="1:5" ht="13.5" customHeight="1">
      <c r="A777" s="42"/>
      <c r="B777" s="42"/>
      <c r="C777" s="29" t="s">
        <v>230</v>
      </c>
      <c r="D777" s="29"/>
      <c r="E777" s="29"/>
    </row>
    <row r="778" spans="1:5" ht="13.5" customHeight="1">
      <c r="A778" s="42"/>
      <c r="B778" s="42"/>
      <c r="C778" s="29" t="s">
        <v>231</v>
      </c>
      <c r="D778" s="29"/>
      <c r="E778" s="29"/>
    </row>
    <row r="779" spans="1:5" ht="13.5" customHeight="1">
      <c r="A779" s="42"/>
      <c r="B779" s="42"/>
      <c r="C779" s="29" t="s">
        <v>232</v>
      </c>
      <c r="D779" s="29"/>
      <c r="E779" s="29"/>
    </row>
    <row r="780" spans="1:5" ht="13.5" customHeight="1">
      <c r="A780" s="42"/>
      <c r="B780" s="42"/>
      <c r="C780" s="29" t="s">
        <v>233</v>
      </c>
      <c r="D780" s="29"/>
      <c r="E780" s="29"/>
    </row>
    <row r="781" spans="1:5" ht="13.5" customHeight="1">
      <c r="A781" s="42"/>
      <c r="B781" s="42"/>
      <c r="C781" s="29" t="s">
        <v>234</v>
      </c>
      <c r="D781" s="29"/>
      <c r="E781" s="29"/>
    </row>
    <row r="782" spans="1:5" ht="13.5" customHeight="1">
      <c r="A782" s="42"/>
      <c r="B782" s="42"/>
      <c r="C782" s="29" t="s">
        <v>235</v>
      </c>
      <c r="D782" s="29"/>
      <c r="E782" s="29"/>
    </row>
    <row r="783" spans="1:5" ht="13.5" customHeight="1">
      <c r="A783" s="42"/>
      <c r="B783" s="42"/>
      <c r="C783" s="29" t="s">
        <v>236</v>
      </c>
      <c r="D783" s="29"/>
      <c r="E783" s="29"/>
    </row>
    <row r="784" spans="1:5" ht="13.5" customHeight="1">
      <c r="A784" s="42"/>
      <c r="B784" s="42"/>
      <c r="C784" s="29" t="s">
        <v>237</v>
      </c>
      <c r="D784" s="29"/>
      <c r="E784" s="29"/>
    </row>
    <row r="785" spans="1:6" ht="13.5" customHeight="1">
      <c r="A785" s="42"/>
      <c r="B785" s="42"/>
      <c r="C785" s="29" t="s">
        <v>238</v>
      </c>
      <c r="D785" s="29"/>
      <c r="E785" s="29"/>
      <c r="F785" s="3" t="s">
        <v>213</v>
      </c>
    </row>
    <row r="786" spans="1:6" ht="13.5" customHeight="1">
      <c r="A786" s="42"/>
      <c r="B786" s="42"/>
      <c r="C786" s="29" t="s">
        <v>239</v>
      </c>
      <c r="D786" s="29"/>
      <c r="E786" s="29"/>
      <c r="F786" s="3" t="s">
        <v>213</v>
      </c>
    </row>
    <row r="787" spans="1:6" ht="13.5" customHeight="1">
      <c r="A787" s="42"/>
      <c r="B787" s="42"/>
      <c r="C787" s="29" t="s">
        <v>240</v>
      </c>
      <c r="D787" s="29"/>
      <c r="E787" s="29"/>
    </row>
    <row r="788" spans="1:6" ht="13.5" customHeight="1">
      <c r="A788" s="42"/>
      <c r="B788" s="42"/>
      <c r="C788" s="29" t="s">
        <v>241</v>
      </c>
      <c r="D788" s="29"/>
      <c r="E788" s="29"/>
    </row>
    <row r="789" spans="1:6" ht="13.5" customHeight="1">
      <c r="A789" s="42"/>
      <c r="B789" s="42"/>
      <c r="C789" s="29" t="s">
        <v>242</v>
      </c>
      <c r="D789" s="29"/>
      <c r="E789" s="29"/>
      <c r="F789" s="3" t="s">
        <v>213</v>
      </c>
    </row>
    <row r="790" spans="1:6" ht="13.5" customHeight="1">
      <c r="A790" s="42"/>
      <c r="B790" s="42"/>
      <c r="C790" s="29" t="s">
        <v>243</v>
      </c>
      <c r="D790" s="29"/>
      <c r="E790" s="29"/>
    </row>
    <row r="791" spans="1:6" ht="13.5" customHeight="1">
      <c r="A791" s="42"/>
      <c r="B791" s="42"/>
      <c r="C791" s="29" t="s">
        <v>244</v>
      </c>
      <c r="D791" s="29"/>
      <c r="E791" s="29"/>
    </row>
    <row r="792" spans="1:6" ht="13.5" customHeight="1">
      <c r="A792" s="42"/>
      <c r="B792" s="42"/>
      <c r="C792" s="29" t="s">
        <v>245</v>
      </c>
      <c r="D792" s="29"/>
      <c r="E792" s="29"/>
    </row>
    <row r="793" spans="1:6" ht="13.5" customHeight="1">
      <c r="A793" s="42"/>
      <c r="B793" s="42"/>
      <c r="C793" s="29" t="s">
        <v>246</v>
      </c>
      <c r="D793" s="29"/>
      <c r="E793" s="29"/>
    </row>
    <row r="794" spans="1:6" ht="13.5" customHeight="1">
      <c r="A794" s="42"/>
      <c r="B794" s="42"/>
      <c r="C794" s="29" t="s">
        <v>247</v>
      </c>
      <c r="D794" s="29"/>
      <c r="E794" s="29"/>
    </row>
    <row r="795" spans="1:6" ht="13.5" customHeight="1">
      <c r="A795" s="42"/>
      <c r="B795" s="42"/>
      <c r="C795" s="29" t="s">
        <v>248</v>
      </c>
      <c r="D795" s="29"/>
      <c r="E795" s="29"/>
      <c r="F795" s="3" t="s">
        <v>213</v>
      </c>
    </row>
    <row r="796" spans="1:6" ht="13.5" customHeight="1">
      <c r="A796" s="42"/>
      <c r="B796" s="42"/>
      <c r="C796" s="29" t="s">
        <v>249</v>
      </c>
      <c r="D796" s="29"/>
      <c r="E796" s="29"/>
    </row>
    <row r="797" spans="1:6" ht="13.5" customHeight="1">
      <c r="A797" s="42"/>
      <c r="B797" s="42"/>
      <c r="C797" s="29" t="s">
        <v>250</v>
      </c>
      <c r="D797" s="29"/>
      <c r="E797" s="29"/>
    </row>
    <row r="798" spans="1:6" ht="13.5" customHeight="1">
      <c r="A798" s="42"/>
      <c r="B798" s="42"/>
      <c r="C798" s="29" t="s">
        <v>251</v>
      </c>
      <c r="D798" s="29"/>
      <c r="E798" s="29"/>
    </row>
    <row r="799" spans="1:6" ht="13.5" customHeight="1">
      <c r="A799" s="42"/>
      <c r="B799" s="42"/>
      <c r="C799" s="29" t="s">
        <v>252</v>
      </c>
      <c r="D799" s="29"/>
      <c r="E799" s="29"/>
    </row>
    <row r="800" spans="1:6" ht="13.5" customHeight="1">
      <c r="A800" s="42"/>
      <c r="B800" s="42"/>
      <c r="C800" s="29" t="s">
        <v>253</v>
      </c>
      <c r="D800" s="29"/>
      <c r="E800" s="29"/>
    </row>
    <row r="801" spans="1:6" ht="13.5" customHeight="1">
      <c r="A801" s="42"/>
      <c r="B801" s="42"/>
      <c r="C801" s="29" t="s">
        <v>254</v>
      </c>
      <c r="D801" s="29"/>
      <c r="E801" s="29"/>
    </row>
    <row r="802" spans="1:6" ht="13.5" customHeight="1">
      <c r="A802" s="42"/>
      <c r="B802" s="42"/>
      <c r="C802" s="29" t="s">
        <v>255</v>
      </c>
      <c r="D802" s="29"/>
      <c r="E802" s="29"/>
    </row>
    <row r="803" spans="1:6" ht="13.5" customHeight="1">
      <c r="A803" s="42"/>
      <c r="B803" s="42"/>
      <c r="C803" s="29" t="s">
        <v>256</v>
      </c>
      <c r="D803" s="29"/>
      <c r="E803" s="29"/>
    </row>
    <row r="804" spans="1:6" ht="13.5" customHeight="1">
      <c r="A804" s="42"/>
      <c r="B804" s="42"/>
      <c r="C804" s="29" t="s">
        <v>257</v>
      </c>
      <c r="D804" s="29"/>
      <c r="E804" s="29"/>
    </row>
    <row r="805" spans="1:6" ht="13.5" customHeight="1">
      <c r="A805" s="42"/>
      <c r="B805" s="42"/>
      <c r="C805" s="29" t="s">
        <v>258</v>
      </c>
      <c r="D805" s="29"/>
      <c r="E805" s="29"/>
    </row>
    <row r="806" spans="1:6" ht="13.5" customHeight="1">
      <c r="A806" s="42"/>
      <c r="B806" s="42"/>
      <c r="C806" s="29" t="s">
        <v>259</v>
      </c>
      <c r="D806" s="29"/>
      <c r="E806" s="29"/>
    </row>
    <row r="807" spans="1:6" ht="13.5" customHeight="1">
      <c r="A807" s="42"/>
      <c r="B807" s="42"/>
      <c r="C807" s="29" t="s">
        <v>260</v>
      </c>
      <c r="D807" s="29"/>
      <c r="E807" s="29"/>
    </row>
    <row r="808" spans="1:6" ht="13.5" customHeight="1">
      <c r="A808" s="42"/>
      <c r="B808" s="42"/>
      <c r="C808" s="29" t="s">
        <v>261</v>
      </c>
      <c r="D808" s="29"/>
      <c r="E808" s="29"/>
    </row>
    <row r="809" spans="1:6" ht="13.5" customHeight="1">
      <c r="A809" s="42"/>
      <c r="B809" s="42"/>
      <c r="C809" s="29" t="s">
        <v>262</v>
      </c>
      <c r="D809" s="29"/>
      <c r="E809" s="29"/>
    </row>
    <row r="810" spans="1:6" ht="13.5" customHeight="1">
      <c r="A810" s="42"/>
      <c r="B810" s="42"/>
      <c r="C810" s="29" t="s">
        <v>263</v>
      </c>
      <c r="D810" s="29"/>
      <c r="E810" s="29"/>
    </row>
    <row r="811" spans="1:6" ht="13.5" customHeight="1">
      <c r="A811" s="42"/>
      <c r="B811" s="42"/>
      <c r="C811" s="29" t="s">
        <v>264</v>
      </c>
      <c r="D811" s="29"/>
      <c r="E811" s="29"/>
    </row>
    <row r="812" spans="1:6" ht="13.5" customHeight="1">
      <c r="A812" s="42"/>
      <c r="B812" s="42"/>
      <c r="C812" s="29" t="s">
        <v>266</v>
      </c>
      <c r="D812" s="29"/>
      <c r="E812" s="29"/>
    </row>
    <row r="813" spans="1:6" ht="13.5" customHeight="1">
      <c r="A813" s="42"/>
      <c r="B813" s="42"/>
      <c r="C813" s="29" t="s">
        <v>265</v>
      </c>
      <c r="D813" s="29"/>
      <c r="E813" s="29"/>
      <c r="F813" s="3" t="s">
        <v>213</v>
      </c>
    </row>
    <row r="814" spans="1:6" ht="13.5" customHeight="1">
      <c r="A814" s="42"/>
      <c r="B814" s="42"/>
      <c r="C814" s="29" t="s">
        <v>267</v>
      </c>
      <c r="D814" s="29"/>
      <c r="E814" s="29"/>
    </row>
    <row r="815" spans="1:6" ht="13.5" customHeight="1">
      <c r="A815" s="42"/>
      <c r="B815" s="42"/>
      <c r="C815" s="29" t="s">
        <v>268</v>
      </c>
      <c r="D815" s="29"/>
      <c r="E815" s="29"/>
    </row>
    <row r="816" spans="1:6" ht="13.5" customHeight="1">
      <c r="A816" s="42"/>
      <c r="B816" s="42"/>
      <c r="C816" s="29" t="s">
        <v>269</v>
      </c>
      <c r="D816" s="29"/>
      <c r="E816" s="29"/>
    </row>
    <row r="817" spans="1:5" ht="13.5" customHeight="1">
      <c r="A817" s="42"/>
      <c r="B817" s="42"/>
      <c r="C817" s="29" t="s">
        <v>270</v>
      </c>
      <c r="D817" s="29"/>
      <c r="E817" s="29"/>
    </row>
    <row r="818" spans="1:5" ht="13.5" customHeight="1">
      <c r="A818" s="42"/>
      <c r="B818" s="42"/>
      <c r="C818" s="29" t="s">
        <v>271</v>
      </c>
      <c r="D818" s="29"/>
      <c r="E818" s="29"/>
    </row>
    <row r="819" spans="1:5" ht="13.5" customHeight="1">
      <c r="A819" s="42"/>
      <c r="B819" s="42"/>
      <c r="C819" s="29" t="s">
        <v>272</v>
      </c>
      <c r="D819" s="29"/>
      <c r="E819" s="29"/>
    </row>
    <row r="820" spans="1:5" ht="13.5" customHeight="1">
      <c r="A820" s="42"/>
      <c r="B820" s="42"/>
      <c r="C820" s="29" t="s">
        <v>273</v>
      </c>
      <c r="D820" s="29"/>
      <c r="E820" s="29"/>
    </row>
    <row r="821" spans="1:5" ht="13.5" customHeight="1">
      <c r="A821" s="42"/>
      <c r="B821" s="42"/>
      <c r="C821" s="29" t="s">
        <v>274</v>
      </c>
      <c r="D821" s="29"/>
      <c r="E821" s="29"/>
    </row>
    <row r="822" spans="1:5" ht="13.5" customHeight="1">
      <c r="A822" s="42"/>
      <c r="B822" s="42"/>
      <c r="C822" s="29" t="s">
        <v>275</v>
      </c>
      <c r="D822" s="29"/>
      <c r="E822" s="29"/>
    </row>
    <row r="823" spans="1:5" ht="13.5" customHeight="1">
      <c r="A823" s="42"/>
      <c r="B823" s="42"/>
      <c r="C823" s="29" t="s">
        <v>276</v>
      </c>
      <c r="D823" s="29"/>
      <c r="E823" s="29"/>
    </row>
    <row r="824" spans="1:5" ht="13.5" customHeight="1">
      <c r="A824" s="42"/>
      <c r="B824" s="42"/>
      <c r="C824" s="29" t="s">
        <v>277</v>
      </c>
      <c r="D824" s="29"/>
      <c r="E824" s="29"/>
    </row>
    <row r="825" spans="1:5" ht="13.5" customHeight="1">
      <c r="A825" s="42"/>
      <c r="B825" s="42"/>
      <c r="C825" s="29" t="s">
        <v>278</v>
      </c>
      <c r="D825" s="29"/>
      <c r="E825" s="29"/>
    </row>
    <row r="826" spans="1:5" ht="13.5" customHeight="1">
      <c r="A826" s="42"/>
      <c r="B826" s="42"/>
      <c r="C826" s="29" t="s">
        <v>279</v>
      </c>
      <c r="D826" s="29"/>
      <c r="E826" s="29"/>
    </row>
    <row r="827" spans="1:5" ht="13.5" customHeight="1">
      <c r="A827" s="42"/>
      <c r="B827" s="42"/>
      <c r="C827" s="29" t="s">
        <v>280</v>
      </c>
      <c r="D827" s="29"/>
      <c r="E827" s="29"/>
    </row>
    <row r="828" spans="1:5" ht="13.5" customHeight="1">
      <c r="A828" s="42"/>
      <c r="B828" s="42"/>
      <c r="C828" s="29" t="s">
        <v>281</v>
      </c>
      <c r="D828" s="29"/>
      <c r="E828" s="29"/>
    </row>
    <row r="829" spans="1:5" ht="13.5" customHeight="1">
      <c r="A829" s="42"/>
      <c r="B829" s="42"/>
      <c r="C829" s="29" t="s">
        <v>282</v>
      </c>
      <c r="D829" s="29"/>
      <c r="E829" s="29"/>
    </row>
    <row r="830" spans="1:5" ht="13.5" customHeight="1">
      <c r="A830" s="42"/>
      <c r="B830" s="42"/>
      <c r="C830" s="29" t="s">
        <v>283</v>
      </c>
      <c r="D830" s="29"/>
      <c r="E830" s="29"/>
    </row>
    <row r="831" spans="1:5" ht="13.5" customHeight="1">
      <c r="A831" s="42"/>
      <c r="B831" s="42"/>
      <c r="C831" s="29" t="s">
        <v>284</v>
      </c>
      <c r="D831" s="29"/>
      <c r="E831" s="29"/>
    </row>
    <row r="832" spans="1:5" ht="13.5" customHeight="1">
      <c r="A832" s="42"/>
      <c r="B832" s="42"/>
      <c r="C832" s="29" t="s">
        <v>285</v>
      </c>
      <c r="D832" s="29"/>
      <c r="E832" s="29"/>
    </row>
    <row r="833" spans="1:5" ht="13.5" customHeight="1">
      <c r="A833" s="42"/>
      <c r="B833" s="42"/>
      <c r="C833" s="29" t="s">
        <v>286</v>
      </c>
      <c r="D833" s="29"/>
      <c r="E833" s="29"/>
    </row>
    <row r="834" spans="1:5" ht="13.5" customHeight="1">
      <c r="A834" s="42"/>
      <c r="B834" s="42"/>
      <c r="C834" s="29" t="s">
        <v>287</v>
      </c>
      <c r="D834" s="29"/>
      <c r="E834" s="29"/>
    </row>
    <row r="835" spans="1:5" ht="13.5" customHeight="1">
      <c r="A835" s="42"/>
      <c r="B835" s="42"/>
      <c r="C835" s="29" t="s">
        <v>928</v>
      </c>
      <c r="D835" s="29"/>
      <c r="E835" s="29" t="s">
        <v>929</v>
      </c>
    </row>
    <row r="836" spans="1:5" ht="13.5" customHeight="1">
      <c r="A836" s="42"/>
      <c r="B836" s="42"/>
      <c r="C836" s="29" t="s">
        <v>930</v>
      </c>
      <c r="D836" s="29"/>
      <c r="E836" s="29" t="s">
        <v>299</v>
      </c>
    </row>
    <row r="837" spans="1:5" ht="13.5" customHeight="1">
      <c r="A837" s="42"/>
      <c r="B837" s="42"/>
      <c r="C837" s="29" t="s">
        <v>931</v>
      </c>
      <c r="D837" s="29"/>
      <c r="E837" s="29" t="s">
        <v>299</v>
      </c>
    </row>
    <row r="838" spans="1:5" ht="13.5" customHeight="1">
      <c r="A838" s="42"/>
      <c r="B838" s="42"/>
      <c r="C838" s="29" t="s">
        <v>294</v>
      </c>
      <c r="D838" s="29"/>
      <c r="E838" s="66"/>
    </row>
    <row r="839" spans="1:5" ht="13.5" customHeight="1">
      <c r="A839" s="42"/>
      <c r="B839" s="42"/>
      <c r="C839" s="29" t="s">
        <v>295</v>
      </c>
      <c r="D839" s="29"/>
      <c r="E839" s="29"/>
    </row>
    <row r="840" spans="1:5" ht="13.5" customHeight="1">
      <c r="A840" s="42"/>
      <c r="B840" s="42"/>
      <c r="C840" s="29" t="s">
        <v>290</v>
      </c>
      <c r="D840" s="29"/>
      <c r="E840" s="29"/>
    </row>
    <row r="841" spans="1:5" ht="13.5" customHeight="1">
      <c r="A841" s="42"/>
      <c r="B841" s="42"/>
      <c r="C841" s="29" t="s">
        <v>291</v>
      </c>
      <c r="D841" s="29"/>
      <c r="E841" s="29"/>
    </row>
    <row r="842" spans="1:5" ht="13.5" customHeight="1">
      <c r="A842" s="42"/>
      <c r="B842" s="42"/>
      <c r="C842" s="29" t="s">
        <v>288</v>
      </c>
      <c r="D842" s="29"/>
      <c r="E842" s="29"/>
    </row>
    <row r="843" spans="1:5" ht="13.5" customHeight="1">
      <c r="A843" s="42"/>
      <c r="B843" s="42"/>
      <c r="C843" s="29" t="s">
        <v>292</v>
      </c>
      <c r="D843" s="29"/>
      <c r="E843" s="29"/>
    </row>
    <row r="844" spans="1:5" ht="13.5" customHeight="1">
      <c r="A844" s="42"/>
      <c r="B844" s="42"/>
      <c r="C844" s="29" t="s">
        <v>289</v>
      </c>
      <c r="D844" s="29"/>
      <c r="E844" s="29"/>
    </row>
    <row r="845" spans="1:5" ht="13.5" customHeight="1">
      <c r="A845" s="42"/>
      <c r="B845" s="42"/>
      <c r="C845" s="29" t="s">
        <v>293</v>
      </c>
      <c r="D845" s="29"/>
      <c r="E845" s="29"/>
    </row>
    <row r="846" spans="1:5" ht="13.5" customHeight="1">
      <c r="A846" s="42"/>
      <c r="B846" s="42"/>
      <c r="C846" s="29" t="s">
        <v>932</v>
      </c>
      <c r="D846" s="29"/>
      <c r="E846" s="29"/>
    </row>
    <row r="847" spans="1:5" ht="13.5" customHeight="1">
      <c r="A847" s="42"/>
      <c r="B847" s="42"/>
      <c r="C847" s="29" t="s">
        <v>933</v>
      </c>
      <c r="D847" s="29"/>
      <c r="E847" s="29"/>
    </row>
    <row r="848" spans="1:5" ht="13.5" customHeight="1">
      <c r="A848" s="42"/>
      <c r="B848" s="42"/>
      <c r="C848" s="29" t="s">
        <v>934</v>
      </c>
      <c r="D848" s="29"/>
      <c r="E848" s="29"/>
    </row>
    <row r="849" spans="1:5" ht="13.5" customHeight="1">
      <c r="A849" s="42"/>
      <c r="B849" s="42"/>
      <c r="C849" s="29" t="s">
        <v>935</v>
      </c>
      <c r="D849" s="29"/>
      <c r="E849" s="29"/>
    </row>
    <row r="850" spans="1:5" ht="13.5" customHeight="1">
      <c r="A850" s="42"/>
      <c r="B850" s="42"/>
      <c r="C850" s="29" t="s">
        <v>936</v>
      </c>
      <c r="D850" s="29"/>
      <c r="E850" s="29"/>
    </row>
    <row r="851" spans="1:5" ht="13.5" customHeight="1">
      <c r="A851" s="42"/>
      <c r="B851" s="42"/>
      <c r="C851" s="29" t="s">
        <v>937</v>
      </c>
      <c r="D851" s="29"/>
      <c r="E851" s="29"/>
    </row>
    <row r="852" spans="1:5" ht="13.5" customHeight="1">
      <c r="A852" s="42"/>
      <c r="B852" s="42"/>
      <c r="C852" s="29" t="s">
        <v>938</v>
      </c>
      <c r="D852" s="29"/>
      <c r="E852" s="29"/>
    </row>
    <row r="853" spans="1:5" ht="13.5" customHeight="1">
      <c r="A853" s="42"/>
      <c r="B853" s="42"/>
      <c r="C853" s="29" t="s">
        <v>939</v>
      </c>
      <c r="D853" s="29"/>
      <c r="E853" s="29"/>
    </row>
    <row r="854" spans="1:5" ht="13.5" customHeight="1">
      <c r="A854" s="42"/>
      <c r="B854" s="42"/>
      <c r="C854" s="29" t="s">
        <v>313</v>
      </c>
      <c r="D854" s="29"/>
      <c r="E854" s="29"/>
    </row>
    <row r="855" spans="1:5" ht="13.5" customHeight="1">
      <c r="A855" s="39"/>
      <c r="B855" s="39" t="s">
        <v>146</v>
      </c>
      <c r="C855" s="33" t="s">
        <v>334</v>
      </c>
      <c r="D855" s="33" t="s">
        <v>335</v>
      </c>
      <c r="E855" s="33"/>
    </row>
    <row r="856" spans="1:5" ht="13.5" customHeight="1">
      <c r="A856" s="40"/>
      <c r="B856" s="40"/>
      <c r="C856" s="33" t="s">
        <v>336</v>
      </c>
      <c r="D856" s="33"/>
      <c r="E856" s="33"/>
    </row>
    <row r="857" spans="1:5" ht="13.5" customHeight="1">
      <c r="A857" s="42" t="s">
        <v>20</v>
      </c>
      <c r="B857" s="42" t="s">
        <v>55</v>
      </c>
      <c r="C857" s="29" t="s">
        <v>940</v>
      </c>
      <c r="D857" s="29" t="s">
        <v>941</v>
      </c>
      <c r="E857" s="29"/>
    </row>
    <row r="858" spans="1:5" ht="13.5" customHeight="1">
      <c r="A858" s="42"/>
      <c r="B858" s="42"/>
      <c r="C858" s="29" t="s">
        <v>942</v>
      </c>
      <c r="D858" s="29"/>
      <c r="E858" s="29"/>
    </row>
    <row r="859" spans="1:5" ht="13.5" customHeight="1">
      <c r="A859" s="42"/>
      <c r="B859" s="42"/>
      <c r="C859" s="29" t="s">
        <v>943</v>
      </c>
      <c r="D859" s="29"/>
      <c r="E859" s="29"/>
    </row>
    <row r="860" spans="1:5" ht="13.5" customHeight="1">
      <c r="A860" s="42"/>
      <c r="B860" s="42"/>
      <c r="C860" s="29" t="s">
        <v>944</v>
      </c>
      <c r="D860" s="29"/>
      <c r="E860" s="29"/>
    </row>
    <row r="861" spans="1:5" ht="13.5" customHeight="1">
      <c r="A861" s="42"/>
      <c r="B861" s="42"/>
      <c r="C861" s="29" t="s">
        <v>945</v>
      </c>
      <c r="D861" s="29"/>
      <c r="E861" s="29"/>
    </row>
    <row r="862" spans="1:5" ht="13.5" customHeight="1">
      <c r="A862" s="42"/>
      <c r="B862" s="42"/>
      <c r="C862" s="29" t="s">
        <v>946</v>
      </c>
      <c r="D862" s="29"/>
      <c r="E862" s="29"/>
    </row>
    <row r="863" spans="1:5" ht="13.5" customHeight="1">
      <c r="A863" s="42"/>
      <c r="B863" s="42"/>
      <c r="C863" s="29" t="s">
        <v>947</v>
      </c>
      <c r="D863" s="29"/>
      <c r="E863" s="29"/>
    </row>
    <row r="864" spans="1:5" ht="13.5" customHeight="1">
      <c r="A864" s="42"/>
      <c r="B864" s="42"/>
      <c r="C864" s="29" t="s">
        <v>948</v>
      </c>
      <c r="D864" s="29"/>
      <c r="E864" s="29"/>
    </row>
    <row r="865" spans="1:5" ht="13.5" customHeight="1">
      <c r="A865" s="42"/>
      <c r="B865" s="42"/>
      <c r="C865" s="29" t="s">
        <v>949</v>
      </c>
      <c r="D865" s="29"/>
      <c r="E865" s="29"/>
    </row>
    <row r="866" spans="1:5" ht="13.5" customHeight="1">
      <c r="A866" s="39" t="s">
        <v>21</v>
      </c>
      <c r="B866" s="39" t="s">
        <v>55</v>
      </c>
      <c r="C866" s="33" t="s">
        <v>950</v>
      </c>
      <c r="D866" s="33" t="s">
        <v>951</v>
      </c>
      <c r="E866" s="33"/>
    </row>
    <row r="867" spans="1:5" ht="13.5" customHeight="1">
      <c r="A867" s="40"/>
      <c r="B867" s="40"/>
      <c r="C867" s="33" t="s">
        <v>952</v>
      </c>
      <c r="D867" s="33"/>
      <c r="E867" s="33"/>
    </row>
    <row r="868" spans="1:5" ht="13.5" customHeight="1">
      <c r="A868" s="40"/>
      <c r="B868" s="40"/>
      <c r="C868" s="33" t="s">
        <v>953</v>
      </c>
      <c r="D868" s="33"/>
      <c r="E868" s="33"/>
    </row>
    <row r="869" spans="1:5" ht="13.5" customHeight="1">
      <c r="A869" s="40"/>
      <c r="B869" s="40"/>
      <c r="C869" s="33" t="s">
        <v>954</v>
      </c>
      <c r="D869" s="33"/>
      <c r="E869" s="33"/>
    </row>
    <row r="870" spans="1:5" ht="13.5" customHeight="1">
      <c r="A870" s="40"/>
      <c r="B870" s="40"/>
      <c r="C870" s="33" t="s">
        <v>955</v>
      </c>
      <c r="D870" s="33"/>
      <c r="E870" s="33"/>
    </row>
    <row r="871" spans="1:5" ht="13.5" customHeight="1">
      <c r="A871" s="40"/>
      <c r="B871" s="40"/>
      <c r="C871" s="33" t="s">
        <v>956</v>
      </c>
      <c r="D871" s="33"/>
      <c r="E871" s="33"/>
    </row>
    <row r="872" spans="1:5" ht="13.5" customHeight="1">
      <c r="A872" s="40"/>
      <c r="B872" s="40"/>
      <c r="C872" s="33" t="s">
        <v>957</v>
      </c>
      <c r="D872" s="33"/>
      <c r="E872" s="33"/>
    </row>
    <row r="873" spans="1:5" ht="13.5" customHeight="1">
      <c r="A873" s="40"/>
      <c r="B873" s="40"/>
      <c r="C873" s="33" t="s">
        <v>958</v>
      </c>
      <c r="D873" s="33"/>
      <c r="E873" s="33"/>
    </row>
    <row r="874" spans="1:5" ht="13.5" customHeight="1">
      <c r="A874" s="42" t="s">
        <v>22</v>
      </c>
      <c r="B874" s="42" t="s">
        <v>55</v>
      </c>
      <c r="C874" s="29" t="s">
        <v>950</v>
      </c>
      <c r="D874" s="29" t="s">
        <v>959</v>
      </c>
      <c r="E874" s="29"/>
    </row>
    <row r="875" spans="1:5" ht="13.5" customHeight="1">
      <c r="A875" s="42"/>
      <c r="B875" s="42"/>
      <c r="C875" s="29" t="s">
        <v>953</v>
      </c>
      <c r="D875" s="29"/>
      <c r="E875" s="29"/>
    </row>
    <row r="876" spans="1:5" ht="13.5" customHeight="1">
      <c r="A876" s="42"/>
      <c r="B876" s="42"/>
      <c r="C876" s="29" t="s">
        <v>955</v>
      </c>
      <c r="D876" s="29"/>
      <c r="E876" s="29"/>
    </row>
    <row r="877" spans="1:5" ht="13.5" customHeight="1">
      <c r="A877" s="42"/>
      <c r="B877" s="42"/>
      <c r="C877" s="29" t="s">
        <v>960</v>
      </c>
      <c r="D877" s="29"/>
      <c r="E877" s="29"/>
    </row>
    <row r="878" spans="1:5" ht="13.5" customHeight="1">
      <c r="A878" s="42"/>
      <c r="B878" s="42"/>
      <c r="C878" s="29" t="s">
        <v>313</v>
      </c>
      <c r="D878" s="29"/>
      <c r="E878" s="29"/>
    </row>
    <row r="879" spans="1:5" ht="13.5" customHeight="1">
      <c r="A879" s="39" t="s">
        <v>23</v>
      </c>
      <c r="B879" s="39" t="s">
        <v>55</v>
      </c>
      <c r="C879" s="33" t="s">
        <v>961</v>
      </c>
      <c r="D879" s="33" t="s">
        <v>962</v>
      </c>
      <c r="E879" s="33"/>
    </row>
    <row r="880" spans="1:5" ht="13.5" customHeight="1">
      <c r="A880" s="40"/>
      <c r="B880" s="40"/>
      <c r="C880" s="33" t="s">
        <v>751</v>
      </c>
      <c r="D880" s="33"/>
      <c r="E880" s="33"/>
    </row>
    <row r="881" spans="1:6" ht="13.5" customHeight="1">
      <c r="A881" s="40"/>
      <c r="B881" s="40"/>
      <c r="C881" s="33" t="s">
        <v>752</v>
      </c>
      <c r="D881" s="33"/>
      <c r="E881" s="33"/>
    </row>
    <row r="882" spans="1:6" ht="13.5" customHeight="1">
      <c r="A882" s="40"/>
      <c r="B882" s="40"/>
      <c r="C882" s="33" t="s">
        <v>958</v>
      </c>
      <c r="D882" s="33"/>
      <c r="E882" s="33"/>
    </row>
    <row r="883" spans="1:6" ht="13.5" customHeight="1">
      <c r="A883" s="40"/>
      <c r="B883" s="40"/>
      <c r="C883" s="33" t="s">
        <v>753</v>
      </c>
      <c r="D883" s="33"/>
      <c r="E883" s="33"/>
    </row>
    <row r="884" spans="1:6" ht="13.5" customHeight="1">
      <c r="A884" s="40"/>
      <c r="B884" s="40"/>
      <c r="C884" s="33" t="s">
        <v>963</v>
      </c>
      <c r="D884" s="33"/>
      <c r="E884" s="33"/>
    </row>
    <row r="885" spans="1:6" ht="13.5" customHeight="1">
      <c r="A885" s="40"/>
      <c r="B885" s="40"/>
      <c r="C885" s="33" t="s">
        <v>964</v>
      </c>
      <c r="D885" s="33"/>
      <c r="E885" s="33"/>
    </row>
    <row r="886" spans="1:6" ht="13.5" customHeight="1">
      <c r="A886" s="40"/>
      <c r="B886" s="40"/>
      <c r="C886" s="33" t="s">
        <v>965</v>
      </c>
      <c r="D886" s="33"/>
      <c r="E886" s="33"/>
    </row>
    <row r="887" spans="1:6" ht="13.5" customHeight="1">
      <c r="A887" s="40"/>
      <c r="B887" s="40"/>
      <c r="C887" s="33" t="s">
        <v>966</v>
      </c>
      <c r="D887" s="33"/>
      <c r="E887" s="33"/>
    </row>
    <row r="888" spans="1:6" ht="13.5" customHeight="1">
      <c r="A888" s="40"/>
      <c r="B888" s="40"/>
      <c r="C888" s="33" t="s">
        <v>967</v>
      </c>
      <c r="D888" s="33"/>
      <c r="E888" s="33"/>
    </row>
    <row r="889" spans="1:6" ht="13.5" customHeight="1">
      <c r="A889" s="40"/>
      <c r="B889" s="40"/>
      <c r="C889" s="33" t="s">
        <v>968</v>
      </c>
      <c r="D889" s="33"/>
      <c r="E889" s="33" t="s">
        <v>969</v>
      </c>
      <c r="F889" s="3" t="s">
        <v>213</v>
      </c>
    </row>
    <row r="890" spans="1:6" ht="13.5" customHeight="1">
      <c r="A890" s="41"/>
      <c r="B890" s="41"/>
      <c r="C890" s="33" t="s">
        <v>313</v>
      </c>
      <c r="D890" s="33"/>
      <c r="E890" s="33"/>
    </row>
    <row r="891" spans="1:6" ht="13.5" customHeight="1">
      <c r="A891" s="46" t="s">
        <v>24</v>
      </c>
      <c r="B891" s="46" t="s">
        <v>55</v>
      </c>
      <c r="C891" s="29" t="s">
        <v>925</v>
      </c>
      <c r="D891" s="29" t="s">
        <v>970</v>
      </c>
      <c r="E891" s="29"/>
    </row>
    <row r="892" spans="1:6" ht="13.5" customHeight="1">
      <c r="A892" s="42"/>
      <c r="B892" s="42"/>
      <c r="C892" s="29" t="s">
        <v>971</v>
      </c>
      <c r="D892" s="29"/>
      <c r="E892" s="29"/>
    </row>
    <row r="893" spans="1:6" ht="13.5" customHeight="1">
      <c r="A893" s="42"/>
      <c r="B893" s="42"/>
      <c r="C893" s="29" t="s">
        <v>972</v>
      </c>
      <c r="D893" s="29"/>
      <c r="E893" s="29"/>
    </row>
    <row r="894" spans="1:6" ht="13.5" customHeight="1">
      <c r="A894" s="42"/>
      <c r="B894" s="42"/>
      <c r="C894" s="29" t="s">
        <v>973</v>
      </c>
      <c r="D894" s="29"/>
      <c r="E894" s="29"/>
    </row>
    <row r="895" spans="1:6" ht="13.5" customHeight="1">
      <c r="A895" s="42"/>
      <c r="B895" s="42"/>
      <c r="C895" s="29" t="s">
        <v>974</v>
      </c>
      <c r="D895" s="29"/>
      <c r="E895" s="29"/>
    </row>
    <row r="896" spans="1:6" ht="13.5" customHeight="1">
      <c r="A896" s="42"/>
      <c r="B896" s="42"/>
      <c r="C896" s="29" t="s">
        <v>975</v>
      </c>
      <c r="D896" s="29"/>
      <c r="E896" s="29" t="s">
        <v>976</v>
      </c>
    </row>
    <row r="897" spans="1:5" ht="13.5" customHeight="1">
      <c r="A897" s="42"/>
      <c r="B897" s="42"/>
      <c r="C897" s="29" t="s">
        <v>977</v>
      </c>
      <c r="D897" s="29"/>
      <c r="E897" s="29"/>
    </row>
    <row r="898" spans="1:5" ht="13.5" customHeight="1">
      <c r="A898" s="39" t="s">
        <v>25</v>
      </c>
      <c r="B898" s="39" t="s">
        <v>55</v>
      </c>
      <c r="C898" s="33" t="s">
        <v>978</v>
      </c>
      <c r="D898" s="33" t="s">
        <v>979</v>
      </c>
      <c r="E898" s="33"/>
    </row>
    <row r="899" spans="1:5" ht="13.5" customHeight="1">
      <c r="A899" s="40"/>
      <c r="B899" s="40"/>
      <c r="C899" s="33" t="s">
        <v>980</v>
      </c>
      <c r="D899" s="33"/>
      <c r="E899" s="33"/>
    </row>
    <row r="900" spans="1:5" ht="13.5" customHeight="1">
      <c r="A900" s="40"/>
      <c r="B900" s="40"/>
      <c r="C900" s="33" t="s">
        <v>981</v>
      </c>
      <c r="D900" s="33"/>
      <c r="E900" s="33"/>
    </row>
    <row r="901" spans="1:5" ht="13.5" customHeight="1">
      <c r="A901" s="40"/>
      <c r="B901" s="40"/>
      <c r="C901" s="33" t="s">
        <v>982</v>
      </c>
      <c r="D901" s="33"/>
      <c r="E901" s="33"/>
    </row>
    <row r="902" spans="1:5" ht="13.5" customHeight="1">
      <c r="A902" s="40"/>
      <c r="B902" s="40"/>
      <c r="C902" s="33" t="s">
        <v>983</v>
      </c>
      <c r="D902" s="33"/>
      <c r="E902" s="33"/>
    </row>
    <row r="903" spans="1:5" ht="13.5" customHeight="1">
      <c r="A903" s="40"/>
      <c r="B903" s="40"/>
      <c r="C903" s="33" t="s">
        <v>313</v>
      </c>
      <c r="D903" s="33"/>
      <c r="E903" s="33"/>
    </row>
    <row r="904" spans="1:5" ht="13.5" customHeight="1">
      <c r="A904" s="46" t="s">
        <v>26</v>
      </c>
      <c r="B904" s="46" t="s">
        <v>55</v>
      </c>
      <c r="C904" s="29" t="s">
        <v>984</v>
      </c>
      <c r="D904" s="46" t="s">
        <v>985</v>
      </c>
      <c r="E904" s="29"/>
    </row>
    <row r="905" spans="1:5" ht="13.5" customHeight="1">
      <c r="A905" s="42"/>
      <c r="B905" s="42"/>
      <c r="C905" s="29" t="s">
        <v>986</v>
      </c>
      <c r="D905" s="29"/>
      <c r="E905" s="29"/>
    </row>
    <row r="906" spans="1:5" ht="13.5" customHeight="1">
      <c r="A906" s="42"/>
      <c r="B906" s="42"/>
      <c r="C906" s="29" t="s">
        <v>925</v>
      </c>
      <c r="D906" s="29"/>
      <c r="E906" s="29"/>
    </row>
    <row r="907" spans="1:5" ht="13.5" customHeight="1">
      <c r="A907" s="42"/>
      <c r="B907" s="42"/>
      <c r="C907" s="29" t="s">
        <v>313</v>
      </c>
      <c r="D907" s="29"/>
      <c r="E907" s="29"/>
    </row>
    <row r="908" spans="1:5" ht="13.5" customHeight="1">
      <c r="A908" s="39" t="s">
        <v>28</v>
      </c>
      <c r="B908" s="39" t="s">
        <v>55</v>
      </c>
      <c r="C908" s="33" t="s">
        <v>987</v>
      </c>
      <c r="D908" s="33" t="str">
        <f>B908 &amp; " " &amp; A908</f>
        <v>מאפיין עיקרי אופציות</v>
      </c>
      <c r="E908" s="33"/>
    </row>
    <row r="909" spans="1:5" ht="13.5" customHeight="1">
      <c r="A909" s="40"/>
      <c r="B909" s="40"/>
      <c r="C909" s="33" t="s">
        <v>988</v>
      </c>
      <c r="D909" s="33"/>
      <c r="E909" s="67" t="s">
        <v>989</v>
      </c>
    </row>
    <row r="910" spans="1:5" ht="13.5" customHeight="1">
      <c r="A910" s="40"/>
      <c r="B910" s="40"/>
      <c r="C910" s="33" t="s">
        <v>990</v>
      </c>
      <c r="D910" s="33"/>
      <c r="E910" s="33"/>
    </row>
    <row r="911" spans="1:5" ht="13.5" customHeight="1">
      <c r="A911" s="40"/>
      <c r="B911" s="40"/>
      <c r="C911" s="33" t="s">
        <v>744</v>
      </c>
      <c r="D911" s="33"/>
      <c r="E911" s="33"/>
    </row>
    <row r="912" spans="1:5" ht="13.5" customHeight="1">
      <c r="A912" s="40"/>
      <c r="B912" s="40"/>
      <c r="C912" s="33" t="s">
        <v>991</v>
      </c>
      <c r="D912" s="33"/>
      <c r="E912" s="33"/>
    </row>
    <row r="913" spans="1:6" ht="13.5" customHeight="1">
      <c r="A913" s="40"/>
      <c r="B913" s="40"/>
      <c r="C913" s="33" t="s">
        <v>992</v>
      </c>
      <c r="D913" s="33"/>
      <c r="E913" s="33"/>
    </row>
    <row r="914" spans="1:6" ht="13.5" customHeight="1">
      <c r="A914" s="46" t="s">
        <v>30</v>
      </c>
      <c r="B914" s="46" t="s">
        <v>55</v>
      </c>
      <c r="C914" s="68" t="s">
        <v>993</v>
      </c>
      <c r="D914" s="68" t="str">
        <f>B914 &amp; " " &amp; A914</f>
        <v>מאפיין עיקרי מוצרים מובנים</v>
      </c>
      <c r="E914" s="68"/>
    </row>
    <row r="915" spans="1:6" ht="13.5" customHeight="1">
      <c r="A915" s="42"/>
      <c r="B915" s="42"/>
      <c r="C915" s="68" t="s">
        <v>994</v>
      </c>
      <c r="D915" s="68"/>
      <c r="E915" s="68"/>
    </row>
    <row r="916" spans="1:6" ht="13.5" customHeight="1">
      <c r="A916" s="42"/>
      <c r="B916" s="42"/>
      <c r="C916" s="29" t="s">
        <v>995</v>
      </c>
      <c r="D916" s="29"/>
      <c r="E916" s="29"/>
    </row>
    <row r="917" spans="1:6" ht="13.5" customHeight="1">
      <c r="A917" s="42"/>
      <c r="B917" s="42"/>
      <c r="C917" s="29" t="s">
        <v>996</v>
      </c>
      <c r="D917" s="29"/>
      <c r="E917" s="29"/>
    </row>
    <row r="918" spans="1:6" ht="13.5" customHeight="1">
      <c r="A918" s="42"/>
      <c r="B918" s="42"/>
      <c r="C918" s="29" t="s">
        <v>997</v>
      </c>
      <c r="D918" s="29"/>
      <c r="E918" s="29"/>
    </row>
    <row r="919" spans="1:6" ht="13.5" customHeight="1">
      <c r="A919" s="42"/>
      <c r="B919" s="42"/>
      <c r="C919" s="29" t="s">
        <v>998</v>
      </c>
      <c r="D919" s="29"/>
      <c r="E919" s="29"/>
    </row>
    <row r="920" spans="1:6" ht="13.5" customHeight="1">
      <c r="A920" s="39" t="s">
        <v>31</v>
      </c>
      <c r="B920" s="39" t="s">
        <v>55</v>
      </c>
      <c r="C920" s="69" t="s">
        <v>950</v>
      </c>
      <c r="D920" s="33" t="s">
        <v>951</v>
      </c>
      <c r="E920" s="69"/>
    </row>
    <row r="921" spans="1:6" ht="13.5" customHeight="1">
      <c r="A921" s="40"/>
      <c r="B921" s="40"/>
      <c r="C921" s="69" t="s">
        <v>952</v>
      </c>
      <c r="D921" s="69"/>
      <c r="E921" s="69"/>
    </row>
    <row r="922" spans="1:6" ht="13.5" customHeight="1">
      <c r="A922" s="40"/>
      <c r="B922" s="40"/>
      <c r="C922" s="33" t="s">
        <v>953</v>
      </c>
      <c r="D922" s="33"/>
      <c r="E922" s="33"/>
    </row>
    <row r="923" spans="1:6" ht="13.5" customHeight="1">
      <c r="A923" s="40"/>
      <c r="B923" s="40"/>
      <c r="C923" s="33" t="s">
        <v>954</v>
      </c>
      <c r="D923" s="33"/>
      <c r="E923" s="33"/>
    </row>
    <row r="924" spans="1:6" ht="13.5" customHeight="1">
      <c r="A924" s="40"/>
      <c r="B924" s="40"/>
      <c r="C924" s="33" t="s">
        <v>955</v>
      </c>
      <c r="D924" s="33"/>
      <c r="E924" s="33"/>
    </row>
    <row r="925" spans="1:6" ht="13.5" customHeight="1">
      <c r="A925" s="40"/>
      <c r="B925" s="40"/>
      <c r="C925" s="33" t="s">
        <v>956</v>
      </c>
      <c r="D925" s="33"/>
      <c r="E925" s="33"/>
    </row>
    <row r="926" spans="1:6" ht="13.5" customHeight="1">
      <c r="A926" s="40"/>
      <c r="B926" s="40"/>
      <c r="C926" s="69" t="s">
        <v>957</v>
      </c>
      <c r="D926" s="69"/>
      <c r="E926" s="69"/>
    </row>
    <row r="927" spans="1:6" ht="13.5" customHeight="1">
      <c r="A927" s="40"/>
      <c r="B927" s="40"/>
      <c r="C927" s="69" t="s">
        <v>958</v>
      </c>
      <c r="D927" s="69"/>
      <c r="E927" s="69"/>
    </row>
    <row r="928" spans="1:6" ht="13.5" customHeight="1">
      <c r="A928" s="46" t="s">
        <v>32</v>
      </c>
      <c r="B928" s="46" t="s">
        <v>55</v>
      </c>
      <c r="C928" s="68" t="s">
        <v>999</v>
      </c>
      <c r="D928" s="68" t="str">
        <f>B928 &amp; " " &amp; A928</f>
        <v>מאפיין עיקרי לא סחיר איגרות חוב מיועדות</v>
      </c>
      <c r="E928" s="68"/>
      <c r="F928" s="70"/>
    </row>
    <row r="929" spans="1:6" ht="13.5" customHeight="1">
      <c r="A929" s="42"/>
      <c r="B929" s="42"/>
      <c r="C929" s="68" t="s">
        <v>1000</v>
      </c>
      <c r="D929" s="68"/>
      <c r="E929" s="68"/>
      <c r="F929" s="70"/>
    </row>
    <row r="930" spans="1:6" ht="13.5" customHeight="1">
      <c r="A930" s="42"/>
      <c r="B930" s="42"/>
      <c r="C930" s="29" t="s">
        <v>1001</v>
      </c>
      <c r="D930" s="29"/>
      <c r="E930" s="29"/>
      <c r="F930" s="70"/>
    </row>
    <row r="931" spans="1:6" ht="13.5" customHeight="1">
      <c r="A931" s="42"/>
      <c r="B931" s="42"/>
      <c r="C931" s="29" t="s">
        <v>1002</v>
      </c>
      <c r="D931" s="29"/>
      <c r="E931" s="29"/>
      <c r="F931" s="70"/>
    </row>
    <row r="932" spans="1:6" ht="13.5" customHeight="1">
      <c r="A932" s="42"/>
      <c r="B932" s="42"/>
      <c r="C932" s="29" t="s">
        <v>1003</v>
      </c>
      <c r="D932" s="29"/>
      <c r="E932" s="29"/>
      <c r="F932" s="70"/>
    </row>
    <row r="933" spans="1:6" ht="13.5" customHeight="1">
      <c r="A933" s="42"/>
      <c r="B933" s="42"/>
      <c r="C933" s="29" t="s">
        <v>313</v>
      </c>
      <c r="D933" s="29"/>
      <c r="E933" s="29"/>
    </row>
    <row r="934" spans="1:6" ht="13.5" customHeight="1">
      <c r="A934" s="39" t="s">
        <v>33</v>
      </c>
      <c r="B934" s="39" t="s">
        <v>55</v>
      </c>
      <c r="C934" s="33" t="s">
        <v>1004</v>
      </c>
      <c r="D934" s="33" t="str">
        <f>B934 &amp; " " &amp; A934</f>
        <v>מאפיין עיקרי אפיק השקעה מובטח תשואה</v>
      </c>
      <c r="E934" s="33"/>
    </row>
    <row r="935" spans="1:6" ht="13.5" customHeight="1">
      <c r="A935" s="40"/>
      <c r="B935" s="40"/>
      <c r="C935" s="33" t="s">
        <v>1005</v>
      </c>
      <c r="D935" s="33"/>
      <c r="E935" s="33"/>
    </row>
    <row r="936" spans="1:6" ht="13.5" customHeight="1">
      <c r="A936" s="40"/>
      <c r="B936" s="40"/>
      <c r="C936" s="33" t="s">
        <v>1006</v>
      </c>
      <c r="D936" s="33"/>
      <c r="E936" s="33"/>
    </row>
    <row r="937" spans="1:6" ht="13.5" customHeight="1">
      <c r="A937" s="71" t="s">
        <v>34</v>
      </c>
      <c r="B937" s="71" t="s">
        <v>55</v>
      </c>
      <c r="C937" s="68" t="s">
        <v>751</v>
      </c>
      <c r="D937" s="68" t="str">
        <f>B937 &amp; " " &amp; A937</f>
        <v>מאפיין עיקרי לא סחיר ניירות ערך מסחריים</v>
      </c>
      <c r="E937" s="68"/>
    </row>
    <row r="938" spans="1:6" ht="13.5" customHeight="1">
      <c r="A938" s="72"/>
      <c r="B938" s="72"/>
      <c r="C938" s="29" t="s">
        <v>961</v>
      </c>
      <c r="D938" s="68"/>
      <c r="E938" s="68"/>
    </row>
    <row r="939" spans="1:6" ht="13.5" customHeight="1">
      <c r="A939" s="72"/>
      <c r="B939" s="72"/>
      <c r="C939" s="29" t="s">
        <v>752</v>
      </c>
      <c r="D939" s="29"/>
      <c r="E939" s="29"/>
    </row>
    <row r="940" spans="1:6" ht="13.5" customHeight="1">
      <c r="A940" s="72"/>
      <c r="B940" s="72"/>
      <c r="C940" s="29" t="s">
        <v>958</v>
      </c>
      <c r="D940" s="29"/>
      <c r="E940" s="29"/>
    </row>
    <row r="941" spans="1:6" ht="13.5" customHeight="1">
      <c r="A941" s="72"/>
      <c r="B941" s="72"/>
      <c r="C941" s="29" t="s">
        <v>1007</v>
      </c>
      <c r="D941" s="29"/>
      <c r="E941" s="29"/>
    </row>
    <row r="942" spans="1:6" ht="13.5" customHeight="1">
      <c r="A942" s="72"/>
      <c r="B942" s="72"/>
      <c r="C942" s="29" t="s">
        <v>1008</v>
      </c>
      <c r="D942" s="29"/>
      <c r="E942" s="29"/>
    </row>
    <row r="943" spans="1:6" ht="13.5" customHeight="1">
      <c r="A943" s="72"/>
      <c r="B943" s="72"/>
      <c r="C943" s="29" t="s">
        <v>1009</v>
      </c>
      <c r="D943" s="29"/>
      <c r="E943" s="29"/>
    </row>
    <row r="944" spans="1:6" ht="13.5" customHeight="1">
      <c r="A944" s="72"/>
      <c r="B944" s="72"/>
      <c r="C944" s="29" t="s">
        <v>1010</v>
      </c>
      <c r="D944" s="29"/>
      <c r="E944" s="29"/>
    </row>
    <row r="945" spans="1:5" ht="13.5" customHeight="1">
      <c r="A945" s="72"/>
      <c r="B945" s="72"/>
      <c r="C945" s="29" t="s">
        <v>313</v>
      </c>
      <c r="D945" s="29"/>
      <c r="E945" s="29"/>
    </row>
    <row r="946" spans="1:5" ht="13.5" customHeight="1">
      <c r="A946" s="73" t="s">
        <v>35</v>
      </c>
      <c r="B946" s="73" t="s">
        <v>55</v>
      </c>
      <c r="C946" s="69" t="s">
        <v>961</v>
      </c>
      <c r="D946" s="33" t="str">
        <f>B946 &amp; " " &amp; A946</f>
        <v>מאפיין עיקרי לא סחיר איגרות חוב</v>
      </c>
      <c r="E946" s="69"/>
    </row>
    <row r="947" spans="1:5" ht="13.5" customHeight="1">
      <c r="A947" s="74"/>
      <c r="B947" s="74"/>
      <c r="C947" s="69" t="s">
        <v>751</v>
      </c>
      <c r="D947" s="69"/>
      <c r="E947" s="69"/>
    </row>
    <row r="948" spans="1:5" ht="13.5" customHeight="1">
      <c r="A948" s="74"/>
      <c r="B948" s="74"/>
      <c r="C948" s="33" t="s">
        <v>752</v>
      </c>
      <c r="D948" s="33"/>
      <c r="E948" s="33"/>
    </row>
    <row r="949" spans="1:5" ht="13.5" customHeight="1">
      <c r="A949" s="74"/>
      <c r="B949" s="74"/>
      <c r="C949" s="33" t="s">
        <v>958</v>
      </c>
      <c r="D949" s="33"/>
      <c r="E949" s="33"/>
    </row>
    <row r="950" spans="1:5" ht="13.5" customHeight="1">
      <c r="A950" s="74"/>
      <c r="B950" s="74"/>
      <c r="C950" s="33" t="s">
        <v>753</v>
      </c>
      <c r="D950" s="33"/>
      <c r="E950" s="33"/>
    </row>
    <row r="951" spans="1:5" ht="13.5" customHeight="1">
      <c r="A951" s="74"/>
      <c r="B951" s="74"/>
      <c r="C951" s="33" t="s">
        <v>963</v>
      </c>
      <c r="D951" s="33"/>
      <c r="E951" s="33"/>
    </row>
    <row r="952" spans="1:5" ht="13.5" customHeight="1">
      <c r="A952" s="74"/>
      <c r="B952" s="74"/>
      <c r="C952" s="69" t="s">
        <v>964</v>
      </c>
      <c r="D952" s="69"/>
      <c r="E952" s="69"/>
    </row>
    <row r="953" spans="1:5" ht="13.5" customHeight="1">
      <c r="A953" s="74"/>
      <c r="B953" s="74"/>
      <c r="C953" s="33" t="s">
        <v>965</v>
      </c>
      <c r="D953" s="33"/>
      <c r="E953" s="33"/>
    </row>
    <row r="954" spans="1:5" ht="13.5" customHeight="1">
      <c r="A954" s="74"/>
      <c r="B954" s="74"/>
      <c r="C954" s="69" t="s">
        <v>966</v>
      </c>
      <c r="D954" s="69"/>
      <c r="E954" s="69"/>
    </row>
    <row r="955" spans="1:5" ht="13.5" customHeight="1">
      <c r="A955" s="74"/>
      <c r="B955" s="74"/>
      <c r="C955" s="69" t="s">
        <v>967</v>
      </c>
      <c r="D955" s="69"/>
      <c r="E955" s="69"/>
    </row>
    <row r="956" spans="1:5" ht="13.5" customHeight="1">
      <c r="A956" s="74"/>
      <c r="B956" s="74"/>
      <c r="C956" s="69" t="s">
        <v>1008</v>
      </c>
      <c r="D956" s="69"/>
      <c r="E956" s="69" t="e">
        <f ca="1">"[" &amp; _xludf.TEXTJOIN("], [", TRUE, C956:C960) &amp; "]"</f>
        <v>#NAME?</v>
      </c>
    </row>
    <row r="957" spans="1:5" ht="13.5" customHeight="1">
      <c r="A957" s="74"/>
      <c r="B957" s="74"/>
      <c r="C957" s="69" t="s">
        <v>1007</v>
      </c>
      <c r="D957" s="69"/>
      <c r="E957" s="69"/>
    </row>
    <row r="958" spans="1:5" ht="13.5" customHeight="1">
      <c r="A958" s="74"/>
      <c r="B958" s="74"/>
      <c r="C958" s="69" t="s">
        <v>1009</v>
      </c>
      <c r="D958" s="69"/>
      <c r="E958" s="69"/>
    </row>
    <row r="959" spans="1:5" ht="13.5" customHeight="1">
      <c r="A959" s="74"/>
      <c r="B959" s="74"/>
      <c r="C959" s="69" t="s">
        <v>1010</v>
      </c>
      <c r="D959" s="69"/>
      <c r="E959" s="69"/>
    </row>
    <row r="960" spans="1:5" ht="13.5" customHeight="1">
      <c r="A960" s="74"/>
      <c r="B960" s="74"/>
      <c r="C960" s="69" t="s">
        <v>1011</v>
      </c>
      <c r="D960" s="69"/>
      <c r="E960" s="69"/>
    </row>
    <row r="961" spans="1:6" ht="13.5" customHeight="1">
      <c r="A961" s="74"/>
      <c r="B961" s="74"/>
      <c r="C961" s="33" t="s">
        <v>968</v>
      </c>
      <c r="D961" s="33"/>
      <c r="E961" s="33" t="s">
        <v>1012</v>
      </c>
      <c r="F961" s="3" t="s">
        <v>213</v>
      </c>
    </row>
    <row r="962" spans="1:6" ht="13.5" customHeight="1">
      <c r="A962" s="75"/>
      <c r="B962" s="75"/>
      <c r="C962" s="33" t="s">
        <v>313</v>
      </c>
      <c r="D962" s="33"/>
      <c r="E962" s="33"/>
    </row>
    <row r="963" spans="1:6" ht="14.25" customHeight="1">
      <c r="A963" s="71" t="s">
        <v>36</v>
      </c>
      <c r="B963" s="71" t="s">
        <v>55</v>
      </c>
      <c r="C963" s="68" t="s">
        <v>1013</v>
      </c>
      <c r="D963" s="68" t="str">
        <f>B963 &amp; " " &amp; A963</f>
        <v>מאפיין עיקרי לא סחיר מניות מבכ ויהש</v>
      </c>
      <c r="E963" s="68"/>
    </row>
    <row r="964" spans="1:6" ht="13.5" customHeight="1">
      <c r="A964" s="72"/>
      <c r="B964" s="72"/>
      <c r="C964" s="68" t="s">
        <v>1014</v>
      </c>
      <c r="D964" s="68"/>
      <c r="E964" s="68"/>
    </row>
    <row r="965" spans="1:6" ht="13.5" customHeight="1">
      <c r="A965" s="72"/>
      <c r="B965" s="72"/>
      <c r="C965" s="29" t="s">
        <v>1015</v>
      </c>
      <c r="D965" s="29"/>
      <c r="E965" s="29"/>
    </row>
    <row r="966" spans="1:6" ht="13.5" customHeight="1">
      <c r="A966" s="72"/>
      <c r="B966" s="72"/>
      <c r="C966" s="29" t="s">
        <v>1016</v>
      </c>
      <c r="D966" s="29"/>
      <c r="E966" s="29"/>
    </row>
    <row r="967" spans="1:6" ht="13.5" customHeight="1">
      <c r="A967" s="72"/>
      <c r="B967" s="72"/>
      <c r="C967" s="29" t="s">
        <v>1017</v>
      </c>
      <c r="D967" s="29"/>
      <c r="E967" s="29"/>
    </row>
    <row r="968" spans="1:6" ht="13.5" customHeight="1">
      <c r="A968" s="72"/>
      <c r="B968" s="72"/>
      <c r="C968" s="68" t="s">
        <v>762</v>
      </c>
      <c r="D968" s="68"/>
      <c r="E968" s="68"/>
    </row>
    <row r="969" spans="1:6" ht="13.5" customHeight="1">
      <c r="A969" s="72"/>
      <c r="B969" s="72"/>
      <c r="C969" s="68" t="s">
        <v>1018</v>
      </c>
      <c r="D969" s="68"/>
      <c r="E969" s="68"/>
    </row>
    <row r="970" spans="1:6" ht="13.5" customHeight="1">
      <c r="A970" s="72"/>
      <c r="B970" s="72"/>
      <c r="C970" s="29" t="s">
        <v>1019</v>
      </c>
      <c r="D970" s="29"/>
      <c r="E970" s="29" t="s">
        <v>1020</v>
      </c>
    </row>
    <row r="971" spans="1:6" ht="13.5" customHeight="1">
      <c r="A971" s="72"/>
      <c r="B971" s="72"/>
      <c r="C971" s="29" t="s">
        <v>975</v>
      </c>
      <c r="D971" s="29"/>
      <c r="E971" s="29" t="s">
        <v>976</v>
      </c>
    </row>
    <row r="972" spans="1:6" ht="13.5" customHeight="1">
      <c r="A972" s="72"/>
      <c r="B972" s="72"/>
      <c r="C972" s="29" t="s">
        <v>313</v>
      </c>
      <c r="D972" s="29"/>
      <c r="E972" s="29"/>
    </row>
    <row r="973" spans="1:6" ht="13.5" customHeight="1">
      <c r="A973" s="73" t="s">
        <v>37</v>
      </c>
      <c r="B973" s="73" t="s">
        <v>55</v>
      </c>
      <c r="C973" s="33" t="s">
        <v>1021</v>
      </c>
      <c r="D973" s="33" t="str">
        <f>B973 &amp; " " &amp; A973</f>
        <v>מאפיין עיקרי קרנות השקעה</v>
      </c>
      <c r="E973" s="33"/>
    </row>
    <row r="974" spans="1:6" ht="13.5" customHeight="1">
      <c r="A974" s="74"/>
      <c r="B974" s="74"/>
      <c r="C974" s="33" t="s">
        <v>1022</v>
      </c>
      <c r="D974" s="33"/>
      <c r="E974" s="33"/>
    </row>
    <row r="975" spans="1:6" ht="13.5" customHeight="1">
      <c r="A975" s="74"/>
      <c r="B975" s="74"/>
      <c r="C975" s="33" t="s">
        <v>1023</v>
      </c>
      <c r="D975" s="33"/>
      <c r="E975" s="33"/>
    </row>
    <row r="976" spans="1:6" ht="13.5" customHeight="1">
      <c r="A976" s="74"/>
      <c r="B976" s="74"/>
      <c r="C976" s="33" t="s">
        <v>1024</v>
      </c>
      <c r="D976" s="33"/>
      <c r="E976" s="33"/>
    </row>
    <row r="977" spans="1:6" ht="13.5" customHeight="1">
      <c r="A977" s="74"/>
      <c r="B977" s="74"/>
      <c r="C977" s="33" t="s">
        <v>1025</v>
      </c>
      <c r="D977" s="33"/>
      <c r="E977" s="33"/>
    </row>
    <row r="978" spans="1:6" ht="13.5" customHeight="1">
      <c r="A978" s="74"/>
      <c r="B978" s="74"/>
      <c r="C978" s="33" t="s">
        <v>1026</v>
      </c>
      <c r="D978" s="33"/>
      <c r="E978" s="33"/>
    </row>
    <row r="979" spans="1:6" ht="13.5" customHeight="1">
      <c r="A979" s="74"/>
      <c r="B979" s="74"/>
      <c r="C979" s="33" t="s">
        <v>1027</v>
      </c>
      <c r="D979" s="33"/>
      <c r="E979" s="33"/>
    </row>
    <row r="980" spans="1:6" ht="13.5" customHeight="1">
      <c r="A980" s="74"/>
      <c r="B980" s="74"/>
      <c r="C980" s="33" t="s">
        <v>853</v>
      </c>
      <c r="D980" s="33"/>
      <c r="E980" s="33"/>
      <c r="F980" s="3" t="s">
        <v>213</v>
      </c>
    </row>
    <row r="981" spans="1:6" ht="13.5" customHeight="1">
      <c r="A981" s="76" t="s">
        <v>39</v>
      </c>
      <c r="B981" s="71" t="s">
        <v>55</v>
      </c>
      <c r="C981" s="29" t="s">
        <v>987</v>
      </c>
      <c r="D981" s="68" t="str">
        <f>B981 &amp; " " &amp; A981</f>
        <v>מאפיין עיקרי לא סחיר אופציות</v>
      </c>
      <c r="E981" s="29"/>
    </row>
    <row r="982" spans="1:6" ht="13.5" customHeight="1">
      <c r="A982" s="77"/>
      <c r="B982" s="72"/>
      <c r="C982" s="29" t="s">
        <v>988</v>
      </c>
      <c r="D982" s="29"/>
      <c r="E982" s="54" t="s">
        <v>989</v>
      </c>
    </row>
    <row r="983" spans="1:6" ht="13.5" customHeight="1">
      <c r="A983" s="77"/>
      <c r="B983" s="72"/>
      <c r="C983" s="29" t="s">
        <v>990</v>
      </c>
      <c r="D983" s="29"/>
      <c r="E983" s="54"/>
    </row>
    <row r="984" spans="1:6" ht="13.5" customHeight="1">
      <c r="A984" s="77"/>
      <c r="B984" s="72"/>
      <c r="C984" s="29" t="s">
        <v>744</v>
      </c>
      <c r="D984" s="29"/>
      <c r="E984" s="29"/>
    </row>
    <row r="985" spans="1:6" ht="13.5" customHeight="1">
      <c r="A985" s="77"/>
      <c r="B985" s="72"/>
      <c r="C985" s="29" t="s">
        <v>991</v>
      </c>
      <c r="D985" s="29"/>
      <c r="E985" s="29"/>
    </row>
    <row r="986" spans="1:6" ht="13.5" customHeight="1">
      <c r="A986" s="77"/>
      <c r="B986" s="72"/>
      <c r="C986" s="29" t="s">
        <v>992</v>
      </c>
      <c r="D986" s="29"/>
      <c r="E986" s="29"/>
    </row>
    <row r="987" spans="1:6" ht="13.5" customHeight="1">
      <c r="A987" s="77"/>
      <c r="B987" s="72"/>
      <c r="C987" s="29" t="s">
        <v>1028</v>
      </c>
      <c r="D987" s="29"/>
      <c r="E987" s="29"/>
      <c r="F987" s="3" t="s">
        <v>213</v>
      </c>
    </row>
    <row r="988" spans="1:6" ht="13.5" customHeight="1">
      <c r="A988" s="32" t="s">
        <v>41</v>
      </c>
      <c r="B988" s="73" t="s">
        <v>55</v>
      </c>
      <c r="C988" s="33" t="s">
        <v>1029</v>
      </c>
      <c r="D988" s="33" t="str">
        <f>B988 &amp; " " &amp; A988</f>
        <v>מאפיין עיקרי הלוואות</v>
      </c>
      <c r="E988" s="33"/>
    </row>
    <row r="989" spans="1:6" ht="13.5" customHeight="1">
      <c r="A989" s="35"/>
      <c r="B989" s="74"/>
      <c r="C989" s="33" t="s">
        <v>1030</v>
      </c>
      <c r="D989" s="33"/>
      <c r="E989" s="33"/>
    </row>
    <row r="990" spans="1:6" ht="13.5" customHeight="1">
      <c r="A990" s="35"/>
      <c r="B990" s="74"/>
      <c r="C990" s="33" t="s">
        <v>1031</v>
      </c>
      <c r="D990" s="33"/>
      <c r="E990" s="33"/>
    </row>
    <row r="991" spans="1:6" ht="13.5" customHeight="1">
      <c r="A991" s="35"/>
      <c r="B991" s="74"/>
      <c r="C991" s="33" t="s">
        <v>1032</v>
      </c>
      <c r="D991" s="33"/>
      <c r="E991" s="33"/>
    </row>
    <row r="992" spans="1:6" ht="13.5" customHeight="1">
      <c r="A992" s="35"/>
      <c r="B992" s="74"/>
      <c r="C992" s="33" t="s">
        <v>1033</v>
      </c>
      <c r="D992" s="33"/>
      <c r="E992" s="33"/>
    </row>
    <row r="993" spans="1:6" ht="13.5" customHeight="1">
      <c r="A993" s="35"/>
      <c r="B993" s="74"/>
      <c r="C993" s="33" t="s">
        <v>1034</v>
      </c>
      <c r="D993" s="33"/>
      <c r="E993" s="33"/>
    </row>
    <row r="994" spans="1:6" ht="13.5" customHeight="1">
      <c r="A994" s="78"/>
      <c r="B994" s="75"/>
      <c r="C994" s="33" t="s">
        <v>313</v>
      </c>
      <c r="D994" s="33"/>
      <c r="E994" s="33"/>
    </row>
    <row r="995" spans="1:6" ht="13.5" customHeight="1">
      <c r="A995" s="71" t="s">
        <v>40</v>
      </c>
      <c r="B995" s="71" t="s">
        <v>55</v>
      </c>
      <c r="C995" s="29" t="s">
        <v>1035</v>
      </c>
      <c r="D995" s="68" t="str">
        <f>B995 &amp; " " &amp; A995</f>
        <v>מאפיין עיקרי לא סחיר נגזרים אחרים</v>
      </c>
      <c r="E995" s="29"/>
      <c r="F995" s="3" t="s">
        <v>1036</v>
      </c>
    </row>
    <row r="996" spans="1:6" ht="13.5" customHeight="1">
      <c r="A996" s="72"/>
      <c r="B996" s="72"/>
      <c r="C996" s="29" t="s">
        <v>1037</v>
      </c>
      <c r="D996" s="29"/>
      <c r="E996" s="29"/>
    </row>
    <row r="997" spans="1:6" ht="13.5" customHeight="1">
      <c r="A997" s="72"/>
      <c r="B997" s="72"/>
      <c r="C997" s="29" t="s">
        <v>1038</v>
      </c>
      <c r="D997" s="29"/>
      <c r="E997" s="29"/>
    </row>
    <row r="998" spans="1:6" ht="13.5" customHeight="1">
      <c r="A998" s="72"/>
      <c r="B998" s="72"/>
      <c r="C998" s="29" t="s">
        <v>1039</v>
      </c>
      <c r="D998" s="29"/>
      <c r="E998" s="29"/>
    </row>
    <row r="999" spans="1:6" ht="13.5" customHeight="1">
      <c r="A999" s="72"/>
      <c r="B999" s="72"/>
      <c r="C999" s="29" t="s">
        <v>1040</v>
      </c>
      <c r="D999" s="29"/>
      <c r="E999" s="29"/>
    </row>
    <row r="1000" spans="1:6" ht="13.5" customHeight="1">
      <c r="A1000" s="72"/>
      <c r="B1000" s="72"/>
      <c r="C1000" s="29" t="s">
        <v>1041</v>
      </c>
      <c r="D1000" s="29"/>
      <c r="E1000" s="29"/>
    </row>
    <row r="1001" spans="1:6" ht="13.5" customHeight="1">
      <c r="A1001" s="72"/>
      <c r="B1001" s="72"/>
      <c r="C1001" s="29" t="s">
        <v>1042</v>
      </c>
      <c r="D1001" s="29"/>
      <c r="E1001" s="29"/>
    </row>
    <row r="1002" spans="1:6" ht="13.5" customHeight="1">
      <c r="A1002" s="72"/>
      <c r="B1002" s="72"/>
      <c r="C1002" s="29" t="s">
        <v>1043</v>
      </c>
      <c r="D1002" s="29"/>
      <c r="E1002" s="29"/>
    </row>
    <row r="1003" spans="1:6" ht="13.5" customHeight="1">
      <c r="A1003" s="72"/>
      <c r="B1003" s="72"/>
      <c r="C1003" s="29" t="s">
        <v>1044</v>
      </c>
      <c r="D1003" s="29"/>
      <c r="E1003" s="29" t="s">
        <v>1045</v>
      </c>
      <c r="F1003" s="3" t="s">
        <v>213</v>
      </c>
    </row>
    <row r="1004" spans="1:6" ht="13.5" customHeight="1">
      <c r="A1004" s="32" t="s">
        <v>42</v>
      </c>
      <c r="B1004" s="73" t="s">
        <v>55</v>
      </c>
      <c r="C1004" s="33" t="s">
        <v>993</v>
      </c>
      <c r="D1004" s="33" t="str">
        <f>B1004 &amp; " " &amp; A1004</f>
        <v>מאפיין עיקרי לא סחיר מוצרים מובנים</v>
      </c>
      <c r="E1004" s="33"/>
    </row>
    <row r="1005" spans="1:6" ht="13.5" customHeight="1">
      <c r="A1005" s="35"/>
      <c r="B1005" s="74"/>
      <c r="C1005" s="33" t="s">
        <v>994</v>
      </c>
      <c r="D1005" s="33"/>
      <c r="E1005" s="33"/>
    </row>
    <row r="1006" spans="1:6" ht="13.5" customHeight="1">
      <c r="A1006" s="35"/>
      <c r="B1006" s="74"/>
      <c r="C1006" s="33" t="s">
        <v>1046</v>
      </c>
      <c r="D1006" s="33"/>
      <c r="E1006" s="33"/>
    </row>
    <row r="1007" spans="1:6" ht="13.5" customHeight="1">
      <c r="A1007" s="35"/>
      <c r="B1007" s="74"/>
      <c r="C1007" s="33" t="s">
        <v>1047</v>
      </c>
      <c r="D1007" s="33"/>
      <c r="E1007" s="33"/>
    </row>
    <row r="1008" spans="1:6" ht="13.5" customHeight="1">
      <c r="A1008" s="35"/>
      <c r="B1008" s="74"/>
      <c r="C1008" s="33" t="s">
        <v>1048</v>
      </c>
      <c r="D1008" s="33"/>
      <c r="E1008" s="33"/>
    </row>
    <row r="1009" spans="1:6" ht="13.5" customHeight="1">
      <c r="A1009" s="35"/>
      <c r="B1009" s="74"/>
      <c r="C1009" s="33" t="s">
        <v>1049</v>
      </c>
      <c r="D1009" s="33"/>
      <c r="E1009" s="33"/>
    </row>
    <row r="1010" spans="1:6" ht="13.5" customHeight="1">
      <c r="A1010" s="71" t="s">
        <v>43</v>
      </c>
      <c r="B1010" s="71" t="s">
        <v>55</v>
      </c>
      <c r="C1010" s="29" t="s">
        <v>751</v>
      </c>
      <c r="D1010" s="68" t="str">
        <f>B1010 &amp; " " &amp; A1010</f>
        <v>מאפיין עיקרי פיקדונות מעל 3 חודשים</v>
      </c>
      <c r="E1010" s="29"/>
    </row>
    <row r="1011" spans="1:6" ht="13.5" customHeight="1">
      <c r="A1011" s="72"/>
      <c r="B1011" s="72"/>
      <c r="C1011" s="29" t="s">
        <v>961</v>
      </c>
      <c r="D1011" s="29"/>
      <c r="E1011" s="29"/>
    </row>
    <row r="1012" spans="1:6" ht="13.5" customHeight="1">
      <c r="A1012" s="72"/>
      <c r="B1012" s="72"/>
      <c r="C1012" s="29" t="s">
        <v>958</v>
      </c>
      <c r="D1012" s="29"/>
      <c r="E1012" s="29"/>
    </row>
    <row r="1013" spans="1:6" ht="13.5" customHeight="1">
      <c r="A1013" s="72"/>
      <c r="B1013" s="72"/>
      <c r="C1013" s="29" t="s">
        <v>752</v>
      </c>
      <c r="D1013" s="29"/>
      <c r="E1013" s="29"/>
    </row>
    <row r="1014" spans="1:6" ht="13.5" customHeight="1">
      <c r="A1014" s="72"/>
      <c r="B1014" s="72"/>
      <c r="C1014" s="29" t="s">
        <v>1050</v>
      </c>
      <c r="D1014" s="29"/>
      <c r="E1014" s="29" t="s">
        <v>1051</v>
      </c>
    </row>
    <row r="1015" spans="1:6" ht="13.5" customHeight="1">
      <c r="A1015" s="72"/>
      <c r="B1015" s="72"/>
      <c r="C1015" s="29" t="s">
        <v>313</v>
      </c>
      <c r="D1015" s="29"/>
      <c r="E1015" s="29"/>
    </row>
    <row r="1016" spans="1:6" ht="13.5" customHeight="1">
      <c r="A1016" s="73" t="s">
        <v>44</v>
      </c>
      <c r="B1016" s="73" t="s">
        <v>55</v>
      </c>
      <c r="C1016" s="33" t="s">
        <v>1052</v>
      </c>
      <c r="D1016" s="33" t="str">
        <f>B1016 &amp; " " &amp; A1016</f>
        <v>מאפיין עיקרי זכויות מקרקעין</v>
      </c>
      <c r="E1016" s="33"/>
      <c r="F1016" s="3" t="s">
        <v>1036</v>
      </c>
    </row>
    <row r="1017" spans="1:6" ht="13.5" customHeight="1">
      <c r="A1017" s="74"/>
      <c r="B1017" s="74"/>
      <c r="C1017" s="33" t="s">
        <v>1053</v>
      </c>
      <c r="D1017" s="33"/>
      <c r="E1017" s="33"/>
    </row>
    <row r="1018" spans="1:6" ht="13.5" customHeight="1">
      <c r="A1018" s="71" t="s">
        <v>46</v>
      </c>
      <c r="B1018" s="71" t="s">
        <v>55</v>
      </c>
      <c r="C1018" s="29" t="s">
        <v>1054</v>
      </c>
      <c r="D1018" s="68" t="str">
        <f>B1018 &amp; " " &amp; A1018</f>
        <v>מאפיין עיקרי נכסים אחרים</v>
      </c>
      <c r="E1018" s="29"/>
    </row>
    <row r="1019" spans="1:6" ht="13.5" customHeight="1">
      <c r="A1019" s="72"/>
      <c r="B1019" s="72"/>
      <c r="C1019" s="29" t="s">
        <v>1055</v>
      </c>
      <c r="D1019" s="29"/>
      <c r="E1019" s="29"/>
    </row>
    <row r="1020" spans="1:6" ht="13.5" customHeight="1">
      <c r="A1020" s="72"/>
      <c r="B1020" s="72"/>
      <c r="C1020" s="29" t="s">
        <v>1056</v>
      </c>
      <c r="D1020" s="29"/>
      <c r="E1020" s="29"/>
    </row>
    <row r="1021" spans="1:6" ht="13.5" customHeight="1">
      <c r="A1021" s="72"/>
      <c r="B1021" s="72"/>
      <c r="C1021" s="29" t="s">
        <v>1057</v>
      </c>
      <c r="D1021" s="29"/>
      <c r="E1021" s="29"/>
      <c r="F1021" s="3" t="s">
        <v>213</v>
      </c>
    </row>
    <row r="1022" spans="1:6" ht="13.5" customHeight="1">
      <c r="A1022" s="72"/>
      <c r="B1022" s="72"/>
      <c r="C1022" s="29" t="s">
        <v>1058</v>
      </c>
      <c r="D1022" s="29"/>
      <c r="E1022" s="29"/>
    </row>
    <row r="1023" spans="1:6" ht="13.5" customHeight="1">
      <c r="A1023" s="72"/>
      <c r="B1023" s="72"/>
      <c r="C1023" s="29" t="s">
        <v>1059</v>
      </c>
      <c r="D1023" s="29"/>
      <c r="E1023" s="29"/>
    </row>
    <row r="1024" spans="1:6" ht="13.5" customHeight="1">
      <c r="A1024" s="72"/>
      <c r="B1024" s="72"/>
      <c r="C1024" s="29" t="s">
        <v>1060</v>
      </c>
      <c r="D1024" s="29"/>
      <c r="E1024" s="29"/>
      <c r="F1024" s="3" t="s">
        <v>213</v>
      </c>
    </row>
    <row r="1025" spans="1:5" ht="13.5" customHeight="1">
      <c r="A1025" s="72"/>
      <c r="B1025" s="72"/>
      <c r="C1025" s="29" t="s">
        <v>1061</v>
      </c>
      <c r="D1025" s="29"/>
      <c r="E1025" s="29"/>
    </row>
    <row r="1026" spans="1:5" ht="13.5" customHeight="1">
      <c r="A1026" s="72"/>
      <c r="B1026" s="72"/>
      <c r="C1026" s="29" t="s">
        <v>1062</v>
      </c>
      <c r="D1026" s="29"/>
      <c r="E1026" s="29"/>
    </row>
    <row r="1027" spans="1:5" ht="13.5" customHeight="1">
      <c r="A1027" s="72"/>
      <c r="B1027" s="72"/>
      <c r="C1027" s="29" t="s">
        <v>1063</v>
      </c>
      <c r="D1027" s="29"/>
      <c r="E1027" s="29"/>
    </row>
    <row r="1028" spans="1:5" ht="13.5" customHeight="1">
      <c r="A1028" s="72"/>
      <c r="B1028" s="72"/>
      <c r="C1028" s="29" t="s">
        <v>1064</v>
      </c>
      <c r="D1028" s="29"/>
      <c r="E1028" s="29"/>
    </row>
    <row r="1029" spans="1:5" ht="13.5" customHeight="1">
      <c r="A1029" s="72"/>
      <c r="B1029" s="72"/>
      <c r="C1029" s="29" t="s">
        <v>1065</v>
      </c>
      <c r="D1029" s="29"/>
      <c r="E1029" s="29"/>
    </row>
    <row r="1030" spans="1:5" ht="13.5" customHeight="1">
      <c r="A1030" s="72"/>
      <c r="B1030" s="72"/>
      <c r="C1030" s="29" t="s">
        <v>1066</v>
      </c>
      <c r="D1030" s="29"/>
      <c r="E1030" s="29"/>
    </row>
    <row r="1031" spans="1:5" ht="13.5" customHeight="1">
      <c r="A1031" s="72"/>
      <c r="B1031" s="72"/>
      <c r="C1031" s="29" t="s">
        <v>1067</v>
      </c>
      <c r="D1031" s="29"/>
      <c r="E1031" s="29"/>
    </row>
    <row r="1032" spans="1:5" ht="13.5" customHeight="1">
      <c r="A1032" s="72"/>
      <c r="B1032" s="72"/>
      <c r="C1032" s="29" t="s">
        <v>1068</v>
      </c>
      <c r="D1032" s="29"/>
      <c r="E1032" s="29"/>
    </row>
    <row r="1033" spans="1:5" ht="13.5" customHeight="1">
      <c r="A1033" s="72"/>
      <c r="B1033" s="72"/>
      <c r="C1033" s="29" t="s">
        <v>1069</v>
      </c>
      <c r="D1033" s="29"/>
      <c r="E1033" s="29"/>
    </row>
    <row r="1034" spans="1:5" ht="13.5" customHeight="1">
      <c r="A1034" s="72"/>
      <c r="B1034" s="72"/>
      <c r="C1034" s="29" t="s">
        <v>1070</v>
      </c>
      <c r="D1034" s="29"/>
      <c r="E1034" s="29"/>
    </row>
    <row r="1035" spans="1:5" ht="13.5" customHeight="1">
      <c r="A1035" s="72"/>
      <c r="B1035" s="72"/>
      <c r="C1035" s="29" t="s">
        <v>1071</v>
      </c>
      <c r="D1035" s="29"/>
      <c r="E1035" s="29"/>
    </row>
    <row r="1036" spans="1:5" ht="13.5" customHeight="1">
      <c r="A1036" s="72"/>
      <c r="B1036" s="72"/>
      <c r="C1036" s="29" t="s">
        <v>1072</v>
      </c>
      <c r="D1036" s="29"/>
      <c r="E1036" s="29"/>
    </row>
    <row r="1037" spans="1:5" ht="13.5" customHeight="1">
      <c r="A1037" s="72"/>
      <c r="B1037" s="72"/>
      <c r="C1037" s="29" t="s">
        <v>1073</v>
      </c>
      <c r="D1037" s="29"/>
      <c r="E1037" s="29"/>
    </row>
    <row r="1038" spans="1:5" ht="13.5" customHeight="1">
      <c r="A1038" s="72"/>
      <c r="B1038" s="72"/>
      <c r="C1038" s="29" t="s">
        <v>1074</v>
      </c>
      <c r="D1038" s="29"/>
      <c r="E1038" s="29"/>
    </row>
    <row r="1039" spans="1:5" ht="13.5" customHeight="1">
      <c r="A1039" s="72"/>
      <c r="B1039" s="72"/>
      <c r="C1039" s="29" t="s">
        <v>1075</v>
      </c>
      <c r="D1039" s="29"/>
      <c r="E1039" s="29"/>
    </row>
    <row r="1040" spans="1:5" ht="13.5" customHeight="1">
      <c r="A1040" s="72"/>
      <c r="B1040" s="72"/>
      <c r="C1040" s="29" t="s">
        <v>1076</v>
      </c>
      <c r="D1040" s="29"/>
      <c r="E1040" s="29"/>
    </row>
    <row r="1041" spans="1:6" ht="13.5" customHeight="1">
      <c r="A1041" s="72"/>
      <c r="B1041" s="72"/>
      <c r="C1041" s="29" t="s">
        <v>1077</v>
      </c>
      <c r="D1041" s="29"/>
      <c r="E1041" s="29"/>
    </row>
    <row r="1042" spans="1:6" ht="13.5" customHeight="1">
      <c r="A1042" s="72"/>
      <c r="B1042" s="72"/>
      <c r="C1042" s="29" t="s">
        <v>1078</v>
      </c>
      <c r="D1042" s="29"/>
      <c r="E1042" s="29"/>
    </row>
    <row r="1043" spans="1:6" ht="13.5" customHeight="1">
      <c r="A1043" s="72"/>
      <c r="B1043" s="72"/>
      <c r="C1043" s="29" t="s">
        <v>1079</v>
      </c>
      <c r="D1043" s="29"/>
      <c r="E1043" s="29"/>
    </row>
    <row r="1044" spans="1:6" ht="13.5" customHeight="1">
      <c r="A1044" s="72"/>
      <c r="B1044" s="72"/>
      <c r="C1044" s="29" t="s">
        <v>1080</v>
      </c>
      <c r="D1044" s="29"/>
      <c r="E1044" s="29"/>
    </row>
    <row r="1045" spans="1:6" ht="13.5" customHeight="1">
      <c r="A1045" s="72"/>
      <c r="B1045" s="72"/>
      <c r="C1045" s="29" t="s">
        <v>1081</v>
      </c>
      <c r="D1045" s="29"/>
      <c r="E1045" s="29"/>
    </row>
    <row r="1046" spans="1:6" ht="13.5" customHeight="1">
      <c r="A1046" s="72"/>
      <c r="B1046" s="72"/>
      <c r="C1046" s="29" t="s">
        <v>1082</v>
      </c>
      <c r="D1046" s="29"/>
      <c r="E1046" s="29"/>
    </row>
    <row r="1047" spans="1:6" ht="13.5" customHeight="1">
      <c r="A1047" s="72"/>
      <c r="B1047" s="72"/>
      <c r="C1047" s="29" t="s">
        <v>1083</v>
      </c>
      <c r="D1047" s="29"/>
      <c r="E1047" s="29"/>
    </row>
    <row r="1048" spans="1:6" ht="13.5" customHeight="1">
      <c r="A1048" s="72"/>
      <c r="B1048" s="72"/>
      <c r="C1048" s="29" t="s">
        <v>1084</v>
      </c>
      <c r="D1048" s="29"/>
      <c r="E1048" s="29"/>
    </row>
    <row r="1049" spans="1:6" ht="13.5" customHeight="1">
      <c r="A1049" s="72"/>
      <c r="B1049" s="72"/>
      <c r="C1049" s="54" t="s">
        <v>1085</v>
      </c>
      <c r="D1049" s="54"/>
      <c r="E1049" s="29"/>
      <c r="F1049" s="3" t="s">
        <v>213</v>
      </c>
    </row>
    <row r="1050" spans="1:6" ht="13.5" customHeight="1">
      <c r="A1050" s="72"/>
      <c r="B1050" s="72"/>
      <c r="C1050" s="29" t="s">
        <v>1086</v>
      </c>
      <c r="D1050" s="29"/>
      <c r="E1050" s="29"/>
    </row>
    <row r="1051" spans="1:6" ht="13.5" customHeight="1">
      <c r="A1051" s="72"/>
      <c r="B1051" s="72"/>
      <c r="C1051" s="29" t="s">
        <v>313</v>
      </c>
      <c r="D1051" s="29"/>
      <c r="E1051" s="29"/>
    </row>
    <row r="1052" spans="1:6" ht="13.5" customHeight="1">
      <c r="A1052" s="39" t="s">
        <v>45</v>
      </c>
      <c r="B1052" s="39" t="s">
        <v>55</v>
      </c>
      <c r="C1052" s="33" t="s">
        <v>1087</v>
      </c>
      <c r="D1052" s="33" t="str">
        <f>B1052 &amp; " " &amp; A1052</f>
        <v>מאפיין עיקרי השקעה בחברות מוחזקות</v>
      </c>
      <c r="E1052" s="33"/>
      <c r="F1052" s="3" t="s">
        <v>1036</v>
      </c>
    </row>
    <row r="1053" spans="1:6" ht="13.5" customHeight="1">
      <c r="A1053" s="40"/>
      <c r="B1053" s="40"/>
      <c r="C1053" s="33" t="s">
        <v>1088</v>
      </c>
      <c r="D1053" s="33"/>
      <c r="E1053" s="33"/>
    </row>
    <row r="1054" spans="1:6" ht="13.5" customHeight="1">
      <c r="A1054" s="40"/>
      <c r="B1054" s="40"/>
      <c r="C1054" s="33" t="s">
        <v>313</v>
      </c>
      <c r="D1054" s="33"/>
      <c r="E1054" s="33"/>
    </row>
    <row r="1055" spans="1:6" ht="13.5" customHeight="1">
      <c r="A1055" s="71" t="s">
        <v>49</v>
      </c>
      <c r="B1055" s="71" t="s">
        <v>55</v>
      </c>
      <c r="C1055" s="29" t="s">
        <v>1089</v>
      </c>
      <c r="D1055" s="68" t="str">
        <f>B1055 &amp; " " &amp; A1055</f>
        <v>מאפיין עיקרי יתרות התחייבות להשקעה</v>
      </c>
      <c r="E1055" s="29"/>
    </row>
    <row r="1056" spans="1:6" ht="13.5" customHeight="1">
      <c r="A1056" s="72"/>
      <c r="B1056" s="72"/>
      <c r="C1056" s="29" t="s">
        <v>1090</v>
      </c>
      <c r="D1056" s="29"/>
      <c r="E1056" s="29" t="s">
        <v>1091</v>
      </c>
    </row>
    <row r="1057" spans="1:5" ht="13.5" customHeight="1">
      <c r="A1057" s="72"/>
      <c r="B1057" s="72"/>
      <c r="C1057" s="29" t="s">
        <v>1092</v>
      </c>
      <c r="D1057" s="29"/>
      <c r="E1057" s="29" t="s">
        <v>1093</v>
      </c>
    </row>
    <row r="1058" spans="1:5" ht="13.5" customHeight="1">
      <c r="A1058" s="72"/>
      <c r="B1058" s="72"/>
      <c r="C1058" s="29" t="s">
        <v>1094</v>
      </c>
      <c r="D1058" s="29"/>
      <c r="E1058" s="29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9" t="s">
        <v>1096</v>
      </c>
      <c r="B1" s="80" t="s">
        <v>1097</v>
      </c>
      <c r="C1" s="80" t="s">
        <v>1098</v>
      </c>
      <c r="D1" s="81" t="s">
        <v>1099</v>
      </c>
    </row>
    <row r="2" spans="1:4" ht="13.5" hidden="1" customHeight="1" outlineLevel="1">
      <c r="A2" s="82" t="s">
        <v>20</v>
      </c>
      <c r="B2" s="82" t="s">
        <v>50</v>
      </c>
      <c r="C2" s="82">
        <v>5.0999999999999996</v>
      </c>
      <c r="D2" s="83"/>
    </row>
    <row r="3" spans="1:4" ht="13.5" hidden="1" customHeight="1" outlineLevel="1">
      <c r="A3" s="82" t="s">
        <v>20</v>
      </c>
      <c r="B3" s="82" t="s">
        <v>51</v>
      </c>
      <c r="C3" s="82">
        <v>5.2</v>
      </c>
      <c r="D3" s="83"/>
    </row>
    <row r="4" spans="1:4" ht="13.5" hidden="1" customHeight="1" outlineLevel="1">
      <c r="A4" s="82" t="s">
        <v>20</v>
      </c>
      <c r="B4" s="82" t="s">
        <v>52</v>
      </c>
      <c r="C4" s="82">
        <v>5.4</v>
      </c>
      <c r="D4" s="83"/>
    </row>
    <row r="5" spans="1:4" ht="13.5" hidden="1" customHeight="1" outlineLevel="1">
      <c r="A5" s="82" t="s">
        <v>20</v>
      </c>
      <c r="B5" s="82" t="s">
        <v>53</v>
      </c>
      <c r="C5" s="82">
        <v>5.7</v>
      </c>
      <c r="D5" s="83"/>
    </row>
    <row r="6" spans="1:4" ht="13.5" hidden="1" customHeight="1" outlineLevel="1">
      <c r="A6" s="82" t="s">
        <v>20</v>
      </c>
      <c r="B6" s="82" t="s">
        <v>54</v>
      </c>
      <c r="C6" s="82">
        <v>5.1100000000000003</v>
      </c>
      <c r="D6" s="83"/>
    </row>
    <row r="7" spans="1:4" ht="13.5" hidden="1" customHeight="1" outlineLevel="1">
      <c r="A7" s="82" t="s">
        <v>20</v>
      </c>
      <c r="B7" s="82" t="s">
        <v>55</v>
      </c>
      <c r="C7" s="82">
        <v>5.26</v>
      </c>
      <c r="D7" s="83"/>
    </row>
    <row r="8" spans="1:4" ht="13.5" hidden="1" customHeight="1" outlineLevel="1">
      <c r="A8" s="82" t="s">
        <v>20</v>
      </c>
      <c r="B8" s="82" t="s">
        <v>56</v>
      </c>
      <c r="C8" s="82">
        <v>5.27</v>
      </c>
      <c r="D8" s="83"/>
    </row>
    <row r="9" spans="1:4" ht="13.5" hidden="1" customHeight="1" outlineLevel="1">
      <c r="A9" s="82" t="s">
        <v>20</v>
      </c>
      <c r="B9" s="82" t="s">
        <v>57</v>
      </c>
      <c r="C9" s="82">
        <v>5.36</v>
      </c>
      <c r="D9" s="83"/>
    </row>
    <row r="10" spans="1:4" ht="13.5" hidden="1" customHeight="1" outlineLevel="1">
      <c r="A10" s="82" t="s">
        <v>20</v>
      </c>
      <c r="B10" s="82" t="s">
        <v>58</v>
      </c>
      <c r="C10" s="84">
        <v>5.5</v>
      </c>
      <c r="D10" s="83"/>
    </row>
    <row r="11" spans="1:4" ht="13.5" hidden="1" customHeight="1" outlineLevel="1">
      <c r="A11" s="82" t="s">
        <v>20</v>
      </c>
      <c r="B11" s="82" t="s">
        <v>59</v>
      </c>
      <c r="C11" s="82">
        <v>5.51</v>
      </c>
      <c r="D11" s="83"/>
    </row>
    <row r="12" spans="1:4" ht="13.5" hidden="1" customHeight="1" outlineLevel="1">
      <c r="A12" s="82" t="s">
        <v>20</v>
      </c>
      <c r="B12" s="82" t="s">
        <v>60</v>
      </c>
      <c r="C12" s="82">
        <v>5.53</v>
      </c>
      <c r="D12" s="83"/>
    </row>
    <row r="13" spans="1:4" ht="13.5" hidden="1" customHeight="1" outlineLevel="1">
      <c r="A13" s="82" t="s">
        <v>20</v>
      </c>
      <c r="B13" s="82" t="s">
        <v>61</v>
      </c>
      <c r="C13" s="82">
        <v>5.59</v>
      </c>
      <c r="D13" s="83"/>
    </row>
    <row r="14" spans="1:4" ht="13.5" hidden="1" customHeight="1" outlineLevel="1">
      <c r="A14" s="82" t="s">
        <v>20</v>
      </c>
      <c r="B14" s="82" t="s">
        <v>62</v>
      </c>
      <c r="C14" s="82">
        <v>5.54</v>
      </c>
      <c r="D14" s="83"/>
    </row>
    <row r="15" spans="1:4" ht="13.5" hidden="1" customHeight="1" outlineLevel="1">
      <c r="A15" s="82" t="s">
        <v>20</v>
      </c>
      <c r="B15" s="82" t="s">
        <v>63</v>
      </c>
      <c r="C15" s="84">
        <v>5.7</v>
      </c>
      <c r="D15" s="85" t="s">
        <v>1100</v>
      </c>
    </row>
    <row r="16" spans="1:4" ht="13.5" hidden="1" customHeight="1" outlineLevel="1">
      <c r="A16" s="82" t="s">
        <v>20</v>
      </c>
      <c r="B16" s="82" t="s">
        <v>16</v>
      </c>
      <c r="C16" s="82">
        <v>5.63</v>
      </c>
      <c r="D16" s="83"/>
    </row>
    <row r="17" spans="1:4" ht="13.5" hidden="1" customHeight="1" outlineLevel="1">
      <c r="A17" s="82" t="s">
        <v>20</v>
      </c>
      <c r="B17" s="82" t="s">
        <v>64</v>
      </c>
      <c r="C17" s="82">
        <v>5.47</v>
      </c>
      <c r="D17" s="83"/>
    </row>
    <row r="18" spans="1:4" ht="13.5" hidden="1" customHeight="1" outlineLevel="1">
      <c r="A18" s="82" t="s">
        <v>20</v>
      </c>
      <c r="B18" s="82" t="s">
        <v>65</v>
      </c>
      <c r="C18" s="82">
        <v>5.48</v>
      </c>
      <c r="D18" s="83"/>
    </row>
    <row r="19" spans="1:4" ht="13.5" customHeight="1" collapsed="1">
      <c r="A19" s="86" t="s">
        <v>20</v>
      </c>
      <c r="B19" s="82"/>
      <c r="C19" s="82"/>
      <c r="D19" s="83"/>
    </row>
    <row r="20" spans="1:4" ht="13.5" hidden="1" customHeight="1" outlineLevel="1">
      <c r="A20" s="82" t="s">
        <v>21</v>
      </c>
      <c r="B20" s="82" t="s">
        <v>50</v>
      </c>
      <c r="C20" s="82">
        <v>5.0999999999999996</v>
      </c>
      <c r="D20" s="83"/>
    </row>
    <row r="21" spans="1:4" ht="13.5" hidden="1" customHeight="1" outlineLevel="1">
      <c r="A21" s="82" t="s">
        <v>21</v>
      </c>
      <c r="B21" s="82" t="s">
        <v>51</v>
      </c>
      <c r="C21" s="82">
        <v>5.2</v>
      </c>
      <c r="D21" s="83"/>
    </row>
    <row r="22" spans="1:4" ht="13.5" hidden="1" customHeight="1" outlineLevel="1">
      <c r="A22" s="82" t="s">
        <v>21</v>
      </c>
      <c r="B22" s="82" t="s">
        <v>66</v>
      </c>
      <c r="C22" s="82">
        <v>5.3</v>
      </c>
      <c r="D22" s="83"/>
    </row>
    <row r="23" spans="1:4" ht="13.5" hidden="1" customHeight="1" outlineLevel="1">
      <c r="A23" s="82" t="s">
        <v>21</v>
      </c>
      <c r="B23" s="82" t="s">
        <v>1101</v>
      </c>
      <c r="C23" s="82">
        <v>5.14</v>
      </c>
      <c r="D23" s="83"/>
    </row>
    <row r="24" spans="1:4" ht="13.5" hidden="1" customHeight="1" outlineLevel="1">
      <c r="A24" s="82" t="s">
        <v>21</v>
      </c>
      <c r="B24" s="82" t="s">
        <v>68</v>
      </c>
      <c r="C24" s="82">
        <v>5.19</v>
      </c>
      <c r="D24" s="83"/>
    </row>
    <row r="25" spans="1:4" ht="13.5" hidden="1" customHeight="1" outlineLevel="1">
      <c r="A25" s="82" t="s">
        <v>21</v>
      </c>
      <c r="B25" s="82" t="s">
        <v>55</v>
      </c>
      <c r="C25" s="82">
        <v>5.26</v>
      </c>
      <c r="D25" s="83"/>
    </row>
    <row r="26" spans="1:4" ht="13.5" hidden="1" customHeight="1" outlineLevel="1">
      <c r="A26" s="82" t="s">
        <v>21</v>
      </c>
      <c r="B26" s="82" t="s">
        <v>56</v>
      </c>
      <c r="C26" s="82">
        <v>5.27</v>
      </c>
      <c r="D26" s="83"/>
    </row>
    <row r="27" spans="1:4" ht="13.5" hidden="1" customHeight="1" outlineLevel="1">
      <c r="A27" s="82" t="s">
        <v>21</v>
      </c>
      <c r="B27" s="82" t="s">
        <v>69</v>
      </c>
      <c r="C27" s="82">
        <v>5.28</v>
      </c>
      <c r="D27" s="83"/>
    </row>
    <row r="28" spans="1:4" ht="13.5" hidden="1" customHeight="1" outlineLevel="1">
      <c r="A28" s="82" t="s">
        <v>21</v>
      </c>
      <c r="B28" s="82" t="s">
        <v>70</v>
      </c>
      <c r="C28" s="84">
        <v>5.3</v>
      </c>
      <c r="D28" s="83"/>
    </row>
    <row r="29" spans="1:4" ht="13.5" hidden="1" customHeight="1" outlineLevel="1">
      <c r="A29" s="82" t="s">
        <v>21</v>
      </c>
      <c r="B29" s="82" t="s">
        <v>71</v>
      </c>
      <c r="C29" s="82">
        <v>5.49</v>
      </c>
      <c r="D29" s="83"/>
    </row>
    <row r="30" spans="1:4" ht="13.5" hidden="1" customHeight="1" outlineLevel="1">
      <c r="A30" s="82" t="s">
        <v>21</v>
      </c>
      <c r="B30" s="82" t="s">
        <v>59</v>
      </c>
      <c r="C30" s="82">
        <v>5.51</v>
      </c>
      <c r="D30" s="83"/>
    </row>
    <row r="31" spans="1:4" ht="13.5" hidden="1" customHeight="1" outlineLevel="1">
      <c r="A31" s="82" t="s">
        <v>21</v>
      </c>
      <c r="B31" s="82" t="s">
        <v>60</v>
      </c>
      <c r="C31" s="82">
        <v>5.53</v>
      </c>
      <c r="D31" s="83"/>
    </row>
    <row r="32" spans="1:4" ht="13.5" hidden="1" customHeight="1" outlineLevel="1">
      <c r="A32" s="82" t="s">
        <v>21</v>
      </c>
      <c r="B32" s="82" t="s">
        <v>72</v>
      </c>
      <c r="C32" s="82">
        <v>5.69</v>
      </c>
      <c r="D32" s="83"/>
    </row>
    <row r="33" spans="1:4" ht="13.5" hidden="1" customHeight="1" outlineLevel="1">
      <c r="A33" s="82" t="s">
        <v>21</v>
      </c>
      <c r="B33" s="82" t="s">
        <v>73</v>
      </c>
      <c r="C33" s="82">
        <v>5.75</v>
      </c>
      <c r="D33" s="83"/>
    </row>
    <row r="34" spans="1:4" ht="13.5" hidden="1" customHeight="1" outlineLevel="1">
      <c r="A34" s="82" t="s">
        <v>21</v>
      </c>
      <c r="B34" s="82" t="s">
        <v>63</v>
      </c>
      <c r="C34" s="84">
        <v>5.7</v>
      </c>
      <c r="D34" s="83"/>
    </row>
    <row r="35" spans="1:4" ht="13.5" hidden="1" customHeight="1" outlineLevel="1">
      <c r="A35" s="82" t="s">
        <v>21</v>
      </c>
      <c r="B35" s="82" t="s">
        <v>74</v>
      </c>
      <c r="C35" s="82">
        <v>5.74</v>
      </c>
      <c r="D35" s="83"/>
    </row>
    <row r="36" spans="1:4" ht="13.5" hidden="1" customHeight="1" outlineLevel="1">
      <c r="A36" s="82" t="s">
        <v>21</v>
      </c>
      <c r="B36" s="82" t="s">
        <v>75</v>
      </c>
      <c r="C36" s="82">
        <v>5.62</v>
      </c>
      <c r="D36" s="83"/>
    </row>
    <row r="37" spans="1:4" ht="13.5" hidden="1" customHeight="1" outlineLevel="1">
      <c r="A37" s="82" t="s">
        <v>21</v>
      </c>
      <c r="B37" s="82" t="s">
        <v>76</v>
      </c>
      <c r="C37" s="82">
        <v>5.58</v>
      </c>
      <c r="D37" s="83"/>
    </row>
    <row r="38" spans="1:4" ht="13.5" hidden="1" customHeight="1" outlineLevel="1">
      <c r="A38" s="82" t="s">
        <v>21</v>
      </c>
      <c r="B38" s="82" t="s">
        <v>62</v>
      </c>
      <c r="C38" s="82">
        <v>5.54</v>
      </c>
      <c r="D38" s="83"/>
    </row>
    <row r="39" spans="1:4" ht="13.5" hidden="1" customHeight="1" outlineLevel="1">
      <c r="A39" s="82" t="s">
        <v>21</v>
      </c>
      <c r="B39" s="82" t="s">
        <v>77</v>
      </c>
      <c r="C39" s="82">
        <v>5.55</v>
      </c>
      <c r="D39" s="83"/>
    </row>
    <row r="40" spans="1:4" ht="13.5" hidden="1" customHeight="1" outlineLevel="1">
      <c r="A40" s="82" t="s">
        <v>21</v>
      </c>
      <c r="B40" s="82" t="s">
        <v>16</v>
      </c>
      <c r="C40" s="82">
        <v>5.63</v>
      </c>
      <c r="D40" s="83"/>
    </row>
    <row r="41" spans="1:4" ht="13.5" hidden="1" customHeight="1" outlineLevel="1">
      <c r="A41" s="82" t="s">
        <v>21</v>
      </c>
      <c r="B41" s="82" t="s">
        <v>17</v>
      </c>
      <c r="C41" s="82">
        <v>5.65</v>
      </c>
      <c r="D41" s="83"/>
    </row>
    <row r="42" spans="1:4" ht="13.5" hidden="1" customHeight="1" outlineLevel="1">
      <c r="A42" s="82" t="s">
        <v>21</v>
      </c>
      <c r="B42" s="82" t="s">
        <v>18</v>
      </c>
      <c r="C42" s="82">
        <v>5.68</v>
      </c>
      <c r="D42" s="83"/>
    </row>
    <row r="43" spans="1:4" ht="13.5" hidden="1" customHeight="1" outlineLevel="1">
      <c r="A43" s="82" t="s">
        <v>21</v>
      </c>
      <c r="B43" s="82" t="s">
        <v>78</v>
      </c>
      <c r="C43" s="82">
        <v>5.45</v>
      </c>
      <c r="D43" s="83"/>
    </row>
    <row r="44" spans="1:4" ht="13.5" hidden="1" customHeight="1" outlineLevel="1">
      <c r="A44" s="82" t="s">
        <v>21</v>
      </c>
      <c r="B44" s="82" t="s">
        <v>64</v>
      </c>
      <c r="C44" s="82">
        <v>5.47</v>
      </c>
      <c r="D44" s="83"/>
    </row>
    <row r="45" spans="1:4" ht="13.5" hidden="1" customHeight="1" outlineLevel="1">
      <c r="A45" s="82" t="s">
        <v>21</v>
      </c>
      <c r="B45" s="82" t="s">
        <v>65</v>
      </c>
      <c r="C45" s="82">
        <v>5.48</v>
      </c>
      <c r="D45" s="83"/>
    </row>
    <row r="46" spans="1:4" ht="13.5" customHeight="1" collapsed="1">
      <c r="A46" s="86" t="s">
        <v>21</v>
      </c>
      <c r="B46" s="82"/>
      <c r="C46" s="82"/>
      <c r="D46" s="83"/>
    </row>
    <row r="47" spans="1:4" ht="13.5" hidden="1" customHeight="1" outlineLevel="1">
      <c r="A47" s="82" t="s">
        <v>22</v>
      </c>
      <c r="B47" s="82" t="s">
        <v>50</v>
      </c>
      <c r="C47" s="82">
        <v>5.0999999999999996</v>
      </c>
      <c r="D47" s="83"/>
    </row>
    <row r="48" spans="1:4" ht="13.5" hidden="1" customHeight="1" outlineLevel="1">
      <c r="A48" s="82" t="s">
        <v>22</v>
      </c>
      <c r="B48" s="82" t="s">
        <v>51</v>
      </c>
      <c r="C48" s="82">
        <v>5.2</v>
      </c>
      <c r="D48" s="83"/>
    </row>
    <row r="49" spans="1:4" ht="13.5" hidden="1" customHeight="1" outlineLevel="1">
      <c r="A49" s="82" t="s">
        <v>22</v>
      </c>
      <c r="B49" s="82" t="s">
        <v>66</v>
      </c>
      <c r="C49" s="82">
        <v>5.3</v>
      </c>
      <c r="D49" s="83"/>
    </row>
    <row r="50" spans="1:4" ht="13.5" hidden="1" customHeight="1" outlineLevel="1">
      <c r="A50" s="82" t="s">
        <v>22</v>
      </c>
      <c r="B50" s="82" t="s">
        <v>79</v>
      </c>
      <c r="C50" s="82">
        <v>5.6</v>
      </c>
      <c r="D50" s="83"/>
    </row>
    <row r="51" spans="1:4" ht="13.5" hidden="1" customHeight="1" outlineLevel="1">
      <c r="A51" s="82" t="s">
        <v>22</v>
      </c>
      <c r="B51" s="82" t="s">
        <v>1102</v>
      </c>
      <c r="C51" s="84">
        <v>5.0999999999999996</v>
      </c>
      <c r="D51" s="83"/>
    </row>
    <row r="52" spans="1:4" ht="13.5" hidden="1" customHeight="1" outlineLevel="1">
      <c r="A52" s="82" t="s">
        <v>22</v>
      </c>
      <c r="B52" s="82" t="s">
        <v>1101</v>
      </c>
      <c r="C52" s="82">
        <v>5.14</v>
      </c>
      <c r="D52" s="83"/>
    </row>
    <row r="53" spans="1:4" ht="13.5" hidden="1" customHeight="1" outlineLevel="1">
      <c r="A53" s="82" t="s">
        <v>22</v>
      </c>
      <c r="B53" s="82" t="s">
        <v>68</v>
      </c>
      <c r="C53" s="82">
        <v>5.19</v>
      </c>
      <c r="D53" s="83"/>
    </row>
    <row r="54" spans="1:4" ht="13.5" hidden="1" customHeight="1" outlineLevel="1">
      <c r="A54" s="82" t="s">
        <v>22</v>
      </c>
      <c r="B54" s="82" t="s">
        <v>81</v>
      </c>
      <c r="C54" s="82">
        <v>5.24</v>
      </c>
      <c r="D54" s="83"/>
    </row>
    <row r="55" spans="1:4" ht="13.5" hidden="1" customHeight="1" outlineLevel="1">
      <c r="A55" s="82" t="s">
        <v>22</v>
      </c>
      <c r="B55" s="82" t="s">
        <v>55</v>
      </c>
      <c r="C55" s="82">
        <v>5.26</v>
      </c>
      <c r="D55" s="83"/>
    </row>
    <row r="56" spans="1:4" ht="13.5" hidden="1" customHeight="1" outlineLevel="1">
      <c r="A56" s="82" t="s">
        <v>22</v>
      </c>
      <c r="B56" s="82" t="s">
        <v>56</v>
      </c>
      <c r="C56" s="82">
        <v>5.27</v>
      </c>
      <c r="D56" s="83"/>
    </row>
    <row r="57" spans="1:4" ht="13.5" hidden="1" customHeight="1" outlineLevel="1">
      <c r="A57" s="82" t="s">
        <v>22</v>
      </c>
      <c r="B57" s="82" t="s">
        <v>69</v>
      </c>
      <c r="C57" s="82">
        <v>5.28</v>
      </c>
      <c r="D57" s="83"/>
    </row>
    <row r="58" spans="1:4" ht="13.5" hidden="1" customHeight="1" outlineLevel="1">
      <c r="A58" s="82" t="s">
        <v>22</v>
      </c>
      <c r="B58" s="82" t="s">
        <v>70</v>
      </c>
      <c r="C58" s="84">
        <v>5.3</v>
      </c>
      <c r="D58" s="83"/>
    </row>
    <row r="59" spans="1:4" ht="13.5" hidden="1" customHeight="1" outlineLevel="1">
      <c r="A59" s="82" t="s">
        <v>22</v>
      </c>
      <c r="B59" s="82" t="s">
        <v>82</v>
      </c>
      <c r="C59" s="82">
        <v>5.31</v>
      </c>
      <c r="D59" s="83"/>
    </row>
    <row r="60" spans="1:4" ht="13.5" hidden="1" customHeight="1" outlineLevel="1">
      <c r="A60" s="82" t="s">
        <v>22</v>
      </c>
      <c r="B60" s="82" t="s">
        <v>57</v>
      </c>
      <c r="C60" s="82">
        <v>5.36</v>
      </c>
      <c r="D60" s="83"/>
    </row>
    <row r="61" spans="1:4" ht="13.5" hidden="1" customHeight="1" outlineLevel="1">
      <c r="A61" s="82" t="s">
        <v>22</v>
      </c>
      <c r="B61" s="82" t="s">
        <v>71</v>
      </c>
      <c r="C61" s="82">
        <v>5.49</v>
      </c>
      <c r="D61" s="83"/>
    </row>
    <row r="62" spans="1:4" ht="13.5" hidden="1" customHeight="1" outlineLevel="1">
      <c r="A62" s="82" t="s">
        <v>22</v>
      </c>
      <c r="B62" s="82" t="s">
        <v>59</v>
      </c>
      <c r="C62" s="82">
        <v>5.51</v>
      </c>
      <c r="D62" s="83"/>
    </row>
    <row r="63" spans="1:4" ht="13.5" hidden="1" customHeight="1" outlineLevel="1">
      <c r="A63" s="82" t="s">
        <v>22</v>
      </c>
      <c r="B63" s="82" t="s">
        <v>1103</v>
      </c>
      <c r="C63" s="82">
        <v>5.52</v>
      </c>
      <c r="D63" s="83"/>
    </row>
    <row r="64" spans="1:4" ht="13.5" hidden="1" customHeight="1" outlineLevel="1">
      <c r="A64" s="82" t="s">
        <v>22</v>
      </c>
      <c r="B64" s="82" t="s">
        <v>60</v>
      </c>
      <c r="C64" s="82">
        <v>5.53</v>
      </c>
      <c r="D64" s="83"/>
    </row>
    <row r="65" spans="1:4" ht="13.5" hidden="1" customHeight="1" outlineLevel="1">
      <c r="A65" s="82" t="s">
        <v>22</v>
      </c>
      <c r="B65" s="82" t="s">
        <v>72</v>
      </c>
      <c r="C65" s="82">
        <v>5.69</v>
      </c>
      <c r="D65" s="83"/>
    </row>
    <row r="66" spans="1:4" ht="13.5" hidden="1" customHeight="1" outlineLevel="1">
      <c r="A66" s="82" t="s">
        <v>22</v>
      </c>
      <c r="B66" s="82" t="s">
        <v>84</v>
      </c>
      <c r="C66" s="84">
        <v>5.72</v>
      </c>
      <c r="D66" s="83"/>
    </row>
    <row r="67" spans="1:4" ht="13.5" hidden="1" customHeight="1" outlineLevel="1">
      <c r="A67" s="82" t="s">
        <v>22</v>
      </c>
      <c r="B67" s="82" t="s">
        <v>73</v>
      </c>
      <c r="C67" s="82">
        <v>5.75</v>
      </c>
      <c r="D67" s="83"/>
    </row>
    <row r="68" spans="1:4" ht="13.5" hidden="1" customHeight="1" outlineLevel="1">
      <c r="A68" s="82" t="s">
        <v>22</v>
      </c>
      <c r="B68" s="82" t="s">
        <v>63</v>
      </c>
      <c r="C68" s="84">
        <v>5.7</v>
      </c>
      <c r="D68" s="83"/>
    </row>
    <row r="69" spans="1:4" ht="13.5" hidden="1" customHeight="1" outlineLevel="1">
      <c r="A69" s="82" t="s">
        <v>22</v>
      </c>
      <c r="B69" s="82" t="s">
        <v>74</v>
      </c>
      <c r="C69" s="82">
        <v>5.74</v>
      </c>
      <c r="D69" s="83"/>
    </row>
    <row r="70" spans="1:4" ht="13.5" hidden="1" customHeight="1" outlineLevel="1">
      <c r="A70" s="82" t="s">
        <v>22</v>
      </c>
      <c r="B70" s="82" t="s">
        <v>85</v>
      </c>
      <c r="C70" s="82">
        <v>5.76</v>
      </c>
      <c r="D70" s="83"/>
    </row>
    <row r="71" spans="1:4" ht="13.5" hidden="1" customHeight="1" outlineLevel="1">
      <c r="A71" s="82" t="s">
        <v>22</v>
      </c>
      <c r="B71" s="82" t="s">
        <v>86</v>
      </c>
      <c r="C71" s="82">
        <v>5.89</v>
      </c>
      <c r="D71" s="85" t="s">
        <v>1100</v>
      </c>
    </row>
    <row r="72" spans="1:4" ht="13.5" hidden="1" customHeight="1" outlineLevel="1">
      <c r="A72" s="82" t="s">
        <v>22</v>
      </c>
      <c r="B72" s="82" t="s">
        <v>76</v>
      </c>
      <c r="C72" s="82">
        <v>5.58</v>
      </c>
      <c r="D72" s="83"/>
    </row>
    <row r="73" spans="1:4" ht="13.5" hidden="1" customHeight="1" outlineLevel="1">
      <c r="A73" s="82" t="s">
        <v>22</v>
      </c>
      <c r="B73" s="82" t="s">
        <v>75</v>
      </c>
      <c r="C73" s="82">
        <v>5.62</v>
      </c>
      <c r="D73" s="83"/>
    </row>
    <row r="74" spans="1:4" ht="13.5" hidden="1" customHeight="1" outlineLevel="1">
      <c r="A74" s="82" t="s">
        <v>22</v>
      </c>
      <c r="B74" s="82" t="s">
        <v>62</v>
      </c>
      <c r="C74" s="82">
        <v>5.54</v>
      </c>
      <c r="D74" s="83"/>
    </row>
    <row r="75" spans="1:4" ht="13.5" hidden="1" customHeight="1" outlineLevel="1">
      <c r="A75" s="82" t="s">
        <v>22</v>
      </c>
      <c r="B75" s="82" t="s">
        <v>77</v>
      </c>
      <c r="C75" s="82">
        <v>5.55</v>
      </c>
      <c r="D75" s="83"/>
    </row>
    <row r="76" spans="1:4" ht="13.5" hidden="1" customHeight="1" outlineLevel="1">
      <c r="A76" s="82" t="s">
        <v>22</v>
      </c>
      <c r="B76" s="82" t="s">
        <v>16</v>
      </c>
      <c r="C76" s="82">
        <v>5.63</v>
      </c>
      <c r="D76" s="83"/>
    </row>
    <row r="77" spans="1:4" ht="13.5" hidden="1" customHeight="1" outlineLevel="1">
      <c r="A77" s="82" t="s">
        <v>22</v>
      </c>
      <c r="B77" s="82" t="s">
        <v>17</v>
      </c>
      <c r="C77" s="82">
        <v>5.65</v>
      </c>
      <c r="D77" s="83"/>
    </row>
    <row r="78" spans="1:4" ht="13.5" hidden="1" customHeight="1" outlineLevel="1">
      <c r="A78" s="82" t="s">
        <v>22</v>
      </c>
      <c r="B78" s="82" t="s">
        <v>87</v>
      </c>
      <c r="C78" s="82">
        <v>5.66</v>
      </c>
      <c r="D78" s="83"/>
    </row>
    <row r="79" spans="1:4" ht="13.5" hidden="1" customHeight="1" outlineLevel="1">
      <c r="A79" s="82" t="s">
        <v>22</v>
      </c>
      <c r="B79" s="82" t="s">
        <v>18</v>
      </c>
      <c r="C79" s="82">
        <v>5.68</v>
      </c>
      <c r="D79" s="83"/>
    </row>
    <row r="80" spans="1:4" ht="13.5" hidden="1" customHeight="1" outlineLevel="1">
      <c r="A80" s="82" t="s">
        <v>22</v>
      </c>
      <c r="B80" s="82" t="s">
        <v>78</v>
      </c>
      <c r="C80" s="82">
        <v>5.45</v>
      </c>
      <c r="D80" s="83"/>
    </row>
    <row r="81" spans="1:4" ht="13.5" hidden="1" customHeight="1" outlineLevel="1">
      <c r="A81" s="82" t="s">
        <v>22</v>
      </c>
      <c r="B81" s="82" t="s">
        <v>64</v>
      </c>
      <c r="C81" s="82">
        <v>5.47</v>
      </c>
      <c r="D81" s="83"/>
    </row>
    <row r="82" spans="1:4" ht="13.5" hidden="1" customHeight="1" outlineLevel="1">
      <c r="A82" s="82" t="s">
        <v>22</v>
      </c>
      <c r="B82" s="82" t="s">
        <v>65</v>
      </c>
      <c r="C82" s="82">
        <v>5.48</v>
      </c>
      <c r="D82" s="83"/>
    </row>
    <row r="83" spans="1:4" ht="13.5" customHeight="1" collapsed="1">
      <c r="A83" s="86" t="s">
        <v>22</v>
      </c>
      <c r="B83" s="82"/>
      <c r="C83" s="82"/>
      <c r="D83" s="83"/>
    </row>
    <row r="84" spans="1:4" ht="13.5" hidden="1" customHeight="1" outlineLevel="1">
      <c r="A84" s="82" t="s">
        <v>23</v>
      </c>
      <c r="B84" s="82" t="s">
        <v>50</v>
      </c>
      <c r="C84" s="82">
        <v>5.0999999999999996</v>
      </c>
      <c r="D84" s="83"/>
    </row>
    <row r="85" spans="1:4" ht="13.5" hidden="1" customHeight="1" outlineLevel="1">
      <c r="A85" s="82" t="s">
        <v>23</v>
      </c>
      <c r="B85" s="82" t="s">
        <v>51</v>
      </c>
      <c r="C85" s="82">
        <v>5.2</v>
      </c>
      <c r="D85" s="83"/>
    </row>
    <row r="86" spans="1:4" ht="13.5" hidden="1" customHeight="1" outlineLevel="1">
      <c r="A86" s="82" t="s">
        <v>23</v>
      </c>
      <c r="B86" s="82" t="s">
        <v>66</v>
      </c>
      <c r="C86" s="82">
        <v>5.3</v>
      </c>
      <c r="D86" s="83"/>
    </row>
    <row r="87" spans="1:4" ht="13.5" hidden="1" customHeight="1" outlineLevel="1">
      <c r="A87" s="82" t="s">
        <v>23</v>
      </c>
      <c r="B87" s="82" t="s">
        <v>79</v>
      </c>
      <c r="C87" s="82">
        <v>5.6</v>
      </c>
      <c r="D87" s="83"/>
    </row>
    <row r="88" spans="1:4" ht="13.5" hidden="1" customHeight="1" outlineLevel="1">
      <c r="A88" s="82" t="s">
        <v>23</v>
      </c>
      <c r="B88" s="82" t="s">
        <v>1102</v>
      </c>
      <c r="C88" s="84">
        <v>5.0999999999999996</v>
      </c>
      <c r="D88" s="83"/>
    </row>
    <row r="89" spans="1:4" ht="13.5" hidden="1" customHeight="1" outlineLevel="1">
      <c r="A89" s="82" t="s">
        <v>23</v>
      </c>
      <c r="B89" s="82" t="s">
        <v>1101</v>
      </c>
      <c r="C89" s="82">
        <v>5.14</v>
      </c>
      <c r="D89" s="83"/>
    </row>
    <row r="90" spans="1:4" ht="13.5" hidden="1" customHeight="1" outlineLevel="1">
      <c r="A90" s="82" t="s">
        <v>23</v>
      </c>
      <c r="B90" s="82" t="s">
        <v>68</v>
      </c>
      <c r="C90" s="82">
        <v>5.19</v>
      </c>
      <c r="D90" s="83"/>
    </row>
    <row r="91" spans="1:4" ht="13.5" hidden="1" customHeight="1" outlineLevel="1">
      <c r="A91" s="82" t="s">
        <v>23</v>
      </c>
      <c r="B91" s="82" t="s">
        <v>81</v>
      </c>
      <c r="C91" s="82">
        <v>5.24</v>
      </c>
      <c r="D91" s="83"/>
    </row>
    <row r="92" spans="1:4" ht="13.5" hidden="1" customHeight="1" outlineLevel="1">
      <c r="A92" s="82" t="s">
        <v>23</v>
      </c>
      <c r="B92" s="82" t="s">
        <v>55</v>
      </c>
      <c r="C92" s="82">
        <v>5.26</v>
      </c>
      <c r="D92" s="83"/>
    </row>
    <row r="93" spans="1:4" ht="13.5" hidden="1" customHeight="1" outlineLevel="1">
      <c r="A93" s="82" t="s">
        <v>23</v>
      </c>
      <c r="B93" s="82" t="s">
        <v>56</v>
      </c>
      <c r="C93" s="82">
        <v>5.27</v>
      </c>
      <c r="D93" s="83"/>
    </row>
    <row r="94" spans="1:4" ht="13.5" hidden="1" customHeight="1" outlineLevel="1">
      <c r="A94" s="82" t="s">
        <v>23</v>
      </c>
      <c r="B94" s="82" t="s">
        <v>69</v>
      </c>
      <c r="C94" s="82">
        <v>5.28</v>
      </c>
      <c r="D94" s="83"/>
    </row>
    <row r="95" spans="1:4" ht="13.5" hidden="1" customHeight="1" outlineLevel="1">
      <c r="A95" s="82" t="s">
        <v>23</v>
      </c>
      <c r="B95" s="82" t="s">
        <v>88</v>
      </c>
      <c r="C95" s="82">
        <v>5.29</v>
      </c>
      <c r="D95" s="83"/>
    </row>
    <row r="96" spans="1:4" ht="13.5" hidden="1" customHeight="1" outlineLevel="1">
      <c r="A96" s="82" t="s">
        <v>23</v>
      </c>
      <c r="B96" s="82" t="s">
        <v>70</v>
      </c>
      <c r="C96" s="84">
        <v>5.3</v>
      </c>
      <c r="D96" s="83"/>
    </row>
    <row r="97" spans="1:4" ht="13.5" hidden="1" customHeight="1" outlineLevel="1">
      <c r="A97" s="82" t="s">
        <v>23</v>
      </c>
      <c r="B97" s="82" t="s">
        <v>82</v>
      </c>
      <c r="C97" s="82">
        <v>5.31</v>
      </c>
      <c r="D97" s="83"/>
    </row>
    <row r="98" spans="1:4" ht="13.5" hidden="1" customHeight="1" outlineLevel="1">
      <c r="A98" s="82" t="s">
        <v>23</v>
      </c>
      <c r="B98" s="82" t="s">
        <v>57</v>
      </c>
      <c r="C98" s="82">
        <v>5.36</v>
      </c>
      <c r="D98" s="83"/>
    </row>
    <row r="99" spans="1:4" ht="13.5" hidden="1" customHeight="1" outlineLevel="1">
      <c r="A99" s="82" t="s">
        <v>23</v>
      </c>
      <c r="B99" s="82" t="s">
        <v>71</v>
      </c>
      <c r="C99" s="82">
        <v>5.49</v>
      </c>
      <c r="D99" s="83"/>
    </row>
    <row r="100" spans="1:4" ht="13.5" hidden="1" customHeight="1" outlineLevel="1">
      <c r="A100" s="82" t="s">
        <v>23</v>
      </c>
      <c r="B100" s="82" t="s">
        <v>59</v>
      </c>
      <c r="C100" s="82">
        <v>5.51</v>
      </c>
      <c r="D100" s="83"/>
    </row>
    <row r="101" spans="1:4" ht="13.5" hidden="1" customHeight="1" outlineLevel="1">
      <c r="A101" s="82" t="s">
        <v>23</v>
      </c>
      <c r="B101" s="82" t="s">
        <v>1103</v>
      </c>
      <c r="C101" s="82">
        <v>5.52</v>
      </c>
      <c r="D101" s="83"/>
    </row>
    <row r="102" spans="1:4" ht="13.5" hidden="1" customHeight="1" outlineLevel="1">
      <c r="A102" s="82" t="s">
        <v>23</v>
      </c>
      <c r="B102" s="82" t="s">
        <v>60</v>
      </c>
      <c r="C102" s="82">
        <v>5.53</v>
      </c>
      <c r="D102" s="83"/>
    </row>
    <row r="103" spans="1:4" ht="13.5" hidden="1" customHeight="1" outlineLevel="1">
      <c r="A103" s="82" t="s">
        <v>23</v>
      </c>
      <c r="B103" s="82" t="s">
        <v>72</v>
      </c>
      <c r="C103" s="82">
        <v>5.69</v>
      </c>
      <c r="D103" s="83"/>
    </row>
    <row r="104" spans="1:4" ht="13.5" hidden="1" customHeight="1" outlineLevel="1">
      <c r="A104" s="82" t="s">
        <v>23</v>
      </c>
      <c r="B104" s="82" t="s">
        <v>73</v>
      </c>
      <c r="C104" s="82">
        <v>5.75</v>
      </c>
      <c r="D104" s="83"/>
    </row>
    <row r="105" spans="1:4" ht="13.5" hidden="1" customHeight="1" outlineLevel="1">
      <c r="A105" s="82" t="s">
        <v>23</v>
      </c>
      <c r="B105" s="82" t="s">
        <v>63</v>
      </c>
      <c r="C105" s="84">
        <v>5.7</v>
      </c>
      <c r="D105" s="83"/>
    </row>
    <row r="106" spans="1:4" ht="13.5" hidden="1" customHeight="1" outlineLevel="1">
      <c r="A106" s="82" t="s">
        <v>23</v>
      </c>
      <c r="B106" s="82" t="s">
        <v>74</v>
      </c>
      <c r="C106" s="82">
        <v>5.74</v>
      </c>
      <c r="D106" s="83"/>
    </row>
    <row r="107" spans="1:4" ht="13.5" hidden="1" customHeight="1" outlineLevel="1">
      <c r="A107" s="82" t="s">
        <v>23</v>
      </c>
      <c r="B107" s="82" t="s">
        <v>85</v>
      </c>
      <c r="C107" s="82">
        <v>5.76</v>
      </c>
      <c r="D107" s="83"/>
    </row>
    <row r="108" spans="1:4" ht="13.5" hidden="1" customHeight="1" outlineLevel="1">
      <c r="A108" s="82" t="s">
        <v>23</v>
      </c>
      <c r="B108" s="82" t="s">
        <v>86</v>
      </c>
      <c r="C108" s="82">
        <v>5.89</v>
      </c>
      <c r="D108" s="85" t="s">
        <v>1100</v>
      </c>
    </row>
    <row r="109" spans="1:4" ht="13.5" hidden="1" customHeight="1" outlineLevel="1">
      <c r="A109" s="82" t="s">
        <v>23</v>
      </c>
      <c r="B109" s="82" t="s">
        <v>76</v>
      </c>
      <c r="C109" s="82">
        <v>5.58</v>
      </c>
      <c r="D109" s="83"/>
    </row>
    <row r="110" spans="1:4" ht="13.5" hidden="1" customHeight="1" outlineLevel="1">
      <c r="A110" s="82" t="s">
        <v>23</v>
      </c>
      <c r="B110" s="82" t="s">
        <v>75</v>
      </c>
      <c r="C110" s="82">
        <v>5.62</v>
      </c>
      <c r="D110" s="83"/>
    </row>
    <row r="111" spans="1:4" ht="13.5" hidden="1" customHeight="1" outlineLevel="1">
      <c r="A111" s="82" t="s">
        <v>23</v>
      </c>
      <c r="B111" s="82" t="s">
        <v>62</v>
      </c>
      <c r="C111" s="82">
        <v>5.54</v>
      </c>
      <c r="D111" s="83"/>
    </row>
    <row r="112" spans="1:4" ht="13.5" hidden="1" customHeight="1" outlineLevel="1">
      <c r="A112" s="82" t="s">
        <v>23</v>
      </c>
      <c r="B112" s="82" t="s">
        <v>77</v>
      </c>
      <c r="C112" s="82">
        <v>5.55</v>
      </c>
      <c r="D112" s="83"/>
    </row>
    <row r="113" spans="1:4" ht="13.5" hidden="1" customHeight="1" outlineLevel="1">
      <c r="A113" s="82" t="s">
        <v>23</v>
      </c>
      <c r="B113" s="82" t="s">
        <v>17</v>
      </c>
      <c r="C113" s="82">
        <v>5.65</v>
      </c>
      <c r="D113" s="83"/>
    </row>
    <row r="114" spans="1:4" ht="13.5" hidden="1" customHeight="1" outlineLevel="1">
      <c r="A114" s="82" t="s">
        <v>23</v>
      </c>
      <c r="B114" s="82" t="s">
        <v>87</v>
      </c>
      <c r="C114" s="82">
        <v>5.66</v>
      </c>
      <c r="D114" s="83"/>
    </row>
    <row r="115" spans="1:4" ht="13.5" hidden="1" customHeight="1" outlineLevel="1">
      <c r="A115" s="82" t="s">
        <v>23</v>
      </c>
      <c r="B115" s="82" t="s">
        <v>18</v>
      </c>
      <c r="C115" s="82">
        <v>5.68</v>
      </c>
      <c r="D115" s="83"/>
    </row>
    <row r="116" spans="1:4" ht="13.5" hidden="1" customHeight="1" outlineLevel="1">
      <c r="A116" s="82" t="s">
        <v>23</v>
      </c>
      <c r="B116" s="82" t="s">
        <v>78</v>
      </c>
      <c r="C116" s="82">
        <v>5.45</v>
      </c>
      <c r="D116" s="83"/>
    </row>
    <row r="117" spans="1:4" ht="13.5" hidden="1" customHeight="1" outlineLevel="1">
      <c r="A117" s="82" t="s">
        <v>23</v>
      </c>
      <c r="B117" s="82" t="s">
        <v>64</v>
      </c>
      <c r="C117" s="82">
        <v>5.47</v>
      </c>
      <c r="D117" s="83"/>
    </row>
    <row r="118" spans="1:4" ht="13.5" hidden="1" customHeight="1" outlineLevel="1">
      <c r="A118" s="82" t="s">
        <v>23</v>
      </c>
      <c r="B118" s="82" t="s">
        <v>65</v>
      </c>
      <c r="C118" s="82">
        <v>5.48</v>
      </c>
      <c r="D118" s="83"/>
    </row>
    <row r="119" spans="1:4" ht="13.5" customHeight="1" collapsed="1">
      <c r="A119" s="86" t="s">
        <v>23</v>
      </c>
      <c r="B119" s="82"/>
      <c r="C119" s="82"/>
      <c r="D119" s="83"/>
    </row>
    <row r="120" spans="1:4" ht="13.5" hidden="1" customHeight="1" outlineLevel="1">
      <c r="A120" s="82" t="s">
        <v>24</v>
      </c>
      <c r="B120" s="82" t="s">
        <v>50</v>
      </c>
      <c r="C120" s="82">
        <v>5.0999999999999996</v>
      </c>
      <c r="D120" s="83"/>
    </row>
    <row r="121" spans="1:4" ht="13.5" hidden="1" customHeight="1" outlineLevel="1">
      <c r="A121" s="82" t="s">
        <v>24</v>
      </c>
      <c r="B121" s="82" t="s">
        <v>51</v>
      </c>
      <c r="C121" s="82">
        <v>5.2</v>
      </c>
      <c r="D121" s="83"/>
    </row>
    <row r="122" spans="1:4" ht="13.5" hidden="1" customHeight="1" outlineLevel="1">
      <c r="A122" s="82" t="s">
        <v>24</v>
      </c>
      <c r="B122" s="82" t="s">
        <v>66</v>
      </c>
      <c r="C122" s="82">
        <v>5.3</v>
      </c>
      <c r="D122" s="83"/>
    </row>
    <row r="123" spans="1:4" ht="13.5" hidden="1" customHeight="1" outlineLevel="1">
      <c r="A123" s="82" t="s">
        <v>24</v>
      </c>
      <c r="B123" s="82" t="s">
        <v>79</v>
      </c>
      <c r="C123" s="82">
        <v>5.6</v>
      </c>
      <c r="D123" s="83"/>
    </row>
    <row r="124" spans="1:4" ht="13.5" hidden="1" customHeight="1" outlineLevel="1">
      <c r="A124" s="82" t="s">
        <v>24</v>
      </c>
      <c r="B124" s="82" t="s">
        <v>1102</v>
      </c>
      <c r="C124" s="84">
        <v>5.0999999999999996</v>
      </c>
      <c r="D124" s="83"/>
    </row>
    <row r="125" spans="1:4" ht="13.5" hidden="1" customHeight="1" outlineLevel="1">
      <c r="A125" s="82" t="s">
        <v>24</v>
      </c>
      <c r="B125" s="82" t="s">
        <v>1101</v>
      </c>
      <c r="C125" s="82">
        <v>5.14</v>
      </c>
      <c r="D125" s="83"/>
    </row>
    <row r="126" spans="1:4" ht="13.5" hidden="1" customHeight="1" outlineLevel="1">
      <c r="A126" s="82" t="s">
        <v>24</v>
      </c>
      <c r="B126" s="82" t="s">
        <v>68</v>
      </c>
      <c r="C126" s="82">
        <v>5.19</v>
      </c>
      <c r="D126" s="83"/>
    </row>
    <row r="127" spans="1:4" ht="13.5" hidden="1" customHeight="1" outlineLevel="1">
      <c r="A127" s="82" t="s">
        <v>24</v>
      </c>
      <c r="B127" s="82" t="s">
        <v>81</v>
      </c>
      <c r="C127" s="82">
        <v>5.24</v>
      </c>
      <c r="D127" s="83"/>
    </row>
    <row r="128" spans="1:4" ht="13.5" hidden="1" customHeight="1" outlineLevel="1">
      <c r="A128" s="82" t="s">
        <v>24</v>
      </c>
      <c r="B128" s="82" t="s">
        <v>55</v>
      </c>
      <c r="C128" s="82">
        <v>5.26</v>
      </c>
      <c r="D128" s="83"/>
    </row>
    <row r="129" spans="1:4" ht="13.5" hidden="1" customHeight="1" outlineLevel="1">
      <c r="A129" s="82" t="s">
        <v>24</v>
      </c>
      <c r="B129" s="82" t="s">
        <v>56</v>
      </c>
      <c r="C129" s="82">
        <v>5.27</v>
      </c>
      <c r="D129" s="83"/>
    </row>
    <row r="130" spans="1:4" ht="13.5" hidden="1" customHeight="1" outlineLevel="1">
      <c r="A130" s="82" t="s">
        <v>24</v>
      </c>
      <c r="B130" s="82" t="s">
        <v>69</v>
      </c>
      <c r="C130" s="82">
        <v>5.28</v>
      </c>
      <c r="D130" s="83"/>
    </row>
    <row r="131" spans="1:4" ht="13.5" hidden="1" customHeight="1" outlineLevel="1">
      <c r="A131" s="82" t="s">
        <v>24</v>
      </c>
      <c r="B131" s="82" t="s">
        <v>88</v>
      </c>
      <c r="C131" s="82">
        <v>5.29</v>
      </c>
      <c r="D131" s="83"/>
    </row>
    <row r="132" spans="1:4" ht="13.5" hidden="1" customHeight="1" outlineLevel="1">
      <c r="A132" s="82" t="s">
        <v>24</v>
      </c>
      <c r="B132" s="82" t="s">
        <v>70</v>
      </c>
      <c r="C132" s="84">
        <v>5.3</v>
      </c>
      <c r="D132" s="83"/>
    </row>
    <row r="133" spans="1:4" ht="13.5" hidden="1" customHeight="1" outlineLevel="1">
      <c r="A133" s="82" t="s">
        <v>24</v>
      </c>
      <c r="B133" s="82" t="s">
        <v>82</v>
      </c>
      <c r="C133" s="82">
        <v>5.31</v>
      </c>
      <c r="D133" s="83"/>
    </row>
    <row r="134" spans="1:4" ht="13.5" hidden="1" customHeight="1" outlineLevel="1">
      <c r="A134" s="82" t="s">
        <v>24</v>
      </c>
      <c r="B134" s="82" t="s">
        <v>57</v>
      </c>
      <c r="C134" s="82">
        <v>5.36</v>
      </c>
      <c r="D134" s="83"/>
    </row>
    <row r="135" spans="1:4" ht="13.5" hidden="1" customHeight="1" outlineLevel="1">
      <c r="A135" s="82" t="s">
        <v>24</v>
      </c>
      <c r="B135" s="82" t="s">
        <v>60</v>
      </c>
      <c r="C135" s="82">
        <v>5.53</v>
      </c>
      <c r="D135" s="83"/>
    </row>
    <row r="136" spans="1:4" ht="13.5" hidden="1" customHeight="1" outlineLevel="1">
      <c r="A136" s="82" t="s">
        <v>24</v>
      </c>
      <c r="B136" s="82" t="s">
        <v>76</v>
      </c>
      <c r="C136" s="82">
        <v>5.58</v>
      </c>
      <c r="D136" s="83"/>
    </row>
    <row r="137" spans="1:4" ht="13.5" hidden="1" customHeight="1" outlineLevel="1">
      <c r="A137" s="82" t="s">
        <v>24</v>
      </c>
      <c r="B137" s="82" t="s">
        <v>75</v>
      </c>
      <c r="C137" s="82">
        <v>5.62</v>
      </c>
      <c r="D137" s="83"/>
    </row>
    <row r="138" spans="1:4" ht="13.5" hidden="1" customHeight="1" outlineLevel="1">
      <c r="A138" s="82" t="s">
        <v>24</v>
      </c>
      <c r="B138" s="82" t="s">
        <v>62</v>
      </c>
      <c r="C138" s="82">
        <v>5.54</v>
      </c>
      <c r="D138" s="83"/>
    </row>
    <row r="139" spans="1:4" ht="13.5" hidden="1" customHeight="1" outlineLevel="1">
      <c r="A139" s="82" t="s">
        <v>24</v>
      </c>
      <c r="B139" s="82" t="s">
        <v>77</v>
      </c>
      <c r="C139" s="82">
        <v>5.55</v>
      </c>
      <c r="D139" s="83"/>
    </row>
    <row r="140" spans="1:4" ht="13.5" hidden="1" customHeight="1" outlineLevel="1">
      <c r="A140" s="82" t="s">
        <v>24</v>
      </c>
      <c r="B140" s="82" t="s">
        <v>16</v>
      </c>
      <c r="C140" s="82">
        <v>5.63</v>
      </c>
      <c r="D140" s="83"/>
    </row>
    <row r="141" spans="1:4" ht="13.5" hidden="1" customHeight="1" outlineLevel="1">
      <c r="A141" s="82" t="s">
        <v>24</v>
      </c>
      <c r="B141" s="82" t="s">
        <v>78</v>
      </c>
      <c r="C141" s="82">
        <v>5.45</v>
      </c>
      <c r="D141" s="83"/>
    </row>
    <row r="142" spans="1:4" ht="13.5" hidden="1" customHeight="1" outlineLevel="1">
      <c r="A142" s="82" t="s">
        <v>24</v>
      </c>
      <c r="B142" s="82" t="s">
        <v>64</v>
      </c>
      <c r="C142" s="82">
        <v>5.47</v>
      </c>
      <c r="D142" s="83"/>
    </row>
    <row r="143" spans="1:4" ht="13.5" hidden="1" customHeight="1" outlineLevel="1">
      <c r="A143" s="82" t="s">
        <v>24</v>
      </c>
      <c r="B143" s="82" t="s">
        <v>65</v>
      </c>
      <c r="C143" s="82">
        <v>5.48</v>
      </c>
      <c r="D143" s="83"/>
    </row>
    <row r="144" spans="1:4" ht="13.5" customHeight="1" collapsed="1">
      <c r="A144" s="86" t="s">
        <v>24</v>
      </c>
      <c r="B144" s="82"/>
      <c r="C144" s="82"/>
      <c r="D144" s="83"/>
    </row>
    <row r="145" spans="1:4" ht="13.5" hidden="1" customHeight="1" outlineLevel="1">
      <c r="A145" s="82" t="s">
        <v>25</v>
      </c>
      <c r="B145" s="82" t="s">
        <v>50</v>
      </c>
      <c r="C145" s="82">
        <v>5.0999999999999996</v>
      </c>
      <c r="D145" s="83"/>
    </row>
    <row r="146" spans="1:4" ht="13.5" hidden="1" customHeight="1" outlineLevel="1">
      <c r="A146" s="82" t="s">
        <v>25</v>
      </c>
      <c r="B146" s="82" t="s">
        <v>51</v>
      </c>
      <c r="C146" s="82">
        <v>5.2</v>
      </c>
      <c r="D146" s="83"/>
    </row>
    <row r="147" spans="1:4" ht="13.5" hidden="1" customHeight="1" outlineLevel="1">
      <c r="A147" s="82" t="s">
        <v>25</v>
      </c>
      <c r="B147" s="82" t="s">
        <v>66</v>
      </c>
      <c r="C147" s="82">
        <v>5.3</v>
      </c>
      <c r="D147" s="83"/>
    </row>
    <row r="148" spans="1:4" ht="13.5" hidden="1" customHeight="1" outlineLevel="1">
      <c r="A148" s="82" t="s">
        <v>25</v>
      </c>
      <c r="B148" s="82" t="s">
        <v>79</v>
      </c>
      <c r="C148" s="82">
        <v>5.6</v>
      </c>
      <c r="D148" s="83"/>
    </row>
    <row r="149" spans="1:4" ht="13.5" hidden="1" customHeight="1" outlineLevel="1">
      <c r="A149" s="82" t="s">
        <v>25</v>
      </c>
      <c r="B149" s="82" t="s">
        <v>1102</v>
      </c>
      <c r="C149" s="84">
        <v>5.0999999999999996</v>
      </c>
      <c r="D149" s="83"/>
    </row>
    <row r="150" spans="1:4" ht="13.5" hidden="1" customHeight="1" outlineLevel="1">
      <c r="A150" s="82" t="s">
        <v>25</v>
      </c>
      <c r="B150" s="82" t="s">
        <v>1101</v>
      </c>
      <c r="C150" s="82">
        <v>5.14</v>
      </c>
      <c r="D150" s="83"/>
    </row>
    <row r="151" spans="1:4" ht="13.5" hidden="1" customHeight="1" outlineLevel="1">
      <c r="A151" s="82" t="s">
        <v>25</v>
      </c>
      <c r="B151" s="82" t="s">
        <v>68</v>
      </c>
      <c r="C151" s="82">
        <v>5.19</v>
      </c>
      <c r="D151" s="83"/>
    </row>
    <row r="152" spans="1:4" ht="13.5" hidden="1" customHeight="1" outlineLevel="1">
      <c r="A152" s="82" t="s">
        <v>25</v>
      </c>
      <c r="B152" s="82" t="s">
        <v>81</v>
      </c>
      <c r="C152" s="82">
        <v>5.24</v>
      </c>
      <c r="D152" s="83"/>
    </row>
    <row r="153" spans="1:4" ht="13.5" hidden="1" customHeight="1" outlineLevel="1">
      <c r="A153" s="82" t="s">
        <v>25</v>
      </c>
      <c r="B153" s="82" t="s">
        <v>55</v>
      </c>
      <c r="C153" s="82">
        <v>5.26</v>
      </c>
      <c r="D153" s="83"/>
    </row>
    <row r="154" spans="1:4" ht="13.5" hidden="1" customHeight="1" outlineLevel="1">
      <c r="A154" s="82" t="s">
        <v>25</v>
      </c>
      <c r="B154" s="82" t="s">
        <v>56</v>
      </c>
      <c r="C154" s="82">
        <v>5.27</v>
      </c>
      <c r="D154" s="83"/>
    </row>
    <row r="155" spans="1:4" ht="13.5" hidden="1" customHeight="1" outlineLevel="1">
      <c r="A155" s="82" t="s">
        <v>25</v>
      </c>
      <c r="B155" s="82" t="s">
        <v>69</v>
      </c>
      <c r="C155" s="82">
        <v>5.28</v>
      </c>
      <c r="D155" s="83"/>
    </row>
    <row r="156" spans="1:4" ht="13.5" hidden="1" customHeight="1" outlineLevel="1">
      <c r="A156" s="82" t="s">
        <v>25</v>
      </c>
      <c r="B156" s="82" t="s">
        <v>70</v>
      </c>
      <c r="C156" s="84">
        <v>5.3</v>
      </c>
      <c r="D156" s="83"/>
    </row>
    <row r="157" spans="1:4" ht="13.5" hidden="1" customHeight="1" outlineLevel="1">
      <c r="A157" s="82" t="s">
        <v>25</v>
      </c>
      <c r="B157" s="82" t="s">
        <v>89</v>
      </c>
      <c r="C157" s="82">
        <v>5.32</v>
      </c>
      <c r="D157" s="83"/>
    </row>
    <row r="158" spans="1:4" ht="13.5" hidden="1" customHeight="1" outlineLevel="1">
      <c r="A158" s="82" t="s">
        <v>25</v>
      </c>
      <c r="B158" s="82" t="s">
        <v>57</v>
      </c>
      <c r="C158" s="82">
        <v>5.36</v>
      </c>
      <c r="D158" s="83"/>
    </row>
    <row r="159" spans="1:4" ht="13.5" hidden="1" customHeight="1" outlineLevel="1">
      <c r="A159" s="82" t="s">
        <v>25</v>
      </c>
      <c r="B159" s="82" t="s">
        <v>60</v>
      </c>
      <c r="C159" s="82">
        <v>5.53</v>
      </c>
      <c r="D159" s="83"/>
    </row>
    <row r="160" spans="1:4" ht="13.5" hidden="1" customHeight="1" outlineLevel="1">
      <c r="A160" s="82" t="s">
        <v>25</v>
      </c>
      <c r="B160" s="82" t="s">
        <v>76</v>
      </c>
      <c r="C160" s="82">
        <v>5.58</v>
      </c>
      <c r="D160" s="83"/>
    </row>
    <row r="161" spans="1:4" ht="13.5" hidden="1" customHeight="1" outlineLevel="1">
      <c r="A161" s="82" t="s">
        <v>25</v>
      </c>
      <c r="B161" s="82" t="s">
        <v>62</v>
      </c>
      <c r="C161" s="82">
        <v>5.54</v>
      </c>
      <c r="D161" s="83"/>
    </row>
    <row r="162" spans="1:4" ht="13.5" hidden="1" customHeight="1" outlineLevel="1">
      <c r="A162" s="82" t="s">
        <v>25</v>
      </c>
      <c r="B162" s="82" t="s">
        <v>77</v>
      </c>
      <c r="C162" s="82">
        <v>5.55</v>
      </c>
      <c r="D162" s="83"/>
    </row>
    <row r="163" spans="1:4" ht="13.5" hidden="1" customHeight="1" outlineLevel="1">
      <c r="A163" s="82" t="s">
        <v>25</v>
      </c>
      <c r="B163" s="82" t="s">
        <v>75</v>
      </c>
      <c r="C163" s="82">
        <v>5.62</v>
      </c>
      <c r="D163" s="83"/>
    </row>
    <row r="164" spans="1:4" ht="13.5" hidden="1" customHeight="1" outlineLevel="1">
      <c r="A164" s="82" t="s">
        <v>25</v>
      </c>
      <c r="B164" s="82" t="s">
        <v>16</v>
      </c>
      <c r="C164" s="82">
        <v>5.63</v>
      </c>
      <c r="D164" s="83"/>
    </row>
    <row r="165" spans="1:4" ht="13.5" hidden="1" customHeight="1" outlineLevel="1">
      <c r="A165" s="82" t="s">
        <v>25</v>
      </c>
      <c r="B165" s="82" t="s">
        <v>78</v>
      </c>
      <c r="C165" s="82">
        <v>5.45</v>
      </c>
      <c r="D165" s="83"/>
    </row>
    <row r="166" spans="1:4" ht="13.5" hidden="1" customHeight="1" outlineLevel="1">
      <c r="A166" s="82" t="s">
        <v>25</v>
      </c>
      <c r="B166" s="82" t="s">
        <v>64</v>
      </c>
      <c r="C166" s="82">
        <v>5.47</v>
      </c>
      <c r="D166" s="83"/>
    </row>
    <row r="167" spans="1:4" ht="13.5" hidden="1" customHeight="1" outlineLevel="1">
      <c r="A167" s="82" t="s">
        <v>25</v>
      </c>
      <c r="B167" s="82" t="s">
        <v>65</v>
      </c>
      <c r="C167" s="82">
        <v>5.48</v>
      </c>
      <c r="D167" s="83"/>
    </row>
    <row r="168" spans="1:4" ht="13.5" customHeight="1" collapsed="1">
      <c r="A168" s="86" t="s">
        <v>25</v>
      </c>
      <c r="B168" s="82"/>
      <c r="C168" s="82"/>
      <c r="D168" s="83"/>
    </row>
    <row r="169" spans="1:4" ht="13.5" hidden="1" customHeight="1" outlineLevel="1">
      <c r="A169" s="82" t="s">
        <v>26</v>
      </c>
      <c r="B169" s="82" t="s">
        <v>50</v>
      </c>
      <c r="C169" s="82">
        <v>5.0999999999999996</v>
      </c>
      <c r="D169" s="83"/>
    </row>
    <row r="170" spans="1:4" ht="13.5" hidden="1" customHeight="1" outlineLevel="1">
      <c r="A170" s="82" t="s">
        <v>26</v>
      </c>
      <c r="B170" s="82" t="s">
        <v>51</v>
      </c>
      <c r="C170" s="82">
        <v>5.2</v>
      </c>
      <c r="D170" s="83"/>
    </row>
    <row r="171" spans="1:4" ht="13.5" hidden="1" customHeight="1" outlineLevel="1">
      <c r="A171" s="82" t="s">
        <v>26</v>
      </c>
      <c r="B171" s="82" t="s">
        <v>66</v>
      </c>
      <c r="C171" s="82">
        <v>5.3</v>
      </c>
      <c r="D171" s="83"/>
    </row>
    <row r="172" spans="1:4" ht="13.5" hidden="1" customHeight="1" outlineLevel="1">
      <c r="A172" s="82" t="s">
        <v>26</v>
      </c>
      <c r="B172" s="82" t="s">
        <v>79</v>
      </c>
      <c r="C172" s="82">
        <v>5.6</v>
      </c>
      <c r="D172" s="83"/>
    </row>
    <row r="173" spans="1:4" ht="13.5" hidden="1" customHeight="1" outlineLevel="1">
      <c r="A173" s="82" t="s">
        <v>26</v>
      </c>
      <c r="B173" s="82" t="s">
        <v>1102</v>
      </c>
      <c r="C173" s="84">
        <v>5.0999999999999996</v>
      </c>
      <c r="D173" s="83"/>
    </row>
    <row r="174" spans="1:4" ht="13.5" hidden="1" customHeight="1" outlineLevel="1">
      <c r="A174" s="82" t="s">
        <v>26</v>
      </c>
      <c r="B174" s="82" t="s">
        <v>67</v>
      </c>
      <c r="C174" s="82">
        <v>5.14</v>
      </c>
      <c r="D174" s="83"/>
    </row>
    <row r="175" spans="1:4" ht="13.5" hidden="1" customHeight="1" outlineLevel="1">
      <c r="A175" s="82" t="s">
        <v>26</v>
      </c>
      <c r="B175" s="82" t="s">
        <v>68</v>
      </c>
      <c r="C175" s="82">
        <v>5.19</v>
      </c>
      <c r="D175" s="83"/>
    </row>
    <row r="176" spans="1:4" ht="13.5" hidden="1" customHeight="1" outlineLevel="1">
      <c r="A176" s="82" t="s">
        <v>26</v>
      </c>
      <c r="B176" s="82" t="s">
        <v>81</v>
      </c>
      <c r="C176" s="82">
        <v>5.24</v>
      </c>
      <c r="D176" s="83"/>
    </row>
    <row r="177" spans="1:4" ht="13.5" hidden="1" customHeight="1" outlineLevel="1">
      <c r="A177" s="82" t="s">
        <v>26</v>
      </c>
      <c r="B177" s="82" t="s">
        <v>55</v>
      </c>
      <c r="C177" s="82">
        <v>5.26</v>
      </c>
      <c r="D177" s="83"/>
    </row>
    <row r="178" spans="1:4" ht="13.5" hidden="1" customHeight="1" outlineLevel="1">
      <c r="A178" s="82" t="s">
        <v>26</v>
      </c>
      <c r="B178" s="82" t="s">
        <v>56</v>
      </c>
      <c r="C178" s="82">
        <v>5.27</v>
      </c>
      <c r="D178" s="83"/>
    </row>
    <row r="179" spans="1:4" ht="13.5" hidden="1" customHeight="1" outlineLevel="1">
      <c r="A179" s="82" t="s">
        <v>26</v>
      </c>
      <c r="B179" s="82" t="s">
        <v>69</v>
      </c>
      <c r="C179" s="82">
        <v>5.28</v>
      </c>
      <c r="D179" s="83"/>
    </row>
    <row r="180" spans="1:4" ht="13.5" hidden="1" customHeight="1" outlineLevel="1">
      <c r="A180" s="82" t="s">
        <v>26</v>
      </c>
      <c r="B180" s="82" t="s">
        <v>88</v>
      </c>
      <c r="C180" s="82">
        <v>5.29</v>
      </c>
      <c r="D180" s="83"/>
    </row>
    <row r="181" spans="1:4" ht="13.5" hidden="1" customHeight="1" outlineLevel="1">
      <c r="A181" s="82" t="s">
        <v>26</v>
      </c>
      <c r="B181" s="82" t="s">
        <v>70</v>
      </c>
      <c r="C181" s="84">
        <v>5.3</v>
      </c>
      <c r="D181" s="83"/>
    </row>
    <row r="182" spans="1:4" ht="13.5" hidden="1" customHeight="1" outlineLevel="1">
      <c r="A182" s="82" t="s">
        <v>26</v>
      </c>
      <c r="B182" s="82" t="s">
        <v>89</v>
      </c>
      <c r="C182" s="82">
        <v>5.32</v>
      </c>
      <c r="D182" s="83"/>
    </row>
    <row r="183" spans="1:4" ht="13.5" hidden="1" customHeight="1" outlineLevel="1">
      <c r="A183" s="82" t="s">
        <v>26</v>
      </c>
      <c r="B183" s="82" t="s">
        <v>57</v>
      </c>
      <c r="C183" s="82">
        <v>5.36</v>
      </c>
      <c r="D183" s="83"/>
    </row>
    <row r="184" spans="1:4" ht="13.5" hidden="1" customHeight="1" outlineLevel="1">
      <c r="A184" s="82" t="s">
        <v>26</v>
      </c>
      <c r="B184" s="82" t="s">
        <v>60</v>
      </c>
      <c r="C184" s="82">
        <v>5.53</v>
      </c>
      <c r="D184" s="83"/>
    </row>
    <row r="185" spans="1:4" ht="13.5" hidden="1" customHeight="1" outlineLevel="1">
      <c r="A185" s="82" t="s">
        <v>26</v>
      </c>
      <c r="B185" s="82" t="s">
        <v>76</v>
      </c>
      <c r="C185" s="82">
        <v>5.58</v>
      </c>
      <c r="D185" s="83"/>
    </row>
    <row r="186" spans="1:4" ht="13.5" hidden="1" customHeight="1" outlineLevel="1">
      <c r="A186" s="82" t="s">
        <v>26</v>
      </c>
      <c r="B186" s="82" t="s">
        <v>62</v>
      </c>
      <c r="C186" s="82">
        <v>5.54</v>
      </c>
      <c r="D186" s="83"/>
    </row>
    <row r="187" spans="1:4" ht="13.5" hidden="1" customHeight="1" outlineLevel="1">
      <c r="A187" s="82" t="s">
        <v>26</v>
      </c>
      <c r="B187" s="82" t="s">
        <v>77</v>
      </c>
      <c r="C187" s="82">
        <v>5.55</v>
      </c>
      <c r="D187" s="83"/>
    </row>
    <row r="188" spans="1:4" ht="13.5" hidden="1" customHeight="1" outlineLevel="1">
      <c r="A188" s="82" t="s">
        <v>26</v>
      </c>
      <c r="B188" s="82" t="s">
        <v>16</v>
      </c>
      <c r="C188" s="82">
        <v>5.63</v>
      </c>
      <c r="D188" s="83"/>
    </row>
    <row r="189" spans="1:4" ht="13.5" hidden="1" customHeight="1" outlineLevel="1">
      <c r="A189" s="82" t="s">
        <v>26</v>
      </c>
      <c r="B189" s="82" t="s">
        <v>78</v>
      </c>
      <c r="C189" s="82">
        <v>5.45</v>
      </c>
      <c r="D189" s="83"/>
    </row>
    <row r="190" spans="1:4" ht="13.5" hidden="1" customHeight="1" outlineLevel="1">
      <c r="A190" s="82" t="s">
        <v>26</v>
      </c>
      <c r="B190" s="82" t="s">
        <v>64</v>
      </c>
      <c r="C190" s="82">
        <v>5.47</v>
      </c>
      <c r="D190" s="83"/>
    </row>
    <row r="191" spans="1:4" ht="13.5" hidden="1" customHeight="1" outlineLevel="1">
      <c r="A191" s="82" t="s">
        <v>26</v>
      </c>
      <c r="B191" s="82" t="s">
        <v>65</v>
      </c>
      <c r="C191" s="82">
        <v>5.48</v>
      </c>
      <c r="D191" s="83"/>
    </row>
    <row r="192" spans="1:4" ht="13.5" customHeight="1" collapsed="1">
      <c r="A192" s="86" t="s">
        <v>26</v>
      </c>
      <c r="B192" s="82"/>
      <c r="C192" s="82"/>
      <c r="D192" s="83"/>
    </row>
    <row r="193" spans="1:4" ht="13.5" hidden="1" customHeight="1" outlineLevel="1">
      <c r="A193" s="82" t="s">
        <v>27</v>
      </c>
      <c r="B193" s="82" t="s">
        <v>50</v>
      </c>
      <c r="C193" s="82">
        <v>5.0999999999999996</v>
      </c>
      <c r="D193" s="83"/>
    </row>
    <row r="194" spans="1:4" ht="13.5" hidden="1" customHeight="1" outlineLevel="1">
      <c r="A194" s="82" t="s">
        <v>27</v>
      </c>
      <c r="B194" s="82" t="s">
        <v>51</v>
      </c>
      <c r="C194" s="82">
        <v>5.2</v>
      </c>
      <c r="D194" s="83"/>
    </row>
    <row r="195" spans="1:4" ht="13.5" hidden="1" customHeight="1" outlineLevel="1">
      <c r="A195" s="82" t="s">
        <v>27</v>
      </c>
      <c r="B195" s="82" t="s">
        <v>66</v>
      </c>
      <c r="C195" s="82">
        <v>5.3</v>
      </c>
      <c r="D195" s="83"/>
    </row>
    <row r="196" spans="1:4" ht="13.5" hidden="1" customHeight="1" outlineLevel="1">
      <c r="A196" s="82" t="s">
        <v>27</v>
      </c>
      <c r="B196" s="82" t="s">
        <v>79</v>
      </c>
      <c r="C196" s="82">
        <v>5.6</v>
      </c>
      <c r="D196" s="83"/>
    </row>
    <row r="197" spans="1:4" ht="13.5" hidden="1" customHeight="1" outlineLevel="1">
      <c r="A197" s="82" t="s">
        <v>27</v>
      </c>
      <c r="B197" s="82" t="s">
        <v>1102</v>
      </c>
      <c r="C197" s="84">
        <v>5.0999999999999996</v>
      </c>
      <c r="D197" s="83"/>
    </row>
    <row r="198" spans="1:4" ht="13.5" hidden="1" customHeight="1" outlineLevel="1">
      <c r="A198" s="82" t="s">
        <v>27</v>
      </c>
      <c r="B198" s="82" t="s">
        <v>1101</v>
      </c>
      <c r="C198" s="82">
        <v>5.14</v>
      </c>
      <c r="D198" s="83"/>
    </row>
    <row r="199" spans="1:4" ht="13.5" hidden="1" customHeight="1" outlineLevel="1">
      <c r="A199" s="82" t="s">
        <v>27</v>
      </c>
      <c r="B199" s="82" t="s">
        <v>68</v>
      </c>
      <c r="C199" s="82">
        <v>5.19</v>
      </c>
      <c r="D199" s="83"/>
    </row>
    <row r="200" spans="1:4" ht="13.5" hidden="1" customHeight="1" outlineLevel="1">
      <c r="A200" s="82" t="s">
        <v>27</v>
      </c>
      <c r="B200" s="82" t="s">
        <v>81</v>
      </c>
      <c r="C200" s="82">
        <v>5.24</v>
      </c>
      <c r="D200" s="83"/>
    </row>
    <row r="201" spans="1:4" ht="13.5" hidden="1" customHeight="1" outlineLevel="1">
      <c r="A201" s="82" t="s">
        <v>27</v>
      </c>
      <c r="B201" s="82" t="s">
        <v>56</v>
      </c>
      <c r="C201" s="82">
        <v>5.27</v>
      </c>
      <c r="D201" s="83"/>
    </row>
    <row r="202" spans="1:4" ht="13.5" hidden="1" customHeight="1" outlineLevel="1">
      <c r="A202" s="82" t="s">
        <v>27</v>
      </c>
      <c r="B202" s="82" t="s">
        <v>69</v>
      </c>
      <c r="C202" s="82">
        <v>5.28</v>
      </c>
      <c r="D202" s="83"/>
    </row>
    <row r="203" spans="1:4" ht="13.5" hidden="1" customHeight="1" outlineLevel="1">
      <c r="A203" s="82" t="s">
        <v>27</v>
      </c>
      <c r="B203" s="82" t="s">
        <v>88</v>
      </c>
      <c r="C203" s="82">
        <v>5.29</v>
      </c>
      <c r="D203" s="83"/>
    </row>
    <row r="204" spans="1:4" ht="13.5" hidden="1" customHeight="1" outlineLevel="1">
      <c r="A204" s="82" t="s">
        <v>27</v>
      </c>
      <c r="B204" s="82" t="s">
        <v>70</v>
      </c>
      <c r="C204" s="84">
        <v>5.3</v>
      </c>
      <c r="D204" s="83"/>
    </row>
    <row r="205" spans="1:4" ht="13.5" hidden="1" customHeight="1" outlineLevel="1">
      <c r="A205" s="82" t="s">
        <v>27</v>
      </c>
      <c r="B205" s="82" t="s">
        <v>90</v>
      </c>
      <c r="C205" s="82">
        <v>5.34</v>
      </c>
      <c r="D205" s="83"/>
    </row>
    <row r="206" spans="1:4" ht="13.5" hidden="1" customHeight="1" outlineLevel="1">
      <c r="A206" s="82" t="s">
        <v>27</v>
      </c>
      <c r="B206" s="82" t="s">
        <v>82</v>
      </c>
      <c r="C206" s="82">
        <v>5.31</v>
      </c>
      <c r="D206" s="83"/>
    </row>
    <row r="207" spans="1:4" ht="13.5" hidden="1" customHeight="1" outlineLevel="1">
      <c r="A207" s="82" t="s">
        <v>27</v>
      </c>
      <c r="B207" s="82" t="s">
        <v>91</v>
      </c>
      <c r="C207" s="82">
        <v>5.101</v>
      </c>
      <c r="D207" s="83"/>
    </row>
    <row r="208" spans="1:4" ht="13.5" hidden="1" customHeight="1" outlineLevel="1">
      <c r="A208" s="82" t="s">
        <v>27</v>
      </c>
      <c r="B208" s="82" t="s">
        <v>57</v>
      </c>
      <c r="C208" s="82">
        <v>5.36</v>
      </c>
      <c r="D208" s="83"/>
    </row>
    <row r="209" spans="1:4" ht="13.5" hidden="1" customHeight="1" outlineLevel="1">
      <c r="A209" s="82" t="s">
        <v>27</v>
      </c>
      <c r="B209" s="82" t="s">
        <v>60</v>
      </c>
      <c r="C209" s="82">
        <v>5.53</v>
      </c>
      <c r="D209" s="83"/>
    </row>
    <row r="210" spans="1:4" ht="13.5" hidden="1" customHeight="1" outlineLevel="1">
      <c r="A210" s="82" t="s">
        <v>27</v>
      </c>
      <c r="B210" s="82" t="s">
        <v>92</v>
      </c>
      <c r="C210" s="82">
        <v>5.1020000000000003</v>
      </c>
      <c r="D210" s="83"/>
    </row>
    <row r="211" spans="1:4" ht="13.5" hidden="1" customHeight="1" outlineLevel="1">
      <c r="A211" s="82" t="s">
        <v>27</v>
      </c>
      <c r="B211" s="82" t="s">
        <v>93</v>
      </c>
      <c r="C211" s="87">
        <v>5.0999999999999996</v>
      </c>
      <c r="D211" s="83"/>
    </row>
    <row r="212" spans="1:4" ht="13.5" hidden="1" customHeight="1" outlineLevel="1">
      <c r="A212" s="82" t="s">
        <v>27</v>
      </c>
      <c r="B212" s="82" t="s">
        <v>76</v>
      </c>
      <c r="C212" s="82">
        <v>5.58</v>
      </c>
      <c r="D212" s="83"/>
    </row>
    <row r="213" spans="1:4" ht="13.5" hidden="1" customHeight="1" outlineLevel="1">
      <c r="A213" s="82" t="s">
        <v>27</v>
      </c>
      <c r="B213" s="82" t="s">
        <v>62</v>
      </c>
      <c r="C213" s="82">
        <v>5.54</v>
      </c>
      <c r="D213" s="83"/>
    </row>
    <row r="214" spans="1:4" ht="13.5" hidden="1" customHeight="1" outlineLevel="1">
      <c r="A214" s="82" t="s">
        <v>27</v>
      </c>
      <c r="B214" s="82" t="s">
        <v>77</v>
      </c>
      <c r="C214" s="82">
        <v>5.55</v>
      </c>
      <c r="D214" s="83"/>
    </row>
    <row r="215" spans="1:4" ht="13.5" hidden="1" customHeight="1" outlineLevel="1">
      <c r="A215" s="82" t="s">
        <v>27</v>
      </c>
      <c r="B215" s="82" t="s">
        <v>16</v>
      </c>
      <c r="C215" s="82">
        <v>5.63</v>
      </c>
      <c r="D215" s="83"/>
    </row>
    <row r="216" spans="1:4" ht="13.5" hidden="1" customHeight="1" outlineLevel="1">
      <c r="A216" s="82" t="s">
        <v>27</v>
      </c>
      <c r="B216" s="82" t="s">
        <v>64</v>
      </c>
      <c r="C216" s="82">
        <v>5.47</v>
      </c>
      <c r="D216" s="83"/>
    </row>
    <row r="217" spans="1:4" ht="13.5" hidden="1" customHeight="1" outlineLevel="1">
      <c r="A217" s="82" t="s">
        <v>27</v>
      </c>
      <c r="B217" s="82" t="s">
        <v>65</v>
      </c>
      <c r="C217" s="82">
        <v>5.48</v>
      </c>
      <c r="D217" s="83"/>
    </row>
    <row r="218" spans="1:4" ht="13.5" customHeight="1" collapsed="1">
      <c r="A218" s="86" t="s">
        <v>27</v>
      </c>
      <c r="B218" s="82"/>
      <c r="C218" s="82"/>
      <c r="D218" s="83"/>
    </row>
    <row r="219" spans="1:4" ht="13.5" hidden="1" customHeight="1" outlineLevel="1">
      <c r="A219" s="82" t="s">
        <v>28</v>
      </c>
      <c r="B219" s="82" t="s">
        <v>50</v>
      </c>
      <c r="C219" s="82">
        <v>5.0999999999999996</v>
      </c>
      <c r="D219" s="83"/>
    </row>
    <row r="220" spans="1:4" ht="13.5" hidden="1" customHeight="1" outlineLevel="1">
      <c r="A220" s="82" t="s">
        <v>28</v>
      </c>
      <c r="B220" s="82" t="s">
        <v>51</v>
      </c>
      <c r="C220" s="82">
        <v>5.2</v>
      </c>
      <c r="D220" s="83"/>
    </row>
    <row r="221" spans="1:4" ht="13.5" hidden="1" customHeight="1" outlineLevel="1">
      <c r="A221" s="82" t="s">
        <v>28</v>
      </c>
      <c r="B221" s="82" t="s">
        <v>66</v>
      </c>
      <c r="C221" s="82">
        <v>5.3</v>
      </c>
      <c r="D221" s="83"/>
    </row>
    <row r="222" spans="1:4" ht="13.5" hidden="1" customHeight="1" outlineLevel="1">
      <c r="A222" s="82" t="s">
        <v>28</v>
      </c>
      <c r="B222" s="82" t="s">
        <v>79</v>
      </c>
      <c r="C222" s="82">
        <v>5.6</v>
      </c>
      <c r="D222" s="83"/>
    </row>
    <row r="223" spans="1:4" ht="13.5" hidden="1" customHeight="1" outlineLevel="1">
      <c r="A223" s="82" t="s">
        <v>28</v>
      </c>
      <c r="B223" s="82" t="s">
        <v>1102</v>
      </c>
      <c r="C223" s="84">
        <v>5.0999999999999996</v>
      </c>
      <c r="D223" s="83"/>
    </row>
    <row r="224" spans="1:4" ht="13.5" hidden="1" customHeight="1" outlineLevel="1">
      <c r="A224" s="82" t="s">
        <v>28</v>
      </c>
      <c r="B224" s="82" t="s">
        <v>1101</v>
      </c>
      <c r="C224" s="82">
        <v>5.14</v>
      </c>
      <c r="D224" s="83"/>
    </row>
    <row r="225" spans="1:4" ht="13.5" hidden="1" customHeight="1" outlineLevel="1">
      <c r="A225" s="82" t="s">
        <v>28</v>
      </c>
      <c r="B225" s="82" t="s">
        <v>68</v>
      </c>
      <c r="C225" s="82">
        <v>5.19</v>
      </c>
      <c r="D225" s="83"/>
    </row>
    <row r="226" spans="1:4" ht="13.5" hidden="1" customHeight="1" outlineLevel="1">
      <c r="A226" s="82" t="s">
        <v>28</v>
      </c>
      <c r="B226" s="82" t="s">
        <v>81</v>
      </c>
      <c r="C226" s="82">
        <v>5.24</v>
      </c>
      <c r="D226" s="83"/>
    </row>
    <row r="227" spans="1:4" ht="13.5" hidden="1" customHeight="1" outlineLevel="1">
      <c r="A227" s="82" t="s">
        <v>28</v>
      </c>
      <c r="B227" s="82" t="s">
        <v>55</v>
      </c>
      <c r="C227" s="82">
        <v>5.26</v>
      </c>
      <c r="D227" s="83"/>
    </row>
    <row r="228" spans="1:4" ht="13.5" hidden="1" customHeight="1" outlineLevel="1">
      <c r="A228" s="82" t="s">
        <v>28</v>
      </c>
      <c r="B228" s="82" t="s">
        <v>56</v>
      </c>
      <c r="C228" s="82">
        <v>5.27</v>
      </c>
      <c r="D228" s="83"/>
    </row>
    <row r="229" spans="1:4" ht="13.5" hidden="1" customHeight="1" outlineLevel="1">
      <c r="A229" s="82" t="s">
        <v>28</v>
      </c>
      <c r="B229" s="82" t="s">
        <v>69</v>
      </c>
      <c r="C229" s="82">
        <v>5.28</v>
      </c>
      <c r="D229" s="83"/>
    </row>
    <row r="230" spans="1:4" ht="13.5" hidden="1" customHeight="1" outlineLevel="1">
      <c r="A230" s="82" t="s">
        <v>28</v>
      </c>
      <c r="B230" s="82" t="s">
        <v>88</v>
      </c>
      <c r="C230" s="82">
        <v>5.29</v>
      </c>
      <c r="D230" s="83"/>
    </row>
    <row r="231" spans="1:4" ht="13.5" hidden="1" customHeight="1" outlineLevel="1">
      <c r="A231" s="82" t="s">
        <v>28</v>
      </c>
      <c r="B231" s="82" t="s">
        <v>70</v>
      </c>
      <c r="C231" s="84">
        <v>5.3</v>
      </c>
      <c r="D231" s="83"/>
    </row>
    <row r="232" spans="1:4" ht="13.5" hidden="1" customHeight="1" outlineLevel="1">
      <c r="A232" s="82" t="s">
        <v>28</v>
      </c>
      <c r="B232" s="82" t="s">
        <v>82</v>
      </c>
      <c r="C232" s="82">
        <v>5.31</v>
      </c>
      <c r="D232" s="83"/>
    </row>
    <row r="233" spans="1:4" ht="13.5" hidden="1" customHeight="1" outlineLevel="1">
      <c r="A233" s="82" t="s">
        <v>28</v>
      </c>
      <c r="B233" s="82" t="s">
        <v>94</v>
      </c>
      <c r="C233" s="82">
        <v>5.33</v>
      </c>
      <c r="D233" s="83"/>
    </row>
    <row r="234" spans="1:4" ht="13.5" hidden="1" customHeight="1" outlineLevel="1">
      <c r="A234" s="82" t="s">
        <v>28</v>
      </c>
      <c r="B234" s="82" t="s">
        <v>91</v>
      </c>
      <c r="C234" s="82">
        <v>5.101</v>
      </c>
      <c r="D234" s="83"/>
    </row>
    <row r="235" spans="1:4" ht="13.5" hidden="1" customHeight="1" outlineLevel="1">
      <c r="A235" s="82" t="s">
        <v>28</v>
      </c>
      <c r="B235" s="82" t="s">
        <v>57</v>
      </c>
      <c r="C235" s="82">
        <v>5.36</v>
      </c>
      <c r="D235" s="83"/>
    </row>
    <row r="236" spans="1:4" ht="13.5" hidden="1" customHeight="1" outlineLevel="1">
      <c r="A236" s="82" t="s">
        <v>28</v>
      </c>
      <c r="B236" s="82" t="s">
        <v>60</v>
      </c>
      <c r="C236" s="82">
        <v>5.53</v>
      </c>
      <c r="D236" s="83"/>
    </row>
    <row r="237" spans="1:4" ht="13.5" hidden="1" customHeight="1" outlineLevel="1">
      <c r="A237" s="82" t="s">
        <v>28</v>
      </c>
      <c r="B237" s="82" t="s">
        <v>92</v>
      </c>
      <c r="C237" s="82">
        <v>5.1020000000000003</v>
      </c>
      <c r="D237" s="83"/>
    </row>
    <row r="238" spans="1:4" ht="13.5" hidden="1" customHeight="1" outlineLevel="1">
      <c r="A238" s="82" t="s">
        <v>28</v>
      </c>
      <c r="B238" s="82" t="s">
        <v>76</v>
      </c>
      <c r="C238" s="82">
        <v>5.58</v>
      </c>
      <c r="D238" s="83"/>
    </row>
    <row r="239" spans="1:4" ht="13.5" hidden="1" customHeight="1" outlineLevel="1">
      <c r="A239" s="82" t="s">
        <v>28</v>
      </c>
      <c r="B239" s="82" t="s">
        <v>62</v>
      </c>
      <c r="C239" s="82">
        <v>5.54</v>
      </c>
      <c r="D239" s="83"/>
    </row>
    <row r="240" spans="1:4" ht="13.5" hidden="1" customHeight="1" outlineLevel="1">
      <c r="A240" s="82" t="s">
        <v>28</v>
      </c>
      <c r="B240" s="82" t="s">
        <v>77</v>
      </c>
      <c r="C240" s="82">
        <v>5.55</v>
      </c>
      <c r="D240" s="83"/>
    </row>
    <row r="241" spans="1:4" ht="13.5" hidden="1" customHeight="1" outlineLevel="1">
      <c r="A241" s="82" t="s">
        <v>28</v>
      </c>
      <c r="B241" s="82" t="s">
        <v>16</v>
      </c>
      <c r="C241" s="82">
        <v>5.63</v>
      </c>
      <c r="D241" s="83"/>
    </row>
    <row r="242" spans="1:4" ht="13.5" hidden="1" customHeight="1" outlineLevel="1">
      <c r="A242" s="82" t="s">
        <v>28</v>
      </c>
      <c r="B242" s="82" t="s">
        <v>64</v>
      </c>
      <c r="C242" s="82">
        <v>5.47</v>
      </c>
      <c r="D242" s="83"/>
    </row>
    <row r="243" spans="1:4" ht="13.5" hidden="1" customHeight="1" outlineLevel="1">
      <c r="A243" s="82" t="s">
        <v>28</v>
      </c>
      <c r="B243" s="82" t="s">
        <v>65</v>
      </c>
      <c r="C243" s="82">
        <v>5.48</v>
      </c>
      <c r="D243" s="83"/>
    </row>
    <row r="244" spans="1:4" ht="13.5" customHeight="1" collapsed="1">
      <c r="A244" s="86" t="s">
        <v>28</v>
      </c>
      <c r="B244" s="82"/>
      <c r="C244" s="82"/>
      <c r="D244" s="83"/>
    </row>
    <row r="245" spans="1:4" ht="13.5" hidden="1" customHeight="1" outlineLevel="1">
      <c r="A245" s="82" t="s">
        <v>29</v>
      </c>
      <c r="B245" s="82" t="s">
        <v>50</v>
      </c>
      <c r="C245" s="82">
        <v>5.0999999999999996</v>
      </c>
      <c r="D245" s="83"/>
    </row>
    <row r="246" spans="1:4" ht="13.5" hidden="1" customHeight="1" outlineLevel="1">
      <c r="A246" s="82" t="s">
        <v>29</v>
      </c>
      <c r="B246" s="82" t="s">
        <v>51</v>
      </c>
      <c r="C246" s="82">
        <v>5.2</v>
      </c>
      <c r="D246" s="83"/>
    </row>
    <row r="247" spans="1:4" ht="13.5" hidden="1" customHeight="1" outlineLevel="1">
      <c r="A247" s="82" t="s">
        <v>29</v>
      </c>
      <c r="B247" s="82" t="s">
        <v>66</v>
      </c>
      <c r="C247" s="82">
        <v>5.3</v>
      </c>
      <c r="D247" s="83"/>
    </row>
    <row r="248" spans="1:4" ht="13.5" hidden="1" customHeight="1" outlineLevel="1">
      <c r="A248" s="82" t="s">
        <v>29</v>
      </c>
      <c r="B248" s="82" t="s">
        <v>79</v>
      </c>
      <c r="C248" s="82">
        <v>5.6</v>
      </c>
      <c r="D248" s="83"/>
    </row>
    <row r="249" spans="1:4" ht="13.5" hidden="1" customHeight="1" outlineLevel="1">
      <c r="A249" s="82" t="s">
        <v>29</v>
      </c>
      <c r="B249" s="82" t="s">
        <v>1102</v>
      </c>
      <c r="C249" s="84">
        <v>5.0999999999999996</v>
      </c>
      <c r="D249" s="83"/>
    </row>
    <row r="250" spans="1:4" ht="13.5" hidden="1" customHeight="1" outlineLevel="1">
      <c r="A250" s="82" t="s">
        <v>29</v>
      </c>
      <c r="B250" s="82" t="s">
        <v>1101</v>
      </c>
      <c r="C250" s="82">
        <v>5.14</v>
      </c>
      <c r="D250" s="83"/>
    </row>
    <row r="251" spans="1:4" ht="13.5" hidden="1" customHeight="1" outlineLevel="1">
      <c r="A251" s="82" t="s">
        <v>29</v>
      </c>
      <c r="B251" s="82" t="s">
        <v>68</v>
      </c>
      <c r="C251" s="82">
        <v>5.19</v>
      </c>
      <c r="D251" s="83"/>
    </row>
    <row r="252" spans="1:4" ht="13.5" hidden="1" customHeight="1" outlineLevel="1">
      <c r="A252" s="82" t="s">
        <v>29</v>
      </c>
      <c r="B252" s="82" t="s">
        <v>81</v>
      </c>
      <c r="C252" s="82">
        <v>5.24</v>
      </c>
      <c r="D252" s="83"/>
    </row>
    <row r="253" spans="1:4" ht="13.5" hidden="1" customHeight="1" outlineLevel="1">
      <c r="A253" s="82" t="s">
        <v>29</v>
      </c>
      <c r="B253" s="82" t="s">
        <v>56</v>
      </c>
      <c r="C253" s="82">
        <v>5.27</v>
      </c>
      <c r="D253" s="83"/>
    </row>
    <row r="254" spans="1:4" ht="13.5" hidden="1" customHeight="1" outlineLevel="1">
      <c r="A254" s="82" t="s">
        <v>29</v>
      </c>
      <c r="B254" s="82" t="s">
        <v>69</v>
      </c>
      <c r="C254" s="82">
        <v>5.28</v>
      </c>
      <c r="D254" s="83"/>
    </row>
    <row r="255" spans="1:4" ht="13.5" hidden="1" customHeight="1" outlineLevel="1">
      <c r="A255" s="82" t="s">
        <v>29</v>
      </c>
      <c r="B255" s="82" t="s">
        <v>70</v>
      </c>
      <c r="C255" s="84">
        <v>5.3</v>
      </c>
      <c r="D255" s="83"/>
    </row>
    <row r="256" spans="1:4" ht="13.5" hidden="1" customHeight="1" outlineLevel="1">
      <c r="A256" s="82" t="s">
        <v>29</v>
      </c>
      <c r="B256" s="82" t="s">
        <v>94</v>
      </c>
      <c r="C256" s="82">
        <v>5.33</v>
      </c>
      <c r="D256" s="83"/>
    </row>
    <row r="257" spans="1:4" ht="13.5" hidden="1" customHeight="1" outlineLevel="1">
      <c r="A257" s="82" t="s">
        <v>29</v>
      </c>
      <c r="B257" s="82" t="s">
        <v>57</v>
      </c>
      <c r="C257" s="82">
        <v>5.36</v>
      </c>
      <c r="D257" s="83"/>
    </row>
    <row r="258" spans="1:4" ht="13.5" hidden="1" customHeight="1" outlineLevel="1">
      <c r="A258" s="82" t="s">
        <v>29</v>
      </c>
      <c r="B258" s="82" t="s">
        <v>60</v>
      </c>
      <c r="C258" s="82">
        <v>5.53</v>
      </c>
      <c r="D258" s="83"/>
    </row>
    <row r="259" spans="1:4" ht="13.5" hidden="1" customHeight="1" outlineLevel="1">
      <c r="A259" s="82" t="s">
        <v>29</v>
      </c>
      <c r="B259" s="82" t="s">
        <v>76</v>
      </c>
      <c r="C259" s="82">
        <v>5.58</v>
      </c>
      <c r="D259" s="83"/>
    </row>
    <row r="260" spans="1:4" ht="13.5" hidden="1" customHeight="1" outlineLevel="1">
      <c r="A260" s="82" t="s">
        <v>29</v>
      </c>
      <c r="B260" s="82" t="s">
        <v>62</v>
      </c>
      <c r="C260" s="82">
        <v>5.54</v>
      </c>
      <c r="D260" s="83"/>
    </row>
    <row r="261" spans="1:4" ht="13.5" hidden="1" customHeight="1" outlineLevel="1">
      <c r="A261" s="82" t="s">
        <v>29</v>
      </c>
      <c r="B261" s="82" t="s">
        <v>77</v>
      </c>
      <c r="C261" s="82">
        <v>5.55</v>
      </c>
      <c r="D261" s="83"/>
    </row>
    <row r="262" spans="1:4" ht="13.5" hidden="1" customHeight="1" outlineLevel="1">
      <c r="A262" s="82" t="s">
        <v>29</v>
      </c>
      <c r="B262" s="82" t="s">
        <v>16</v>
      </c>
      <c r="C262" s="82">
        <v>5.63</v>
      </c>
      <c r="D262" s="83"/>
    </row>
    <row r="263" spans="1:4" ht="13.5" hidden="1" customHeight="1" outlineLevel="1">
      <c r="A263" s="82" t="s">
        <v>29</v>
      </c>
      <c r="B263" s="82" t="s">
        <v>64</v>
      </c>
      <c r="C263" s="82">
        <v>5.47</v>
      </c>
      <c r="D263" s="83"/>
    </row>
    <row r="264" spans="1:4" ht="13.5" hidden="1" customHeight="1" outlineLevel="1">
      <c r="A264" s="82" t="s">
        <v>29</v>
      </c>
      <c r="B264" s="82" t="s">
        <v>65</v>
      </c>
      <c r="C264" s="82">
        <v>5.48</v>
      </c>
      <c r="D264" s="83"/>
    </row>
    <row r="265" spans="1:4" ht="13.5" customHeight="1" collapsed="1">
      <c r="A265" s="86" t="s">
        <v>29</v>
      </c>
      <c r="B265" s="82"/>
      <c r="C265" s="82"/>
      <c r="D265" s="83"/>
    </row>
    <row r="266" spans="1:4" ht="13.5" hidden="1" customHeight="1" outlineLevel="1">
      <c r="A266" s="82" t="s">
        <v>30</v>
      </c>
      <c r="B266" s="82" t="s">
        <v>50</v>
      </c>
      <c r="C266" s="82">
        <v>5.0999999999999996</v>
      </c>
      <c r="D266" s="83"/>
    </row>
    <row r="267" spans="1:4" ht="13.5" hidden="1" customHeight="1" outlineLevel="1">
      <c r="A267" s="82" t="s">
        <v>30</v>
      </c>
      <c r="B267" s="82" t="s">
        <v>51</v>
      </c>
      <c r="C267" s="82">
        <v>5.2</v>
      </c>
      <c r="D267" s="83"/>
    </row>
    <row r="268" spans="1:4" ht="13.5" hidden="1" customHeight="1" outlineLevel="1">
      <c r="A268" s="82" t="s">
        <v>30</v>
      </c>
      <c r="B268" s="82" t="s">
        <v>66</v>
      </c>
      <c r="C268" s="82">
        <v>5.3</v>
      </c>
      <c r="D268" s="83"/>
    </row>
    <row r="269" spans="1:4" ht="13.5" hidden="1" customHeight="1" outlineLevel="1">
      <c r="A269" s="82" t="s">
        <v>30</v>
      </c>
      <c r="B269" s="82" t="s">
        <v>79</v>
      </c>
      <c r="C269" s="82">
        <v>5.6</v>
      </c>
      <c r="D269" s="83"/>
    </row>
    <row r="270" spans="1:4" ht="13.5" hidden="1" customHeight="1" outlineLevel="1">
      <c r="A270" s="82" t="s">
        <v>30</v>
      </c>
      <c r="B270" s="82" t="s">
        <v>1102</v>
      </c>
      <c r="C270" s="84">
        <v>5.0999999999999996</v>
      </c>
      <c r="D270" s="83"/>
    </row>
    <row r="271" spans="1:4" ht="13.5" hidden="1" customHeight="1" outlineLevel="1">
      <c r="A271" s="82" t="s">
        <v>30</v>
      </c>
      <c r="B271" s="82" t="s">
        <v>1101</v>
      </c>
      <c r="C271" s="82">
        <v>5.14</v>
      </c>
      <c r="D271" s="83"/>
    </row>
    <row r="272" spans="1:4" ht="13.5" hidden="1" customHeight="1" outlineLevel="1">
      <c r="A272" s="82" t="s">
        <v>30</v>
      </c>
      <c r="B272" s="82" t="s">
        <v>68</v>
      </c>
      <c r="C272" s="82">
        <v>5.19</v>
      </c>
      <c r="D272" s="83"/>
    </row>
    <row r="273" spans="1:4" ht="13.5" hidden="1" customHeight="1" outlineLevel="1">
      <c r="A273" s="82" t="s">
        <v>30</v>
      </c>
      <c r="B273" s="82" t="s">
        <v>81</v>
      </c>
      <c r="C273" s="82">
        <v>5.24</v>
      </c>
      <c r="D273" s="83"/>
    </row>
    <row r="274" spans="1:4" ht="13.5" hidden="1" customHeight="1" outlineLevel="1">
      <c r="A274" s="82" t="s">
        <v>30</v>
      </c>
      <c r="B274" s="82" t="s">
        <v>55</v>
      </c>
      <c r="C274" s="82">
        <v>5.26</v>
      </c>
      <c r="D274" s="83"/>
    </row>
    <row r="275" spans="1:4" ht="13.5" hidden="1" customHeight="1" outlineLevel="1">
      <c r="A275" s="82" t="s">
        <v>30</v>
      </c>
      <c r="B275" s="82" t="s">
        <v>56</v>
      </c>
      <c r="C275" s="82">
        <v>5.27</v>
      </c>
      <c r="D275" s="83"/>
    </row>
    <row r="276" spans="1:4" ht="13.5" hidden="1" customHeight="1" outlineLevel="1">
      <c r="A276" s="82" t="s">
        <v>30</v>
      </c>
      <c r="B276" s="82" t="s">
        <v>69</v>
      </c>
      <c r="C276" s="82">
        <v>5.28</v>
      </c>
      <c r="D276" s="83"/>
    </row>
    <row r="277" spans="1:4" ht="13.5" hidden="1" customHeight="1" outlineLevel="1">
      <c r="A277" s="82" t="s">
        <v>30</v>
      </c>
      <c r="B277" s="82" t="s">
        <v>88</v>
      </c>
      <c r="C277" s="82">
        <v>5.29</v>
      </c>
      <c r="D277" s="83"/>
    </row>
    <row r="278" spans="1:4" ht="13.5" hidden="1" customHeight="1" outlineLevel="1">
      <c r="A278" s="82" t="s">
        <v>30</v>
      </c>
      <c r="B278" s="82" t="s">
        <v>70</v>
      </c>
      <c r="C278" s="84">
        <v>5.3</v>
      </c>
      <c r="D278" s="83"/>
    </row>
    <row r="279" spans="1:4" ht="13.5" hidden="1" customHeight="1" outlineLevel="1">
      <c r="A279" s="82" t="s">
        <v>30</v>
      </c>
      <c r="B279" s="82" t="s">
        <v>94</v>
      </c>
      <c r="C279" s="82">
        <v>5.33</v>
      </c>
      <c r="D279" s="83"/>
    </row>
    <row r="280" spans="1:4" ht="13.5" hidden="1" customHeight="1" outlineLevel="1">
      <c r="A280" s="82" t="s">
        <v>30</v>
      </c>
      <c r="B280" s="82" t="s">
        <v>57</v>
      </c>
      <c r="C280" s="82">
        <v>5.36</v>
      </c>
      <c r="D280" s="83"/>
    </row>
    <row r="281" spans="1:4" ht="13.5" hidden="1" customHeight="1" outlineLevel="1">
      <c r="A281" s="82" t="s">
        <v>30</v>
      </c>
      <c r="B281" s="82" t="s">
        <v>72</v>
      </c>
      <c r="C281" s="82">
        <v>5.69</v>
      </c>
      <c r="D281" s="83"/>
    </row>
    <row r="282" spans="1:4" ht="13.5" hidden="1" customHeight="1" outlineLevel="1">
      <c r="A282" s="82" t="s">
        <v>30</v>
      </c>
      <c r="B282" s="82" t="s">
        <v>63</v>
      </c>
      <c r="C282" s="84">
        <v>5.7</v>
      </c>
      <c r="D282" s="83"/>
    </row>
    <row r="283" spans="1:4" ht="13.5" hidden="1" customHeight="1" outlineLevel="1">
      <c r="A283" s="82" t="s">
        <v>30</v>
      </c>
      <c r="B283" s="82" t="s">
        <v>74</v>
      </c>
      <c r="C283" s="82">
        <v>5.74</v>
      </c>
      <c r="D283" s="83"/>
    </row>
    <row r="284" spans="1:4" ht="13.5" hidden="1" customHeight="1" outlineLevel="1">
      <c r="A284" s="82" t="s">
        <v>30</v>
      </c>
      <c r="B284" s="82" t="s">
        <v>71</v>
      </c>
      <c r="C284" s="82">
        <v>5.49</v>
      </c>
      <c r="D284" s="83"/>
    </row>
    <row r="285" spans="1:4" ht="13.5" hidden="1" customHeight="1" outlineLevel="1">
      <c r="A285" s="82" t="s">
        <v>30</v>
      </c>
      <c r="B285" s="82" t="s">
        <v>59</v>
      </c>
      <c r="C285" s="82">
        <v>5.51</v>
      </c>
      <c r="D285" s="83"/>
    </row>
    <row r="286" spans="1:4" ht="13.5" hidden="1" customHeight="1" outlineLevel="1">
      <c r="A286" s="82" t="s">
        <v>30</v>
      </c>
      <c r="B286" s="82" t="s">
        <v>1103</v>
      </c>
      <c r="C286" s="82">
        <v>5.52</v>
      </c>
      <c r="D286" s="83"/>
    </row>
    <row r="287" spans="1:4" ht="13.5" hidden="1" customHeight="1" outlineLevel="1">
      <c r="A287" s="82" t="s">
        <v>30</v>
      </c>
      <c r="B287" s="82" t="s">
        <v>60</v>
      </c>
      <c r="C287" s="82">
        <v>5.53</v>
      </c>
      <c r="D287" s="83"/>
    </row>
    <row r="288" spans="1:4" ht="13.5" hidden="1" customHeight="1" outlineLevel="1">
      <c r="A288" s="82" t="s">
        <v>30</v>
      </c>
      <c r="B288" s="82" t="s">
        <v>76</v>
      </c>
      <c r="C288" s="82">
        <v>5.58</v>
      </c>
      <c r="D288" s="83"/>
    </row>
    <row r="289" spans="1:4" ht="13.5" hidden="1" customHeight="1" outlineLevel="1">
      <c r="A289" s="82" t="s">
        <v>30</v>
      </c>
      <c r="B289" s="82" t="s">
        <v>62</v>
      </c>
      <c r="C289" s="82">
        <v>5.54</v>
      </c>
      <c r="D289" s="83"/>
    </row>
    <row r="290" spans="1:4" ht="13.5" hidden="1" customHeight="1" outlineLevel="1">
      <c r="A290" s="82" t="s">
        <v>30</v>
      </c>
      <c r="B290" s="82" t="s">
        <v>77</v>
      </c>
      <c r="C290" s="82">
        <v>5.55</v>
      </c>
      <c r="D290" s="83"/>
    </row>
    <row r="291" spans="1:4" ht="13.5" hidden="1" customHeight="1" outlineLevel="1">
      <c r="A291" s="82" t="s">
        <v>30</v>
      </c>
      <c r="B291" s="82" t="s">
        <v>16</v>
      </c>
      <c r="C291" s="82">
        <v>5.63</v>
      </c>
      <c r="D291" s="83"/>
    </row>
    <row r="292" spans="1:4" ht="13.5" hidden="1" customHeight="1" outlineLevel="1">
      <c r="A292" s="82" t="s">
        <v>30</v>
      </c>
      <c r="B292" s="82" t="s">
        <v>64</v>
      </c>
      <c r="C292" s="82">
        <v>5.47</v>
      </c>
      <c r="D292" s="83"/>
    </row>
    <row r="293" spans="1:4" ht="13.5" hidden="1" customHeight="1" outlineLevel="1">
      <c r="A293" s="82" t="s">
        <v>30</v>
      </c>
      <c r="B293" s="82" t="s">
        <v>65</v>
      </c>
      <c r="C293" s="82">
        <v>5.48</v>
      </c>
      <c r="D293" s="83"/>
    </row>
    <row r="294" spans="1:4" ht="13.5" customHeight="1" collapsed="1">
      <c r="A294" s="86" t="s">
        <v>30</v>
      </c>
      <c r="B294" s="82"/>
      <c r="C294" s="82"/>
      <c r="D294" s="83"/>
    </row>
    <row r="295" spans="1:4" ht="13.5" hidden="1" customHeight="1" outlineLevel="1">
      <c r="A295" s="82" t="s">
        <v>31</v>
      </c>
      <c r="B295" s="82" t="s">
        <v>50</v>
      </c>
      <c r="C295" s="82">
        <v>5.0999999999999996</v>
      </c>
      <c r="D295" s="83"/>
    </row>
    <row r="296" spans="1:4" ht="13.5" hidden="1" customHeight="1" outlineLevel="1">
      <c r="A296" s="82" t="s">
        <v>31</v>
      </c>
      <c r="B296" s="82" t="s">
        <v>51</v>
      </c>
      <c r="C296" s="82">
        <v>5.2</v>
      </c>
      <c r="D296" s="83"/>
    </row>
    <row r="297" spans="1:4" ht="13.5" hidden="1" customHeight="1" outlineLevel="1">
      <c r="A297" s="82" t="s">
        <v>31</v>
      </c>
      <c r="B297" s="82" t="s">
        <v>66</v>
      </c>
      <c r="C297" s="82">
        <v>5.3</v>
      </c>
      <c r="D297" s="83"/>
    </row>
    <row r="298" spans="1:4" ht="13.5" hidden="1" customHeight="1" outlineLevel="1">
      <c r="A298" s="82" t="s">
        <v>31</v>
      </c>
      <c r="B298" s="82" t="s">
        <v>1101</v>
      </c>
      <c r="C298" s="82">
        <v>5.14</v>
      </c>
      <c r="D298" s="83"/>
    </row>
    <row r="299" spans="1:4" ht="13.5" hidden="1" customHeight="1" outlineLevel="1">
      <c r="A299" s="82" t="s">
        <v>31</v>
      </c>
      <c r="B299" s="82" t="s">
        <v>68</v>
      </c>
      <c r="C299" s="82">
        <v>5.19</v>
      </c>
      <c r="D299" s="83"/>
    </row>
    <row r="300" spans="1:4" ht="13.5" hidden="1" customHeight="1" outlineLevel="1">
      <c r="A300" s="82" t="s">
        <v>31</v>
      </c>
      <c r="B300" s="82" t="s">
        <v>81</v>
      </c>
      <c r="C300" s="82">
        <v>5.24</v>
      </c>
      <c r="D300" s="83"/>
    </row>
    <row r="301" spans="1:4" ht="13.5" hidden="1" customHeight="1" outlineLevel="1">
      <c r="A301" s="82" t="s">
        <v>31</v>
      </c>
      <c r="B301" s="82" t="s">
        <v>55</v>
      </c>
      <c r="C301" s="82">
        <v>5.26</v>
      </c>
      <c r="D301" s="83"/>
    </row>
    <row r="302" spans="1:4" ht="13.5" hidden="1" customHeight="1" outlineLevel="1">
      <c r="A302" s="82" t="s">
        <v>31</v>
      </c>
      <c r="B302" s="82" t="s">
        <v>56</v>
      </c>
      <c r="C302" s="82">
        <v>5.27</v>
      </c>
      <c r="D302" s="83"/>
    </row>
    <row r="303" spans="1:4" ht="13.5" hidden="1" customHeight="1" outlineLevel="1">
      <c r="A303" s="82" t="s">
        <v>31</v>
      </c>
      <c r="B303" s="82" t="s">
        <v>69</v>
      </c>
      <c r="C303" s="82">
        <v>5.28</v>
      </c>
      <c r="D303" s="83"/>
    </row>
    <row r="304" spans="1:4" ht="13.5" hidden="1" customHeight="1" outlineLevel="1">
      <c r="A304" s="82" t="s">
        <v>31</v>
      </c>
      <c r="B304" s="82" t="s">
        <v>95</v>
      </c>
      <c r="C304" s="82">
        <v>5.37</v>
      </c>
      <c r="D304" s="83"/>
    </row>
    <row r="305" spans="1:4" ht="13.5" hidden="1" customHeight="1" outlineLevel="1">
      <c r="A305" s="82" t="s">
        <v>31</v>
      </c>
      <c r="B305" s="82" t="s">
        <v>71</v>
      </c>
      <c r="C305" s="82">
        <v>5.49</v>
      </c>
      <c r="D305" s="83"/>
    </row>
    <row r="306" spans="1:4" ht="13.5" hidden="1" customHeight="1" outlineLevel="1">
      <c r="A306" s="82" t="s">
        <v>31</v>
      </c>
      <c r="B306" s="82" t="s">
        <v>59</v>
      </c>
      <c r="C306" s="82">
        <v>5.51</v>
      </c>
      <c r="D306" s="83"/>
    </row>
    <row r="307" spans="1:4" ht="13.5" hidden="1" customHeight="1" outlineLevel="1">
      <c r="A307" s="82" t="s">
        <v>31</v>
      </c>
      <c r="B307" s="82" t="s">
        <v>60</v>
      </c>
      <c r="C307" s="82">
        <v>5.53</v>
      </c>
      <c r="D307" s="83"/>
    </row>
    <row r="308" spans="1:4" ht="13.5" hidden="1" customHeight="1" outlineLevel="1">
      <c r="A308" s="82" t="s">
        <v>31</v>
      </c>
      <c r="B308" s="82" t="s">
        <v>72</v>
      </c>
      <c r="C308" s="82">
        <v>5.69</v>
      </c>
      <c r="D308" s="83"/>
    </row>
    <row r="309" spans="1:4" ht="13.5" hidden="1" customHeight="1" outlineLevel="1">
      <c r="A309" s="82" t="s">
        <v>31</v>
      </c>
      <c r="B309" s="82" t="s">
        <v>73</v>
      </c>
      <c r="C309" s="82">
        <v>5.75</v>
      </c>
      <c r="D309" s="83"/>
    </row>
    <row r="310" spans="1:4" ht="13.5" hidden="1" customHeight="1" outlineLevel="1">
      <c r="A310" s="82" t="s">
        <v>31</v>
      </c>
      <c r="B310" s="82" t="s">
        <v>63</v>
      </c>
      <c r="C310" s="84">
        <v>5.7</v>
      </c>
      <c r="D310" s="83"/>
    </row>
    <row r="311" spans="1:4" ht="13.5" hidden="1" customHeight="1" outlineLevel="1">
      <c r="A311" s="82" t="s">
        <v>31</v>
      </c>
      <c r="B311" s="82" t="s">
        <v>74</v>
      </c>
      <c r="C311" s="82">
        <v>5.74</v>
      </c>
      <c r="D311" s="83"/>
    </row>
    <row r="312" spans="1:4" ht="13.5" hidden="1" customHeight="1" outlineLevel="1">
      <c r="A312" s="82" t="s">
        <v>31</v>
      </c>
      <c r="B312" s="82" t="s">
        <v>76</v>
      </c>
      <c r="C312" s="82">
        <v>5.58</v>
      </c>
      <c r="D312" s="83"/>
    </row>
    <row r="313" spans="1:4" ht="13.5" hidden="1" customHeight="1" outlineLevel="1">
      <c r="A313" s="82" t="s">
        <v>31</v>
      </c>
      <c r="B313" s="82" t="s">
        <v>62</v>
      </c>
      <c r="C313" s="82">
        <v>5.54</v>
      </c>
      <c r="D313" s="83"/>
    </row>
    <row r="314" spans="1:4" ht="13.5" hidden="1" customHeight="1" outlineLevel="1">
      <c r="A314" s="82" t="s">
        <v>31</v>
      </c>
      <c r="B314" s="82" t="s">
        <v>77</v>
      </c>
      <c r="C314" s="82">
        <v>5.55</v>
      </c>
      <c r="D314" s="83"/>
    </row>
    <row r="315" spans="1:4" ht="13.5" hidden="1" customHeight="1" outlineLevel="1">
      <c r="A315" s="82" t="s">
        <v>31</v>
      </c>
      <c r="B315" s="82" t="s">
        <v>16</v>
      </c>
      <c r="C315" s="82">
        <v>5.63</v>
      </c>
      <c r="D315" s="83"/>
    </row>
    <row r="316" spans="1:4" ht="13.5" hidden="1" customHeight="1" outlineLevel="1">
      <c r="A316" s="82" t="s">
        <v>31</v>
      </c>
      <c r="B316" s="82" t="s">
        <v>17</v>
      </c>
      <c r="C316" s="82">
        <v>5.65</v>
      </c>
      <c r="D316" s="83"/>
    </row>
    <row r="317" spans="1:4" ht="13.5" hidden="1" customHeight="1" outlineLevel="1">
      <c r="A317" s="82" t="s">
        <v>31</v>
      </c>
      <c r="B317" s="82" t="s">
        <v>18</v>
      </c>
      <c r="C317" s="82">
        <v>5.68</v>
      </c>
      <c r="D317" s="83"/>
    </row>
    <row r="318" spans="1:4" ht="13.5" hidden="1" customHeight="1" outlineLevel="1">
      <c r="A318" s="82" t="s">
        <v>31</v>
      </c>
      <c r="B318" s="82" t="s">
        <v>64</v>
      </c>
      <c r="C318" s="82">
        <v>5.47</v>
      </c>
      <c r="D318" s="83"/>
    </row>
    <row r="319" spans="1:4" ht="13.5" hidden="1" customHeight="1" outlineLevel="1">
      <c r="A319" s="82" t="s">
        <v>31</v>
      </c>
      <c r="B319" s="82" t="s">
        <v>65</v>
      </c>
      <c r="C319" s="82">
        <v>5.48</v>
      </c>
      <c r="D319" s="83"/>
    </row>
    <row r="320" spans="1:4" ht="13.5" customHeight="1" collapsed="1">
      <c r="A320" s="86" t="s">
        <v>31</v>
      </c>
      <c r="B320" s="82"/>
      <c r="C320" s="82"/>
      <c r="D320" s="83"/>
    </row>
    <row r="321" spans="1:4" ht="13.5" hidden="1" customHeight="1" outlineLevel="1">
      <c r="A321" s="82" t="s">
        <v>32</v>
      </c>
      <c r="B321" s="82" t="s">
        <v>50</v>
      </c>
      <c r="C321" s="82">
        <v>5.0999999999999996</v>
      </c>
      <c r="D321" s="83"/>
    </row>
    <row r="322" spans="1:4" ht="13.5" hidden="1" customHeight="1" outlineLevel="1">
      <c r="A322" s="82" t="s">
        <v>32</v>
      </c>
      <c r="B322" s="82" t="s">
        <v>51</v>
      </c>
      <c r="C322" s="82">
        <v>5.2</v>
      </c>
      <c r="D322" s="83"/>
    </row>
    <row r="323" spans="1:4" ht="13.5" hidden="1" customHeight="1" outlineLevel="1">
      <c r="A323" s="82" t="s">
        <v>32</v>
      </c>
      <c r="B323" s="82" t="s">
        <v>55</v>
      </c>
      <c r="C323" s="82">
        <v>5.26</v>
      </c>
      <c r="D323" s="83"/>
    </row>
    <row r="324" spans="1:4" ht="13.5" hidden="1" customHeight="1" outlineLevel="1">
      <c r="A324" s="82" t="s">
        <v>32</v>
      </c>
      <c r="B324" s="82" t="s">
        <v>1101</v>
      </c>
      <c r="C324" s="82">
        <v>5.14</v>
      </c>
      <c r="D324" s="83"/>
    </row>
    <row r="325" spans="1:4" ht="13.5" hidden="1" customHeight="1" outlineLevel="1">
      <c r="A325" s="82" t="s">
        <v>32</v>
      </c>
      <c r="B325" s="82" t="s">
        <v>68</v>
      </c>
      <c r="C325" s="82">
        <v>5.19</v>
      </c>
      <c r="D325" s="83"/>
    </row>
    <row r="326" spans="1:4" ht="13.5" hidden="1" customHeight="1" outlineLevel="1">
      <c r="A326" s="82" t="s">
        <v>32</v>
      </c>
      <c r="B326" s="82" t="s">
        <v>95</v>
      </c>
      <c r="C326" s="82">
        <v>5.37</v>
      </c>
      <c r="D326" s="83"/>
    </row>
    <row r="327" spans="1:4" ht="13.5" hidden="1" customHeight="1" outlineLevel="1">
      <c r="A327" s="82" t="s">
        <v>32</v>
      </c>
      <c r="B327" s="82" t="s">
        <v>72</v>
      </c>
      <c r="C327" s="82">
        <v>5.69</v>
      </c>
      <c r="D327" s="83"/>
    </row>
    <row r="328" spans="1:4" ht="13.5" hidden="1" customHeight="1" outlineLevel="1">
      <c r="A328" s="82" t="s">
        <v>32</v>
      </c>
      <c r="B328" s="82" t="s">
        <v>96</v>
      </c>
      <c r="C328" s="84">
        <v>5.8</v>
      </c>
      <c r="D328" s="83"/>
    </row>
    <row r="329" spans="1:4" ht="13.5" hidden="1" customHeight="1" outlineLevel="1">
      <c r="A329" s="82" t="s">
        <v>32</v>
      </c>
      <c r="B329" s="82" t="s">
        <v>73</v>
      </c>
      <c r="C329" s="82">
        <v>5.75</v>
      </c>
      <c r="D329" s="83"/>
    </row>
    <row r="330" spans="1:4" ht="13.5" hidden="1" customHeight="1" outlineLevel="1">
      <c r="A330" s="82" t="s">
        <v>32</v>
      </c>
      <c r="B330" s="82" t="s">
        <v>63</v>
      </c>
      <c r="C330" s="84">
        <v>5.7</v>
      </c>
      <c r="D330" s="83"/>
    </row>
    <row r="331" spans="1:4" ht="13.5" hidden="1" customHeight="1" outlineLevel="1">
      <c r="A331" s="82" t="s">
        <v>32</v>
      </c>
      <c r="B331" s="82" t="s">
        <v>74</v>
      </c>
      <c r="C331" s="82">
        <v>5.74</v>
      </c>
      <c r="D331" s="83"/>
    </row>
    <row r="332" spans="1:4" ht="13.5" hidden="1" customHeight="1" outlineLevel="1">
      <c r="A332" s="82" t="s">
        <v>32</v>
      </c>
      <c r="B332" s="82" t="s">
        <v>76</v>
      </c>
      <c r="C332" s="82">
        <v>5.58</v>
      </c>
      <c r="D332" s="83"/>
    </row>
    <row r="333" spans="1:4" ht="13.5" hidden="1" customHeight="1" outlineLevel="1">
      <c r="A333" s="82" t="s">
        <v>32</v>
      </c>
      <c r="B333" s="82" t="s">
        <v>77</v>
      </c>
      <c r="C333" s="82">
        <v>5.55</v>
      </c>
      <c r="D333" s="83"/>
    </row>
    <row r="334" spans="1:4" ht="13.5" hidden="1" customHeight="1" outlineLevel="1">
      <c r="A334" s="82" t="s">
        <v>32</v>
      </c>
      <c r="B334" s="82" t="s">
        <v>16</v>
      </c>
      <c r="C334" s="82">
        <v>5.63</v>
      </c>
      <c r="D334" s="83"/>
    </row>
    <row r="335" spans="1:4" ht="13.5" hidden="1" customHeight="1" outlineLevel="1">
      <c r="A335" s="82" t="s">
        <v>32</v>
      </c>
      <c r="B335" s="82" t="s">
        <v>17</v>
      </c>
      <c r="C335" s="82">
        <v>5.65</v>
      </c>
      <c r="D335" s="83"/>
    </row>
    <row r="336" spans="1:4" ht="13.5" hidden="1" customHeight="1" outlineLevel="1">
      <c r="A336" s="82" t="s">
        <v>32</v>
      </c>
      <c r="B336" s="82" t="s">
        <v>18</v>
      </c>
      <c r="C336" s="82">
        <v>5.68</v>
      </c>
      <c r="D336" s="83"/>
    </row>
    <row r="337" spans="1:4" ht="13.5" hidden="1" customHeight="1" outlineLevel="1">
      <c r="A337" s="82" t="s">
        <v>32</v>
      </c>
      <c r="B337" s="82" t="s">
        <v>64</v>
      </c>
      <c r="C337" s="82">
        <v>5.47</v>
      </c>
      <c r="D337" s="83"/>
    </row>
    <row r="338" spans="1:4" ht="13.5" hidden="1" customHeight="1" outlineLevel="1">
      <c r="A338" s="82" t="s">
        <v>32</v>
      </c>
      <c r="B338" s="82" t="s">
        <v>65</v>
      </c>
      <c r="C338" s="82">
        <v>5.48</v>
      </c>
      <c r="D338" s="83"/>
    </row>
    <row r="339" spans="1:4" ht="13.5" customHeight="1" collapsed="1">
      <c r="A339" s="86" t="s">
        <v>32</v>
      </c>
      <c r="B339" s="82"/>
      <c r="C339" s="82"/>
      <c r="D339" s="83"/>
    </row>
    <row r="340" spans="1:4" ht="13.5" hidden="1" customHeight="1" outlineLevel="1">
      <c r="A340" s="82" t="s">
        <v>33</v>
      </c>
      <c r="B340" s="82" t="s">
        <v>97</v>
      </c>
      <c r="C340" s="82">
        <v>5.0999999999999996</v>
      </c>
      <c r="D340" s="83"/>
    </row>
    <row r="341" spans="1:4" ht="13.5" hidden="1" customHeight="1" outlineLevel="1">
      <c r="A341" s="82" t="s">
        <v>33</v>
      </c>
      <c r="B341" s="82" t="s">
        <v>51</v>
      </c>
      <c r="C341" s="82">
        <v>5.2</v>
      </c>
      <c r="D341" s="83"/>
    </row>
    <row r="342" spans="1:4" ht="13.5" hidden="1" customHeight="1" outlineLevel="1">
      <c r="A342" s="82" t="s">
        <v>33</v>
      </c>
      <c r="B342" s="82" t="s">
        <v>55</v>
      </c>
      <c r="C342" s="82">
        <v>5.26</v>
      </c>
      <c r="D342" s="83"/>
    </row>
    <row r="343" spans="1:4" ht="13.5" hidden="1" customHeight="1" outlineLevel="1">
      <c r="A343" s="82" t="s">
        <v>33</v>
      </c>
      <c r="B343" s="82" t="s">
        <v>98</v>
      </c>
      <c r="C343" s="82">
        <v>5.38</v>
      </c>
      <c r="D343" s="83"/>
    </row>
    <row r="344" spans="1:4" ht="13.5" hidden="1" customHeight="1" outlineLevel="1">
      <c r="A344" s="82" t="s">
        <v>33</v>
      </c>
      <c r="B344" s="82" t="s">
        <v>99</v>
      </c>
      <c r="C344" s="82">
        <v>5.39</v>
      </c>
      <c r="D344" s="83"/>
    </row>
    <row r="345" spans="1:4" ht="13.5" hidden="1" customHeight="1" outlineLevel="1">
      <c r="A345" s="82" t="s">
        <v>33</v>
      </c>
      <c r="B345" s="82" t="s">
        <v>100</v>
      </c>
      <c r="C345" s="84">
        <v>5.6</v>
      </c>
      <c r="D345" s="83"/>
    </row>
    <row r="346" spans="1:4" ht="13.5" hidden="1" customHeight="1" outlineLevel="1">
      <c r="A346" s="82" t="s">
        <v>33</v>
      </c>
      <c r="B346" s="82" t="s">
        <v>65</v>
      </c>
      <c r="C346" s="82">
        <v>5.48</v>
      </c>
      <c r="D346" s="83"/>
    </row>
    <row r="347" spans="1:4" ht="13.5" customHeight="1" collapsed="1">
      <c r="A347" s="86" t="s">
        <v>33</v>
      </c>
      <c r="B347" s="82"/>
      <c r="C347" s="82"/>
      <c r="D347" s="83"/>
    </row>
    <row r="348" spans="1:4" ht="13.5" hidden="1" customHeight="1" outlineLevel="1">
      <c r="A348" s="82" t="s">
        <v>34</v>
      </c>
      <c r="B348" s="82" t="s">
        <v>50</v>
      </c>
      <c r="C348" s="82">
        <v>5.0999999999999996</v>
      </c>
      <c r="D348" s="83"/>
    </row>
    <row r="349" spans="1:4" ht="13.5" hidden="1" customHeight="1" outlineLevel="1">
      <c r="A349" s="82" t="s">
        <v>34</v>
      </c>
      <c r="B349" s="82" t="s">
        <v>51</v>
      </c>
      <c r="C349" s="82">
        <v>5.2</v>
      </c>
      <c r="D349" s="83"/>
    </row>
    <row r="350" spans="1:4" ht="13.5" hidden="1" customHeight="1" outlineLevel="1">
      <c r="A350" s="82" t="s">
        <v>34</v>
      </c>
      <c r="B350" s="82" t="s">
        <v>66</v>
      </c>
      <c r="C350" s="82">
        <v>5.3</v>
      </c>
      <c r="D350" s="83"/>
    </row>
    <row r="351" spans="1:4" ht="13.5" hidden="1" customHeight="1" outlineLevel="1">
      <c r="A351" s="82" t="s">
        <v>34</v>
      </c>
      <c r="B351" s="82" t="s">
        <v>79</v>
      </c>
      <c r="C351" s="82">
        <v>5.6</v>
      </c>
      <c r="D351" s="83"/>
    </row>
    <row r="352" spans="1:4" ht="13.5" hidden="1" customHeight="1" outlineLevel="1">
      <c r="A352" s="82" t="s">
        <v>34</v>
      </c>
      <c r="B352" s="82" t="s">
        <v>1102</v>
      </c>
      <c r="C352" s="84">
        <v>5.0999999999999996</v>
      </c>
      <c r="D352" s="83"/>
    </row>
    <row r="353" spans="1:4" ht="13.5" hidden="1" customHeight="1" outlineLevel="1">
      <c r="A353" s="82" t="s">
        <v>34</v>
      </c>
      <c r="B353" s="82" t="s">
        <v>1101</v>
      </c>
      <c r="C353" s="82">
        <v>5.14</v>
      </c>
      <c r="D353" s="83"/>
    </row>
    <row r="354" spans="1:4" ht="13.5" hidden="1" customHeight="1" outlineLevel="1">
      <c r="A354" s="82" t="s">
        <v>34</v>
      </c>
      <c r="B354" s="82" t="s">
        <v>68</v>
      </c>
      <c r="C354" s="82">
        <v>5.19</v>
      </c>
      <c r="D354" s="83"/>
    </row>
    <row r="355" spans="1:4" ht="13.5" hidden="1" customHeight="1" outlineLevel="1">
      <c r="A355" s="82" t="s">
        <v>34</v>
      </c>
      <c r="B355" s="82" t="s">
        <v>81</v>
      </c>
      <c r="C355" s="82">
        <v>5.24</v>
      </c>
      <c r="D355" s="83"/>
    </row>
    <row r="356" spans="1:4" ht="13.5" hidden="1" customHeight="1" outlineLevel="1">
      <c r="A356" s="82" t="s">
        <v>34</v>
      </c>
      <c r="B356" s="82" t="s">
        <v>55</v>
      </c>
      <c r="C356" s="82">
        <v>5.26</v>
      </c>
      <c r="D356" s="83"/>
    </row>
    <row r="357" spans="1:4" ht="13.5" hidden="1" customHeight="1" outlineLevel="1">
      <c r="A357" s="82" t="s">
        <v>34</v>
      </c>
      <c r="B357" s="82" t="s">
        <v>56</v>
      </c>
      <c r="C357" s="82">
        <v>5.27</v>
      </c>
      <c r="D357" s="83"/>
    </row>
    <row r="358" spans="1:4" ht="13.5" hidden="1" customHeight="1" outlineLevel="1">
      <c r="A358" s="82" t="s">
        <v>34</v>
      </c>
      <c r="B358" s="82" t="s">
        <v>69</v>
      </c>
      <c r="C358" s="82">
        <v>5.28</v>
      </c>
      <c r="D358" s="83"/>
    </row>
    <row r="359" spans="1:4" ht="13.5" hidden="1" customHeight="1" outlineLevel="1">
      <c r="A359" s="82" t="s">
        <v>34</v>
      </c>
      <c r="B359" s="82" t="s">
        <v>82</v>
      </c>
      <c r="C359" s="82">
        <v>5.31</v>
      </c>
      <c r="D359" s="83"/>
    </row>
    <row r="360" spans="1:4" ht="13.5" hidden="1" customHeight="1" outlineLevel="1">
      <c r="A360" s="82" t="s">
        <v>34</v>
      </c>
      <c r="B360" s="82" t="s">
        <v>57</v>
      </c>
      <c r="C360" s="82">
        <v>5.36</v>
      </c>
      <c r="D360" s="83"/>
    </row>
    <row r="361" spans="1:4" ht="13.5" hidden="1" customHeight="1" outlineLevel="1">
      <c r="A361" s="82" t="s">
        <v>34</v>
      </c>
      <c r="B361" s="82" t="s">
        <v>95</v>
      </c>
      <c r="C361" s="82">
        <v>5.37</v>
      </c>
      <c r="D361" s="83"/>
    </row>
    <row r="362" spans="1:4" ht="13.5" hidden="1" customHeight="1" outlineLevel="1">
      <c r="A362" s="82" t="s">
        <v>34</v>
      </c>
      <c r="B362" s="82" t="s">
        <v>71</v>
      </c>
      <c r="C362" s="82">
        <v>5.49</v>
      </c>
      <c r="D362" s="83"/>
    </row>
    <row r="363" spans="1:4" ht="13.5" hidden="1" customHeight="1" outlineLevel="1">
      <c r="A363" s="82" t="s">
        <v>34</v>
      </c>
      <c r="B363" s="82" t="s">
        <v>59</v>
      </c>
      <c r="C363" s="82">
        <v>5.51</v>
      </c>
      <c r="D363" s="83"/>
    </row>
    <row r="364" spans="1:4" ht="13.5" hidden="1" customHeight="1" outlineLevel="1">
      <c r="A364" s="82" t="s">
        <v>34</v>
      </c>
      <c r="B364" s="82" t="s">
        <v>1103</v>
      </c>
      <c r="C364" s="82">
        <v>5.52</v>
      </c>
      <c r="D364" s="83"/>
    </row>
    <row r="365" spans="1:4" ht="13.5" hidden="1" customHeight="1" outlineLevel="1">
      <c r="A365" s="82" t="s">
        <v>34</v>
      </c>
      <c r="B365" s="82" t="s">
        <v>60</v>
      </c>
      <c r="C365" s="82">
        <v>5.53</v>
      </c>
      <c r="D365" s="83"/>
    </row>
    <row r="366" spans="1:4" ht="13.5" hidden="1" customHeight="1" outlineLevel="1">
      <c r="A366" s="82" t="s">
        <v>34</v>
      </c>
      <c r="B366" s="82" t="s">
        <v>72</v>
      </c>
      <c r="C366" s="82">
        <v>5.69</v>
      </c>
      <c r="D366" s="83"/>
    </row>
    <row r="367" spans="1:4" ht="13.5" hidden="1" customHeight="1" outlineLevel="1">
      <c r="A367" s="82" t="s">
        <v>34</v>
      </c>
      <c r="B367" s="82" t="s">
        <v>96</v>
      </c>
      <c r="C367" s="84">
        <v>5.8</v>
      </c>
      <c r="D367" s="83"/>
    </row>
    <row r="368" spans="1:4" ht="13.5" hidden="1" customHeight="1" outlineLevel="1">
      <c r="A368" s="82" t="s">
        <v>34</v>
      </c>
      <c r="B368" s="82" t="s">
        <v>84</v>
      </c>
      <c r="C368" s="84">
        <v>5.72</v>
      </c>
      <c r="D368" s="83"/>
    </row>
    <row r="369" spans="1:4" ht="13.5" hidden="1" customHeight="1" outlineLevel="1">
      <c r="A369" s="82" t="s">
        <v>34</v>
      </c>
      <c r="B369" s="82" t="s">
        <v>73</v>
      </c>
      <c r="C369" s="82">
        <v>5.75</v>
      </c>
      <c r="D369" s="83"/>
    </row>
    <row r="370" spans="1:4" ht="13.5" hidden="1" customHeight="1" outlineLevel="1">
      <c r="A370" s="82" t="s">
        <v>34</v>
      </c>
      <c r="B370" s="82" t="s">
        <v>63</v>
      </c>
      <c r="C370" s="84">
        <v>5.7</v>
      </c>
      <c r="D370" s="83"/>
    </row>
    <row r="371" spans="1:4" ht="13.5" hidden="1" customHeight="1" outlineLevel="1">
      <c r="A371" s="82" t="s">
        <v>34</v>
      </c>
      <c r="B371" s="82" t="s">
        <v>74</v>
      </c>
      <c r="C371" s="82">
        <v>5.74</v>
      </c>
      <c r="D371" s="83"/>
    </row>
    <row r="372" spans="1:4" ht="13.5" hidden="1" customHeight="1" outlineLevel="1">
      <c r="A372" s="82" t="s">
        <v>34</v>
      </c>
      <c r="B372" s="82" t="s">
        <v>85</v>
      </c>
      <c r="C372" s="82">
        <v>5.76</v>
      </c>
      <c r="D372" s="83"/>
    </row>
    <row r="373" spans="1:4" ht="13.5" hidden="1" customHeight="1" outlineLevel="1">
      <c r="A373" s="82" t="s">
        <v>34</v>
      </c>
      <c r="B373" s="82" t="s">
        <v>86</v>
      </c>
      <c r="C373" s="82">
        <v>5.89</v>
      </c>
      <c r="D373" s="85" t="s">
        <v>1100</v>
      </c>
    </row>
    <row r="374" spans="1:4" ht="13.5" hidden="1" customHeight="1" outlineLevel="1">
      <c r="A374" s="82" t="s">
        <v>34</v>
      </c>
      <c r="B374" s="82" t="s">
        <v>101</v>
      </c>
      <c r="C374" s="82">
        <v>5.109</v>
      </c>
      <c r="D374" s="85"/>
    </row>
    <row r="375" spans="1:4" ht="13.5" hidden="1" customHeight="1" outlineLevel="1">
      <c r="A375" s="82" t="s">
        <v>34</v>
      </c>
      <c r="B375" s="82" t="s">
        <v>102</v>
      </c>
      <c r="C375" s="82">
        <v>5.1109999999999998</v>
      </c>
      <c r="D375" s="83"/>
    </row>
    <row r="376" spans="1:4" ht="13.5" hidden="1" customHeight="1" outlineLevel="1">
      <c r="A376" s="82" t="s">
        <v>34</v>
      </c>
      <c r="B376" s="82" t="s">
        <v>104</v>
      </c>
      <c r="C376" s="82">
        <v>5.1120000000000001</v>
      </c>
      <c r="D376" s="83"/>
    </row>
    <row r="377" spans="1:4" ht="13.5" hidden="1" customHeight="1" outlineLevel="1">
      <c r="A377" s="82" t="s">
        <v>34</v>
      </c>
      <c r="B377" s="82" t="s">
        <v>1104</v>
      </c>
      <c r="C377" s="82">
        <v>5.1130000000000004</v>
      </c>
      <c r="D377" s="83"/>
    </row>
    <row r="378" spans="1:4" ht="13.5" hidden="1" customHeight="1" outlineLevel="1">
      <c r="A378" s="82" t="s">
        <v>34</v>
      </c>
      <c r="B378" s="82" t="s">
        <v>76</v>
      </c>
      <c r="C378" s="82">
        <v>5.58</v>
      </c>
      <c r="D378" s="83"/>
    </row>
    <row r="379" spans="1:4" ht="13.5" hidden="1" customHeight="1" outlineLevel="1">
      <c r="A379" s="82" t="s">
        <v>34</v>
      </c>
      <c r="B379" s="82" t="s">
        <v>62</v>
      </c>
      <c r="C379" s="82">
        <v>5.54</v>
      </c>
      <c r="D379" s="83"/>
    </row>
    <row r="380" spans="1:4" ht="13.5" hidden="1" customHeight="1" outlineLevel="1">
      <c r="A380" s="82" t="s">
        <v>34</v>
      </c>
      <c r="B380" s="82" t="s">
        <v>77</v>
      </c>
      <c r="C380" s="82">
        <v>5.55</v>
      </c>
      <c r="D380" s="83"/>
    </row>
    <row r="381" spans="1:4" ht="13.5" hidden="1" customHeight="1" outlineLevel="1">
      <c r="A381" s="82" t="s">
        <v>34</v>
      </c>
      <c r="B381" s="82" t="s">
        <v>16</v>
      </c>
      <c r="C381" s="82">
        <v>5.63</v>
      </c>
      <c r="D381" s="83"/>
    </row>
    <row r="382" spans="1:4" ht="13.5" hidden="1" customHeight="1" outlineLevel="1">
      <c r="A382" s="82" t="s">
        <v>34</v>
      </c>
      <c r="B382" s="82" t="s">
        <v>17</v>
      </c>
      <c r="C382" s="82">
        <v>5.65</v>
      </c>
      <c r="D382" s="83"/>
    </row>
    <row r="383" spans="1:4" ht="13.5" hidden="1" customHeight="1" outlineLevel="1">
      <c r="A383" s="82" t="s">
        <v>34</v>
      </c>
      <c r="B383" s="82" t="s">
        <v>87</v>
      </c>
      <c r="C383" s="82">
        <v>5.66</v>
      </c>
      <c r="D383" s="83"/>
    </row>
    <row r="384" spans="1:4" ht="13.5" hidden="1" customHeight="1" outlineLevel="1">
      <c r="A384" s="82" t="s">
        <v>34</v>
      </c>
      <c r="B384" s="82" t="s">
        <v>18</v>
      </c>
      <c r="C384" s="82">
        <v>5.68</v>
      </c>
      <c r="D384" s="83"/>
    </row>
    <row r="385" spans="1:4" ht="13.5" hidden="1" customHeight="1" outlineLevel="1">
      <c r="A385" s="82" t="s">
        <v>34</v>
      </c>
      <c r="B385" s="82" t="s">
        <v>64</v>
      </c>
      <c r="C385" s="82">
        <v>5.47</v>
      </c>
      <c r="D385" s="83"/>
    </row>
    <row r="386" spans="1:4" ht="13.5" hidden="1" customHeight="1" outlineLevel="1">
      <c r="A386" s="82" t="s">
        <v>34</v>
      </c>
      <c r="B386" s="82" t="s">
        <v>65</v>
      </c>
      <c r="C386" s="82">
        <v>5.48</v>
      </c>
      <c r="D386" s="83"/>
    </row>
    <row r="387" spans="1:4" ht="13.5" customHeight="1" collapsed="1">
      <c r="A387" s="86" t="s">
        <v>34</v>
      </c>
      <c r="B387" s="82"/>
      <c r="C387" s="82"/>
      <c r="D387" s="83"/>
    </row>
    <row r="388" spans="1:4" ht="13.5" hidden="1" customHeight="1" outlineLevel="1">
      <c r="A388" s="82" t="s">
        <v>35</v>
      </c>
      <c r="B388" s="82" t="s">
        <v>50</v>
      </c>
      <c r="C388" s="82">
        <v>5.0999999999999996</v>
      </c>
      <c r="D388" s="83"/>
    </row>
    <row r="389" spans="1:4" ht="13.5" hidden="1" customHeight="1" outlineLevel="1">
      <c r="A389" s="82" t="s">
        <v>35</v>
      </c>
      <c r="B389" s="82" t="s">
        <v>51</v>
      </c>
      <c r="C389" s="82">
        <v>5.2</v>
      </c>
      <c r="D389" s="83"/>
    </row>
    <row r="390" spans="1:4" ht="13.5" hidden="1" customHeight="1" outlineLevel="1">
      <c r="A390" s="82" t="s">
        <v>35</v>
      </c>
      <c r="B390" s="82" t="s">
        <v>66</v>
      </c>
      <c r="C390" s="82">
        <v>5.3</v>
      </c>
      <c r="D390" s="83"/>
    </row>
    <row r="391" spans="1:4" ht="13.5" hidden="1" customHeight="1" outlineLevel="1">
      <c r="A391" s="82" t="s">
        <v>35</v>
      </c>
      <c r="B391" s="82" t="s">
        <v>79</v>
      </c>
      <c r="C391" s="82">
        <v>5.6</v>
      </c>
      <c r="D391" s="83"/>
    </row>
    <row r="392" spans="1:4" ht="13.5" hidden="1" customHeight="1" outlineLevel="1">
      <c r="A392" s="82" t="s">
        <v>35</v>
      </c>
      <c r="B392" s="82" t="s">
        <v>1102</v>
      </c>
      <c r="C392" s="84">
        <v>5.0999999999999996</v>
      </c>
      <c r="D392" s="83"/>
    </row>
    <row r="393" spans="1:4" ht="13.5" hidden="1" customHeight="1" outlineLevel="1">
      <c r="A393" s="82" t="s">
        <v>35</v>
      </c>
      <c r="B393" s="82" t="s">
        <v>1101</v>
      </c>
      <c r="C393" s="82">
        <v>5.14</v>
      </c>
      <c r="D393" s="83"/>
    </row>
    <row r="394" spans="1:4" ht="13.5" hidden="1" customHeight="1" outlineLevel="1">
      <c r="A394" s="82" t="s">
        <v>35</v>
      </c>
      <c r="B394" s="82" t="s">
        <v>68</v>
      </c>
      <c r="C394" s="82">
        <v>5.19</v>
      </c>
      <c r="D394" s="83"/>
    </row>
    <row r="395" spans="1:4" ht="13.5" hidden="1" customHeight="1" outlineLevel="1">
      <c r="A395" s="82" t="s">
        <v>35</v>
      </c>
      <c r="B395" s="82" t="s">
        <v>81</v>
      </c>
      <c r="C395" s="82">
        <v>5.24</v>
      </c>
      <c r="D395" s="83"/>
    </row>
    <row r="396" spans="1:4" ht="13.5" hidden="1" customHeight="1" outlineLevel="1">
      <c r="A396" s="82" t="s">
        <v>35</v>
      </c>
      <c r="B396" s="82" t="s">
        <v>55</v>
      </c>
      <c r="C396" s="82">
        <v>5.26</v>
      </c>
      <c r="D396" s="83"/>
    </row>
    <row r="397" spans="1:4" ht="13.5" hidden="1" customHeight="1" outlineLevel="1">
      <c r="A397" s="82" t="s">
        <v>35</v>
      </c>
      <c r="B397" s="82" t="s">
        <v>56</v>
      </c>
      <c r="C397" s="82">
        <v>5.27</v>
      </c>
      <c r="D397" s="83"/>
    </row>
    <row r="398" spans="1:4" ht="13.5" hidden="1" customHeight="1" outlineLevel="1">
      <c r="A398" s="82" t="s">
        <v>35</v>
      </c>
      <c r="B398" s="82" t="s">
        <v>69</v>
      </c>
      <c r="C398" s="82">
        <v>5.28</v>
      </c>
      <c r="D398" s="83"/>
    </row>
    <row r="399" spans="1:4" ht="13.5" hidden="1" customHeight="1" outlineLevel="1">
      <c r="A399" s="82" t="s">
        <v>35</v>
      </c>
      <c r="B399" s="82" t="s">
        <v>88</v>
      </c>
      <c r="C399" s="82">
        <v>5.29</v>
      </c>
      <c r="D399" s="83"/>
    </row>
    <row r="400" spans="1:4" ht="13.5" hidden="1" customHeight="1" outlineLevel="1">
      <c r="A400" s="82" t="s">
        <v>35</v>
      </c>
      <c r="B400" s="82" t="s">
        <v>82</v>
      </c>
      <c r="C400" s="82">
        <v>5.31</v>
      </c>
      <c r="D400" s="83"/>
    </row>
    <row r="401" spans="1:4" ht="13.5" hidden="1" customHeight="1" outlineLevel="1">
      <c r="A401" s="82" t="s">
        <v>35</v>
      </c>
      <c r="B401" s="82" t="s">
        <v>57</v>
      </c>
      <c r="C401" s="82">
        <v>5.36</v>
      </c>
      <c r="D401" s="83"/>
    </row>
    <row r="402" spans="1:4" ht="13.5" hidden="1" customHeight="1" outlineLevel="1">
      <c r="A402" s="82" t="s">
        <v>35</v>
      </c>
      <c r="B402" s="82" t="s">
        <v>95</v>
      </c>
      <c r="C402" s="82">
        <v>5.37</v>
      </c>
      <c r="D402" s="83"/>
    </row>
    <row r="403" spans="1:4" ht="13.5" hidden="1" customHeight="1" outlineLevel="1">
      <c r="A403" s="82" t="s">
        <v>35</v>
      </c>
      <c r="B403" s="82" t="s">
        <v>71</v>
      </c>
      <c r="C403" s="82">
        <v>5.49</v>
      </c>
      <c r="D403" s="83"/>
    </row>
    <row r="404" spans="1:4" ht="13.5" hidden="1" customHeight="1" outlineLevel="1">
      <c r="A404" s="82" t="s">
        <v>35</v>
      </c>
      <c r="B404" s="82" t="s">
        <v>59</v>
      </c>
      <c r="C404" s="82">
        <v>5.51</v>
      </c>
      <c r="D404" s="83"/>
    </row>
    <row r="405" spans="1:4" ht="13.5" hidden="1" customHeight="1" outlineLevel="1">
      <c r="A405" s="82" t="s">
        <v>35</v>
      </c>
      <c r="B405" s="82" t="s">
        <v>1103</v>
      </c>
      <c r="C405" s="82">
        <v>5.52</v>
      </c>
      <c r="D405" s="83"/>
    </row>
    <row r="406" spans="1:4" ht="13.5" hidden="1" customHeight="1" outlineLevel="1">
      <c r="A406" s="82" t="s">
        <v>35</v>
      </c>
      <c r="B406" s="82" t="s">
        <v>60</v>
      </c>
      <c r="C406" s="82">
        <v>5.53</v>
      </c>
      <c r="D406" s="83"/>
    </row>
    <row r="407" spans="1:4" ht="13.5" hidden="1" customHeight="1" outlineLevel="1">
      <c r="A407" s="82" t="s">
        <v>35</v>
      </c>
      <c r="B407" s="82" t="s">
        <v>72</v>
      </c>
      <c r="C407" s="82">
        <v>5.69</v>
      </c>
      <c r="D407" s="83"/>
    </row>
    <row r="408" spans="1:4" ht="13.5" hidden="1" customHeight="1" outlineLevel="1">
      <c r="A408" s="82" t="s">
        <v>35</v>
      </c>
      <c r="B408" s="82" t="s">
        <v>73</v>
      </c>
      <c r="C408" s="82">
        <v>5.75</v>
      </c>
      <c r="D408" s="83"/>
    </row>
    <row r="409" spans="1:4" ht="13.5" hidden="1" customHeight="1" outlineLevel="1">
      <c r="A409" s="82" t="s">
        <v>35</v>
      </c>
      <c r="B409" s="82" t="s">
        <v>74</v>
      </c>
      <c r="C409" s="82">
        <v>5.74</v>
      </c>
      <c r="D409" s="83"/>
    </row>
    <row r="410" spans="1:4" ht="13.5" hidden="1" customHeight="1" outlineLevel="1">
      <c r="A410" s="82" t="s">
        <v>35</v>
      </c>
      <c r="B410" s="82" t="s">
        <v>63</v>
      </c>
      <c r="C410" s="84">
        <v>5.7</v>
      </c>
      <c r="D410" s="83"/>
    </row>
    <row r="411" spans="1:4" ht="13.5" hidden="1" customHeight="1" outlineLevel="1">
      <c r="A411" s="82" t="s">
        <v>35</v>
      </c>
      <c r="B411" s="82" t="s">
        <v>85</v>
      </c>
      <c r="C411" s="82">
        <v>5.76</v>
      </c>
      <c r="D411" s="83"/>
    </row>
    <row r="412" spans="1:4" ht="13.5" hidden="1" customHeight="1" outlineLevel="1">
      <c r="A412" s="82" t="s">
        <v>35</v>
      </c>
      <c r="B412" s="82" t="s">
        <v>86</v>
      </c>
      <c r="C412" s="82">
        <v>5.89</v>
      </c>
      <c r="D412" s="85" t="s">
        <v>1100</v>
      </c>
    </row>
    <row r="413" spans="1:4" ht="13.5" hidden="1" customHeight="1" outlineLevel="1">
      <c r="A413" s="82" t="s">
        <v>35</v>
      </c>
      <c r="B413" s="82" t="s">
        <v>101</v>
      </c>
      <c r="C413" s="82">
        <v>5.109</v>
      </c>
      <c r="D413" s="83"/>
    </row>
    <row r="414" spans="1:4" ht="13.5" hidden="1" customHeight="1" outlineLevel="1">
      <c r="A414" s="82" t="s">
        <v>35</v>
      </c>
      <c r="B414" s="82" t="s">
        <v>102</v>
      </c>
      <c r="C414" s="82">
        <v>5.1109999999999998</v>
      </c>
      <c r="D414" s="83"/>
    </row>
    <row r="415" spans="1:4" ht="13.5" hidden="1" customHeight="1" outlineLevel="1">
      <c r="A415" s="82" t="s">
        <v>35</v>
      </c>
      <c r="B415" s="82" t="s">
        <v>104</v>
      </c>
      <c r="C415" s="82">
        <v>5.1120000000000001</v>
      </c>
      <c r="D415" s="83"/>
    </row>
    <row r="416" spans="1:4" ht="13.5" hidden="1" customHeight="1" outlineLevel="1">
      <c r="A416" s="82" t="s">
        <v>35</v>
      </c>
      <c r="B416" s="82" t="s">
        <v>1104</v>
      </c>
      <c r="C416" s="82">
        <v>5.1130000000000004</v>
      </c>
      <c r="D416" s="83"/>
    </row>
    <row r="417" spans="1:4" ht="13.5" hidden="1" customHeight="1" outlineLevel="1">
      <c r="A417" s="82" t="s">
        <v>35</v>
      </c>
      <c r="B417" s="82" t="s">
        <v>76</v>
      </c>
      <c r="C417" s="82">
        <v>5.58</v>
      </c>
      <c r="D417" s="83"/>
    </row>
    <row r="418" spans="1:4" ht="13.5" hidden="1" customHeight="1" outlineLevel="1">
      <c r="A418" s="82" t="s">
        <v>35</v>
      </c>
      <c r="B418" s="82" t="s">
        <v>62</v>
      </c>
      <c r="C418" s="82">
        <v>5.54</v>
      </c>
      <c r="D418" s="83"/>
    </row>
    <row r="419" spans="1:4" ht="13.5" hidden="1" customHeight="1" outlineLevel="1">
      <c r="A419" s="82" t="s">
        <v>35</v>
      </c>
      <c r="B419" s="82" t="s">
        <v>77</v>
      </c>
      <c r="C419" s="82">
        <v>5.55</v>
      </c>
      <c r="D419" s="83"/>
    </row>
    <row r="420" spans="1:4" ht="13.5" hidden="1" customHeight="1" outlineLevel="1">
      <c r="A420" s="82" t="s">
        <v>35</v>
      </c>
      <c r="B420" s="82" t="s">
        <v>16</v>
      </c>
      <c r="C420" s="82">
        <v>5.63</v>
      </c>
      <c r="D420" s="83"/>
    </row>
    <row r="421" spans="1:4" ht="13.5" hidden="1" customHeight="1" outlineLevel="1">
      <c r="A421" s="82" t="s">
        <v>35</v>
      </c>
      <c r="B421" s="82" t="s">
        <v>17</v>
      </c>
      <c r="C421" s="82">
        <v>5.65</v>
      </c>
      <c r="D421" s="83"/>
    </row>
    <row r="422" spans="1:4" ht="13.5" hidden="1" customHeight="1" outlineLevel="1">
      <c r="A422" s="82" t="s">
        <v>35</v>
      </c>
      <c r="B422" s="82" t="s">
        <v>87</v>
      </c>
      <c r="C422" s="82">
        <v>5.66</v>
      </c>
      <c r="D422" s="83"/>
    </row>
    <row r="423" spans="1:4" ht="13.5" hidden="1" customHeight="1" outlineLevel="1">
      <c r="A423" s="82" t="s">
        <v>35</v>
      </c>
      <c r="B423" s="82" t="s">
        <v>18</v>
      </c>
      <c r="C423" s="82">
        <v>5.68</v>
      </c>
      <c r="D423" s="83"/>
    </row>
    <row r="424" spans="1:4" ht="13.5" hidden="1" customHeight="1" outlineLevel="1">
      <c r="A424" s="82" t="s">
        <v>35</v>
      </c>
      <c r="B424" s="82" t="s">
        <v>64</v>
      </c>
      <c r="C424" s="82">
        <v>5.47</v>
      </c>
      <c r="D424" s="83"/>
    </row>
    <row r="425" spans="1:4" ht="13.5" hidden="1" customHeight="1" outlineLevel="1">
      <c r="A425" s="82" t="s">
        <v>35</v>
      </c>
      <c r="B425" s="82" t="s">
        <v>65</v>
      </c>
      <c r="C425" s="82">
        <v>5.48</v>
      </c>
      <c r="D425" s="83"/>
    </row>
    <row r="426" spans="1:4" ht="13.5" customHeight="1" collapsed="1">
      <c r="A426" s="86" t="s">
        <v>35</v>
      </c>
      <c r="B426" s="82"/>
      <c r="C426" s="82"/>
      <c r="D426" s="83"/>
    </row>
    <row r="427" spans="1:4" ht="13.5" hidden="1" customHeight="1" outlineLevel="1">
      <c r="A427" s="82" t="s">
        <v>36</v>
      </c>
      <c r="B427" s="82" t="s">
        <v>50</v>
      </c>
      <c r="C427" s="82">
        <v>5.0999999999999996</v>
      </c>
      <c r="D427" s="83"/>
    </row>
    <row r="428" spans="1:4" ht="13.5" hidden="1" customHeight="1" outlineLevel="1">
      <c r="A428" s="82" t="s">
        <v>36</v>
      </c>
      <c r="B428" s="82" t="s">
        <v>51</v>
      </c>
      <c r="C428" s="82">
        <v>5.2</v>
      </c>
      <c r="D428" s="83"/>
    </row>
    <row r="429" spans="1:4" ht="13.5" hidden="1" customHeight="1" outlineLevel="1">
      <c r="A429" s="82" t="s">
        <v>36</v>
      </c>
      <c r="B429" s="82" t="s">
        <v>66</v>
      </c>
      <c r="C429" s="82">
        <v>5.3</v>
      </c>
      <c r="D429" s="83"/>
    </row>
    <row r="430" spans="1:4" ht="13.5" hidden="1" customHeight="1" outlineLevel="1">
      <c r="A430" s="82" t="s">
        <v>36</v>
      </c>
      <c r="B430" s="82" t="s">
        <v>79</v>
      </c>
      <c r="C430" s="82">
        <v>5.6</v>
      </c>
      <c r="D430" s="83"/>
    </row>
    <row r="431" spans="1:4" ht="13.5" hidden="1" customHeight="1" outlineLevel="1">
      <c r="A431" s="82" t="s">
        <v>36</v>
      </c>
      <c r="B431" s="82" t="s">
        <v>1102</v>
      </c>
      <c r="C431" s="84">
        <v>5.0999999999999996</v>
      </c>
      <c r="D431" s="83"/>
    </row>
    <row r="432" spans="1:4" ht="13.5" hidden="1" customHeight="1" outlineLevel="1">
      <c r="A432" s="82" t="s">
        <v>36</v>
      </c>
      <c r="B432" s="82" t="s">
        <v>1101</v>
      </c>
      <c r="C432" s="82">
        <v>5.14</v>
      </c>
      <c r="D432" s="83"/>
    </row>
    <row r="433" spans="1:4" ht="13.5" hidden="1" customHeight="1" outlineLevel="1">
      <c r="A433" s="82" t="s">
        <v>36</v>
      </c>
      <c r="B433" s="82" t="s">
        <v>68</v>
      </c>
      <c r="C433" s="82">
        <v>5.19</v>
      </c>
      <c r="D433" s="83"/>
    </row>
    <row r="434" spans="1:4" ht="13.5" hidden="1" customHeight="1" outlineLevel="1">
      <c r="A434" s="82" t="s">
        <v>36</v>
      </c>
      <c r="B434" s="82" t="s">
        <v>81</v>
      </c>
      <c r="C434" s="82">
        <v>5.24</v>
      </c>
      <c r="D434" s="83"/>
    </row>
    <row r="435" spans="1:4" ht="13.5" hidden="1" customHeight="1" outlineLevel="1">
      <c r="A435" s="82" t="s">
        <v>36</v>
      </c>
      <c r="B435" s="82" t="s">
        <v>55</v>
      </c>
      <c r="C435" s="82">
        <v>5.26</v>
      </c>
      <c r="D435" s="83"/>
    </row>
    <row r="436" spans="1:4" ht="13.5" hidden="1" customHeight="1" outlineLevel="1">
      <c r="A436" s="82" t="s">
        <v>36</v>
      </c>
      <c r="B436" s="82" t="s">
        <v>56</v>
      </c>
      <c r="C436" s="82">
        <v>5.27</v>
      </c>
      <c r="D436" s="83"/>
    </row>
    <row r="437" spans="1:4" ht="13.5" hidden="1" customHeight="1" outlineLevel="1">
      <c r="A437" s="82" t="s">
        <v>36</v>
      </c>
      <c r="B437" s="82" t="s">
        <v>69</v>
      </c>
      <c r="C437" s="82">
        <v>5.28</v>
      </c>
      <c r="D437" s="83"/>
    </row>
    <row r="438" spans="1:4" ht="13.5" hidden="1" customHeight="1" outlineLevel="1">
      <c r="A438" s="82" t="s">
        <v>36</v>
      </c>
      <c r="B438" s="82" t="s">
        <v>88</v>
      </c>
      <c r="C438" s="82">
        <v>5.29</v>
      </c>
      <c r="D438" s="83"/>
    </row>
    <row r="439" spans="1:4" ht="13.5" hidden="1" customHeight="1" outlineLevel="1">
      <c r="A439" s="82" t="s">
        <v>36</v>
      </c>
      <c r="B439" s="82" t="s">
        <v>82</v>
      </c>
      <c r="C439" s="82">
        <v>5.31</v>
      </c>
      <c r="D439" s="83"/>
    </row>
    <row r="440" spans="1:4" ht="13.5" hidden="1" customHeight="1" outlineLevel="1">
      <c r="A440" s="82" t="s">
        <v>36</v>
      </c>
      <c r="B440" s="82" t="s">
        <v>57</v>
      </c>
      <c r="C440" s="82">
        <v>5.36</v>
      </c>
      <c r="D440" s="83"/>
    </row>
    <row r="441" spans="1:4" ht="13.5" hidden="1" customHeight="1" outlineLevel="1">
      <c r="A441" s="82" t="s">
        <v>36</v>
      </c>
      <c r="B441" s="82" t="s">
        <v>95</v>
      </c>
      <c r="C441" s="82">
        <v>5.37</v>
      </c>
      <c r="D441" s="83"/>
    </row>
    <row r="442" spans="1:4" ht="13.5" hidden="1" customHeight="1" outlineLevel="1">
      <c r="A442" s="82" t="s">
        <v>36</v>
      </c>
      <c r="B442" s="82" t="s">
        <v>60</v>
      </c>
      <c r="C442" s="82">
        <v>5.53</v>
      </c>
      <c r="D442" s="83"/>
    </row>
    <row r="443" spans="1:4" ht="13.5" hidden="1" customHeight="1" outlineLevel="1">
      <c r="A443" s="82" t="s">
        <v>36</v>
      </c>
      <c r="B443" s="82" t="s">
        <v>101</v>
      </c>
      <c r="C443" s="82">
        <v>5.109</v>
      </c>
      <c r="D443" s="83"/>
    </row>
    <row r="444" spans="1:4" ht="13.5" hidden="1" customHeight="1" outlineLevel="1">
      <c r="A444" s="82" t="s">
        <v>36</v>
      </c>
      <c r="B444" s="82" t="s">
        <v>102</v>
      </c>
      <c r="C444" s="82">
        <v>5.1109999999999998</v>
      </c>
      <c r="D444" s="83"/>
    </row>
    <row r="445" spans="1:4" ht="13.5" hidden="1" customHeight="1" outlineLevel="1">
      <c r="A445" s="82" t="s">
        <v>36</v>
      </c>
      <c r="B445" s="82" t="s">
        <v>104</v>
      </c>
      <c r="C445" s="82">
        <v>5.1120000000000001</v>
      </c>
      <c r="D445" s="83"/>
    </row>
    <row r="446" spans="1:4" ht="13.5" hidden="1" customHeight="1" outlineLevel="1">
      <c r="A446" s="82" t="s">
        <v>36</v>
      </c>
      <c r="B446" s="82" t="s">
        <v>1104</v>
      </c>
      <c r="C446" s="82">
        <v>5.1130000000000004</v>
      </c>
      <c r="D446" s="83"/>
    </row>
    <row r="447" spans="1:4" ht="13.5" hidden="1" customHeight="1" outlineLevel="1">
      <c r="A447" s="82" t="s">
        <v>36</v>
      </c>
      <c r="B447" s="82" t="s">
        <v>76</v>
      </c>
      <c r="C447" s="82">
        <v>5.58</v>
      </c>
      <c r="D447" s="83"/>
    </row>
    <row r="448" spans="1:4" ht="13.5" hidden="1" customHeight="1" outlineLevel="1">
      <c r="A448" s="82" t="s">
        <v>36</v>
      </c>
      <c r="B448" s="82" t="s">
        <v>62</v>
      </c>
      <c r="C448" s="82">
        <v>5.54</v>
      </c>
      <c r="D448" s="83"/>
    </row>
    <row r="449" spans="1:4" ht="13.5" hidden="1" customHeight="1" outlineLevel="1">
      <c r="A449" s="82" t="s">
        <v>36</v>
      </c>
      <c r="B449" s="82" t="s">
        <v>77</v>
      </c>
      <c r="C449" s="82">
        <v>5.55</v>
      </c>
      <c r="D449" s="83"/>
    </row>
    <row r="450" spans="1:4" ht="13.5" hidden="1" customHeight="1" outlineLevel="1">
      <c r="A450" s="82" t="s">
        <v>36</v>
      </c>
      <c r="B450" s="82" t="s">
        <v>16</v>
      </c>
      <c r="C450" s="82">
        <v>5.63</v>
      </c>
      <c r="D450" s="83"/>
    </row>
    <row r="451" spans="1:4" ht="13.5" hidden="1" customHeight="1" outlineLevel="1">
      <c r="A451" s="82" t="s">
        <v>36</v>
      </c>
      <c r="B451" s="82" t="s">
        <v>64</v>
      </c>
      <c r="C451" s="82">
        <v>5.47</v>
      </c>
      <c r="D451" s="83"/>
    </row>
    <row r="452" spans="1:4" ht="13.5" hidden="1" customHeight="1" outlineLevel="1">
      <c r="A452" s="82" t="s">
        <v>36</v>
      </c>
      <c r="B452" s="82" t="s">
        <v>65</v>
      </c>
      <c r="C452" s="82">
        <v>5.48</v>
      </c>
      <c r="D452" s="83"/>
    </row>
    <row r="453" spans="1:4" ht="13.5" customHeight="1" collapsed="1">
      <c r="A453" s="86" t="s">
        <v>36</v>
      </c>
      <c r="B453" s="82"/>
      <c r="C453" s="82"/>
      <c r="D453" s="83"/>
    </row>
    <row r="454" spans="1:4" ht="13.5" hidden="1" customHeight="1" outlineLevel="1">
      <c r="A454" s="82" t="s">
        <v>37</v>
      </c>
      <c r="B454" s="82" t="s">
        <v>50</v>
      </c>
      <c r="C454" s="82">
        <v>5.0999999999999996</v>
      </c>
      <c r="D454" s="83"/>
    </row>
    <row r="455" spans="1:4" ht="13.5" hidden="1" customHeight="1" outlineLevel="1">
      <c r="A455" s="82" t="s">
        <v>37</v>
      </c>
      <c r="B455" s="82" t="s">
        <v>51</v>
      </c>
      <c r="C455" s="82">
        <v>5.2</v>
      </c>
      <c r="D455" s="83"/>
    </row>
    <row r="456" spans="1:4" ht="13.5" hidden="1" customHeight="1" outlineLevel="1">
      <c r="A456" s="82" t="s">
        <v>37</v>
      </c>
      <c r="B456" s="82" t="s">
        <v>106</v>
      </c>
      <c r="C456" s="82">
        <v>5.5</v>
      </c>
      <c r="D456" s="83"/>
    </row>
    <row r="457" spans="1:4" ht="13.5" hidden="1" customHeight="1" outlineLevel="1">
      <c r="A457" s="82" t="s">
        <v>37</v>
      </c>
      <c r="B457" s="82" t="s">
        <v>107</v>
      </c>
      <c r="C457" s="82">
        <v>5.8</v>
      </c>
      <c r="D457" s="85" t="s">
        <v>1100</v>
      </c>
    </row>
    <row r="458" spans="1:4" ht="13.5" hidden="1" customHeight="1" outlineLevel="1">
      <c r="A458" s="82" t="s">
        <v>37</v>
      </c>
      <c r="B458" s="82" t="s">
        <v>108</v>
      </c>
      <c r="C458" s="82">
        <v>5.12</v>
      </c>
      <c r="D458" s="85" t="s">
        <v>1100</v>
      </c>
    </row>
    <row r="459" spans="1:4" ht="13.5" hidden="1" customHeight="1" outlineLevel="1">
      <c r="A459" s="82" t="s">
        <v>37</v>
      </c>
      <c r="B459" s="82" t="s">
        <v>109</v>
      </c>
      <c r="C459" s="82">
        <v>5.15</v>
      </c>
      <c r="D459" s="83"/>
    </row>
    <row r="460" spans="1:4" ht="13.5" hidden="1" customHeight="1" outlineLevel="1">
      <c r="A460" s="82" t="s">
        <v>37</v>
      </c>
      <c r="B460" s="82" t="s">
        <v>110</v>
      </c>
      <c r="C460" s="84">
        <v>5.2</v>
      </c>
      <c r="D460" s="85"/>
    </row>
    <row r="461" spans="1:4" ht="13.5" hidden="1" customHeight="1" outlineLevel="1">
      <c r="A461" s="82" t="s">
        <v>37</v>
      </c>
      <c r="B461" s="82" t="s">
        <v>111</v>
      </c>
      <c r="C461" s="82">
        <v>5.25</v>
      </c>
      <c r="D461" s="83"/>
    </row>
    <row r="462" spans="1:4" ht="13.5" hidden="1" customHeight="1" outlineLevel="1">
      <c r="A462" s="82" t="s">
        <v>37</v>
      </c>
      <c r="B462" s="82" t="s">
        <v>55</v>
      </c>
      <c r="C462" s="82">
        <v>5.26</v>
      </c>
      <c r="D462" s="83"/>
    </row>
    <row r="463" spans="1:4" ht="13.5" hidden="1" customHeight="1" outlineLevel="1">
      <c r="A463" s="82" t="s">
        <v>37</v>
      </c>
      <c r="B463" s="82" t="s">
        <v>112</v>
      </c>
      <c r="C463" s="82">
        <v>5.1139999999999999</v>
      </c>
      <c r="D463" s="85" t="s">
        <v>1100</v>
      </c>
    </row>
    <row r="464" spans="1:4" ht="13.5" hidden="1" customHeight="1" outlineLevel="1">
      <c r="A464" s="82" t="s">
        <v>37</v>
      </c>
      <c r="B464" s="82" t="s">
        <v>56</v>
      </c>
      <c r="C464" s="82">
        <v>5.27</v>
      </c>
      <c r="D464" s="83"/>
    </row>
    <row r="465" spans="1:4" ht="13.5" hidden="1" customHeight="1" outlineLevel="1">
      <c r="A465" s="82" t="s">
        <v>37</v>
      </c>
      <c r="B465" s="82" t="s">
        <v>113</v>
      </c>
      <c r="C465" s="82">
        <v>5.1150000000000002</v>
      </c>
      <c r="D465" s="85" t="s">
        <v>1100</v>
      </c>
    </row>
    <row r="466" spans="1:4" ht="13.5" hidden="1" customHeight="1" outlineLevel="1">
      <c r="A466" s="82" t="s">
        <v>37</v>
      </c>
      <c r="B466" s="82" t="s">
        <v>114</v>
      </c>
      <c r="C466" s="82">
        <v>5.1159999999999997</v>
      </c>
      <c r="D466" s="85" t="s">
        <v>1100</v>
      </c>
    </row>
    <row r="467" spans="1:4" ht="13.5" hidden="1" customHeight="1" outlineLevel="1">
      <c r="A467" s="82" t="s">
        <v>37</v>
      </c>
      <c r="B467" s="82" t="s">
        <v>69</v>
      </c>
      <c r="C467" s="82">
        <v>5.28</v>
      </c>
      <c r="D467" s="83"/>
    </row>
    <row r="468" spans="1:4" ht="13.5" hidden="1" customHeight="1" outlineLevel="1">
      <c r="A468" s="82" t="s">
        <v>37</v>
      </c>
      <c r="B468" s="82" t="s">
        <v>57</v>
      </c>
      <c r="C468" s="82">
        <v>5.36</v>
      </c>
      <c r="D468" s="83"/>
    </row>
    <row r="469" spans="1:4" ht="13.5" hidden="1" customHeight="1" outlineLevel="1">
      <c r="A469" s="82" t="s">
        <v>37</v>
      </c>
      <c r="B469" s="82" t="s">
        <v>95</v>
      </c>
      <c r="C469" s="82">
        <v>5.37</v>
      </c>
      <c r="D469" s="83"/>
    </row>
    <row r="470" spans="1:4" ht="13.5" hidden="1" customHeight="1" outlineLevel="1">
      <c r="A470" s="82" t="s">
        <v>37</v>
      </c>
      <c r="B470" s="82" t="s">
        <v>60</v>
      </c>
      <c r="C470" s="82">
        <v>5.53</v>
      </c>
      <c r="D470" s="83"/>
    </row>
    <row r="471" spans="1:4" ht="13.5" hidden="1" customHeight="1" outlineLevel="1">
      <c r="A471" s="82" t="s">
        <v>37</v>
      </c>
      <c r="B471" s="82" t="s">
        <v>101</v>
      </c>
      <c r="C471" s="82">
        <v>5.109</v>
      </c>
      <c r="D471" s="83"/>
    </row>
    <row r="472" spans="1:4" ht="13.5" hidden="1" customHeight="1" outlineLevel="1">
      <c r="A472" s="82" t="s">
        <v>37</v>
      </c>
      <c r="B472" s="82" t="s">
        <v>102</v>
      </c>
      <c r="C472" s="82">
        <v>5.1109999999999998</v>
      </c>
      <c r="D472" s="83"/>
    </row>
    <row r="473" spans="1:4" ht="13.5" hidden="1" customHeight="1" outlineLevel="1">
      <c r="A473" s="82" t="s">
        <v>37</v>
      </c>
      <c r="B473" s="82" t="s">
        <v>104</v>
      </c>
      <c r="C473" s="82">
        <v>5.1120000000000001</v>
      </c>
      <c r="D473" s="83"/>
    </row>
    <row r="474" spans="1:4" ht="13.5" hidden="1" customHeight="1" outlineLevel="1">
      <c r="A474" s="82" t="s">
        <v>37</v>
      </c>
      <c r="B474" s="82" t="s">
        <v>62</v>
      </c>
      <c r="C474" s="82">
        <v>5.54</v>
      </c>
      <c r="D474" s="83"/>
    </row>
    <row r="475" spans="1:4" ht="13.5" hidden="1" customHeight="1" outlineLevel="1">
      <c r="A475" s="82" t="s">
        <v>37</v>
      </c>
      <c r="B475" s="82" t="s">
        <v>115</v>
      </c>
      <c r="C475" s="82">
        <v>5.61</v>
      </c>
      <c r="D475" s="83"/>
    </row>
    <row r="476" spans="1:4" ht="13.5" hidden="1" customHeight="1" outlineLevel="1">
      <c r="A476" s="82" t="s">
        <v>37</v>
      </c>
      <c r="B476" s="82" t="s">
        <v>16</v>
      </c>
      <c r="C476" s="82">
        <v>5.63</v>
      </c>
      <c r="D476" s="83"/>
    </row>
    <row r="477" spans="1:4" ht="13.5" hidden="1" customHeight="1" outlineLevel="1">
      <c r="A477" s="82" t="s">
        <v>37</v>
      </c>
      <c r="B477" s="82" t="s">
        <v>116</v>
      </c>
      <c r="C477" s="82">
        <v>5.46</v>
      </c>
      <c r="D477" s="83"/>
    </row>
    <row r="478" spans="1:4" ht="13.5" hidden="1" customHeight="1" outlineLevel="1">
      <c r="A478" s="82" t="s">
        <v>37</v>
      </c>
      <c r="B478" s="82" t="s">
        <v>64</v>
      </c>
      <c r="C478" s="82">
        <v>5.47</v>
      </c>
      <c r="D478" s="83"/>
    </row>
    <row r="479" spans="1:4" ht="13.5" hidden="1" customHeight="1" outlineLevel="1">
      <c r="A479" s="82" t="s">
        <v>37</v>
      </c>
      <c r="B479" s="82" t="s">
        <v>65</v>
      </c>
      <c r="C479" s="82">
        <v>5.48</v>
      </c>
      <c r="D479" s="83"/>
    </row>
    <row r="480" spans="1:4" ht="13.5" customHeight="1" collapsed="1">
      <c r="A480" s="86" t="s">
        <v>37</v>
      </c>
      <c r="B480" s="82"/>
      <c r="C480" s="82"/>
      <c r="D480" s="83"/>
    </row>
    <row r="481" spans="1:4" ht="13.5" hidden="1" customHeight="1" outlineLevel="1">
      <c r="A481" s="82" t="s">
        <v>38</v>
      </c>
      <c r="B481" s="82" t="s">
        <v>50</v>
      </c>
      <c r="C481" s="82">
        <v>5.0999999999999996</v>
      </c>
      <c r="D481" s="83"/>
    </row>
    <row r="482" spans="1:4" ht="13.5" hidden="1" customHeight="1" outlineLevel="1">
      <c r="A482" s="82" t="s">
        <v>38</v>
      </c>
      <c r="B482" s="82" t="s">
        <v>51</v>
      </c>
      <c r="C482" s="82">
        <v>5.2</v>
      </c>
      <c r="D482" s="83"/>
    </row>
    <row r="483" spans="1:4" ht="13.5" hidden="1" customHeight="1" outlineLevel="1">
      <c r="A483" s="82" t="s">
        <v>38</v>
      </c>
      <c r="B483" s="82" t="s">
        <v>66</v>
      </c>
      <c r="C483" s="82">
        <v>5.3</v>
      </c>
      <c r="D483" s="83"/>
    </row>
    <row r="484" spans="1:4" ht="13.5" hidden="1" customHeight="1" outlineLevel="1">
      <c r="A484" s="82" t="s">
        <v>38</v>
      </c>
      <c r="B484" s="82" t="s">
        <v>79</v>
      </c>
      <c r="C484" s="82">
        <v>5.6</v>
      </c>
      <c r="D484" s="83"/>
    </row>
    <row r="485" spans="1:4" ht="13.5" hidden="1" customHeight="1" outlineLevel="1">
      <c r="A485" s="82" t="s">
        <v>38</v>
      </c>
      <c r="B485" s="82" t="s">
        <v>1102</v>
      </c>
      <c r="C485" s="84">
        <v>5.0999999999999996</v>
      </c>
      <c r="D485" s="83"/>
    </row>
    <row r="486" spans="1:4" ht="13.5" hidden="1" customHeight="1" outlineLevel="1">
      <c r="A486" s="82" t="s">
        <v>38</v>
      </c>
      <c r="B486" s="82" t="s">
        <v>1101</v>
      </c>
      <c r="C486" s="82">
        <v>5.14</v>
      </c>
      <c r="D486" s="83"/>
    </row>
    <row r="487" spans="1:4" ht="13.5" hidden="1" customHeight="1" outlineLevel="1">
      <c r="A487" s="82" t="s">
        <v>38</v>
      </c>
      <c r="B487" s="82" t="s">
        <v>68</v>
      </c>
      <c r="C487" s="82">
        <v>5.19</v>
      </c>
      <c r="D487" s="83"/>
    </row>
    <row r="488" spans="1:4" ht="13.5" hidden="1" customHeight="1" outlineLevel="1">
      <c r="A488" s="82" t="s">
        <v>38</v>
      </c>
      <c r="B488" s="82" t="s">
        <v>81</v>
      </c>
      <c r="C488" s="82">
        <v>5.24</v>
      </c>
      <c r="D488" s="83"/>
    </row>
    <row r="489" spans="1:4" ht="13.5" hidden="1" customHeight="1" outlineLevel="1">
      <c r="A489" s="82" t="s">
        <v>38</v>
      </c>
      <c r="B489" s="82" t="s">
        <v>56</v>
      </c>
      <c r="C489" s="82">
        <v>5.27</v>
      </c>
      <c r="D489" s="83"/>
    </row>
    <row r="490" spans="1:4" ht="13.5" hidden="1" customHeight="1" outlineLevel="1">
      <c r="A490" s="82" t="s">
        <v>38</v>
      </c>
      <c r="B490" s="82" t="s">
        <v>69</v>
      </c>
      <c r="C490" s="82">
        <v>5.28</v>
      </c>
      <c r="D490" s="83"/>
    </row>
    <row r="491" spans="1:4" ht="13.5" hidden="1" customHeight="1" outlineLevel="1">
      <c r="A491" s="82" t="s">
        <v>38</v>
      </c>
      <c r="B491" s="82" t="s">
        <v>88</v>
      </c>
      <c r="C491" s="82">
        <v>5.29</v>
      </c>
      <c r="D491" s="83"/>
    </row>
    <row r="492" spans="1:4" ht="13.5" hidden="1" customHeight="1" outlineLevel="1">
      <c r="A492" s="82" t="s">
        <v>38</v>
      </c>
      <c r="B492" s="82" t="s">
        <v>90</v>
      </c>
      <c r="C492" s="82">
        <v>5.34</v>
      </c>
      <c r="D492" s="83"/>
    </row>
    <row r="493" spans="1:4" ht="13.5" hidden="1" customHeight="1" outlineLevel="1">
      <c r="A493" s="82" t="s">
        <v>38</v>
      </c>
      <c r="B493" s="82" t="s">
        <v>82</v>
      </c>
      <c r="C493" s="82">
        <v>5.31</v>
      </c>
      <c r="D493" s="83"/>
    </row>
    <row r="494" spans="1:4" ht="13.5" hidden="1" customHeight="1" outlineLevel="1">
      <c r="A494" s="82" t="s">
        <v>38</v>
      </c>
      <c r="B494" s="82" t="s">
        <v>91</v>
      </c>
      <c r="C494" s="82">
        <v>5.101</v>
      </c>
      <c r="D494" s="83"/>
    </row>
    <row r="495" spans="1:4" ht="13.5" hidden="1" customHeight="1" outlineLevel="1">
      <c r="A495" s="82" t="s">
        <v>38</v>
      </c>
      <c r="B495" s="82" t="s">
        <v>57</v>
      </c>
      <c r="C495" s="82">
        <v>5.36</v>
      </c>
      <c r="D495" s="83"/>
    </row>
    <row r="496" spans="1:4" ht="13.5" hidden="1" customHeight="1" outlineLevel="1">
      <c r="A496" s="82" t="s">
        <v>38</v>
      </c>
      <c r="B496" s="82" t="s">
        <v>95</v>
      </c>
      <c r="C496" s="82">
        <v>5.37</v>
      </c>
      <c r="D496" s="83"/>
    </row>
    <row r="497" spans="1:4" ht="13.5" hidden="1" customHeight="1" outlineLevel="1">
      <c r="A497" s="82" t="s">
        <v>38</v>
      </c>
      <c r="B497" s="82" t="s">
        <v>60</v>
      </c>
      <c r="C497" s="82">
        <v>5.53</v>
      </c>
      <c r="D497" s="83"/>
    </row>
    <row r="498" spans="1:4" ht="13.5" hidden="1" customHeight="1" outlineLevel="1">
      <c r="A498" s="82" t="s">
        <v>38</v>
      </c>
      <c r="B498" s="82" t="s">
        <v>101</v>
      </c>
      <c r="C498" s="82">
        <v>5.109</v>
      </c>
      <c r="D498" s="83"/>
    </row>
    <row r="499" spans="1:4" ht="13.5" hidden="1" customHeight="1" outlineLevel="1">
      <c r="A499" s="82" t="s">
        <v>38</v>
      </c>
      <c r="B499" s="82" t="s">
        <v>102</v>
      </c>
      <c r="C499" s="82">
        <v>5.1109999999999998</v>
      </c>
      <c r="D499" s="83"/>
    </row>
    <row r="500" spans="1:4" ht="13.5" hidden="1" customHeight="1" outlineLevel="1">
      <c r="A500" s="82" t="s">
        <v>38</v>
      </c>
      <c r="B500" s="82" t="s">
        <v>104</v>
      </c>
      <c r="C500" s="82">
        <v>5.1120000000000001</v>
      </c>
      <c r="D500" s="83"/>
    </row>
    <row r="501" spans="1:4" ht="13.5" hidden="1" customHeight="1" outlineLevel="1">
      <c r="A501" s="82" t="s">
        <v>38</v>
      </c>
      <c r="B501" s="82" t="s">
        <v>92</v>
      </c>
      <c r="C501" s="82">
        <v>5.1020000000000003</v>
      </c>
      <c r="D501" s="83"/>
    </row>
    <row r="502" spans="1:4" ht="13.5" hidden="1" customHeight="1" outlineLevel="1">
      <c r="A502" s="82" t="s">
        <v>38</v>
      </c>
      <c r="B502" s="82" t="s">
        <v>93</v>
      </c>
      <c r="C502" s="87">
        <v>5.0999999999999996</v>
      </c>
      <c r="D502" s="83"/>
    </row>
    <row r="503" spans="1:4" ht="13.5" hidden="1" customHeight="1" outlineLevel="1">
      <c r="A503" s="82" t="s">
        <v>38</v>
      </c>
      <c r="B503" s="82" t="s">
        <v>76</v>
      </c>
      <c r="C503" s="82">
        <v>5.58</v>
      </c>
      <c r="D503" s="83"/>
    </row>
    <row r="504" spans="1:4" ht="13.5" hidden="1" customHeight="1" outlineLevel="1">
      <c r="A504" s="82" t="s">
        <v>38</v>
      </c>
      <c r="B504" s="82" t="s">
        <v>77</v>
      </c>
      <c r="C504" s="82">
        <v>5.55</v>
      </c>
      <c r="D504" s="83"/>
    </row>
    <row r="505" spans="1:4" ht="13.5" hidden="1" customHeight="1" outlineLevel="1">
      <c r="A505" s="82" t="s">
        <v>38</v>
      </c>
      <c r="B505" s="82" t="s">
        <v>62</v>
      </c>
      <c r="C505" s="82">
        <v>5.54</v>
      </c>
      <c r="D505" s="83"/>
    </row>
    <row r="506" spans="1:4" ht="13.5" hidden="1" customHeight="1" outlineLevel="1">
      <c r="A506" s="82" t="s">
        <v>38</v>
      </c>
      <c r="B506" s="82" t="s">
        <v>16</v>
      </c>
      <c r="C506" s="82">
        <v>5.63</v>
      </c>
      <c r="D506" s="83"/>
    </row>
    <row r="507" spans="1:4" ht="13.5" hidden="1" customHeight="1" outlineLevel="1">
      <c r="A507" s="82" t="s">
        <v>38</v>
      </c>
      <c r="B507" s="82" t="s">
        <v>64</v>
      </c>
      <c r="C507" s="82">
        <v>5.47</v>
      </c>
      <c r="D507" s="83"/>
    </row>
    <row r="508" spans="1:4" ht="13.5" hidden="1" customHeight="1" outlineLevel="1">
      <c r="A508" s="82" t="s">
        <v>38</v>
      </c>
      <c r="B508" s="82" t="s">
        <v>65</v>
      </c>
      <c r="C508" s="82">
        <v>5.48</v>
      </c>
      <c r="D508" s="83"/>
    </row>
    <row r="509" spans="1:4" ht="13.5" customHeight="1" collapsed="1">
      <c r="A509" s="86" t="s">
        <v>38</v>
      </c>
      <c r="B509" s="82"/>
      <c r="C509" s="82"/>
      <c r="D509" s="83"/>
    </row>
    <row r="510" spans="1:4" ht="13.5" hidden="1" customHeight="1" outlineLevel="1">
      <c r="A510" s="82" t="s">
        <v>39</v>
      </c>
      <c r="B510" s="82" t="s">
        <v>50</v>
      </c>
      <c r="C510" s="82">
        <v>5.0999999999999996</v>
      </c>
      <c r="D510" s="83"/>
    </row>
    <row r="511" spans="1:4" ht="13.5" hidden="1" customHeight="1" outlineLevel="1">
      <c r="A511" s="82" t="s">
        <v>39</v>
      </c>
      <c r="B511" s="82" t="s">
        <v>51</v>
      </c>
      <c r="C511" s="82">
        <v>5.2</v>
      </c>
      <c r="D511" s="83"/>
    </row>
    <row r="512" spans="1:4" ht="13.5" hidden="1" customHeight="1" outlineLevel="1">
      <c r="A512" s="82" t="s">
        <v>39</v>
      </c>
      <c r="B512" s="82" t="s">
        <v>66</v>
      </c>
      <c r="C512" s="82">
        <v>5.3</v>
      </c>
      <c r="D512" s="83"/>
    </row>
    <row r="513" spans="1:4" ht="13.5" hidden="1" customHeight="1" outlineLevel="1">
      <c r="A513" s="82" t="s">
        <v>39</v>
      </c>
      <c r="B513" s="82" t="s">
        <v>79</v>
      </c>
      <c r="C513" s="82">
        <v>5.6</v>
      </c>
      <c r="D513" s="83"/>
    </row>
    <row r="514" spans="1:4" ht="13.5" hidden="1" customHeight="1" outlineLevel="1">
      <c r="A514" s="82" t="s">
        <v>39</v>
      </c>
      <c r="B514" s="82" t="s">
        <v>1102</v>
      </c>
      <c r="C514" s="84">
        <v>5.0999999999999996</v>
      </c>
      <c r="D514" s="83"/>
    </row>
    <row r="515" spans="1:4" ht="13.5" hidden="1" customHeight="1" outlineLevel="1">
      <c r="A515" s="82" t="s">
        <v>39</v>
      </c>
      <c r="B515" s="82" t="s">
        <v>1101</v>
      </c>
      <c r="C515" s="82">
        <v>5.14</v>
      </c>
      <c r="D515" s="83"/>
    </row>
    <row r="516" spans="1:4" ht="13.5" hidden="1" customHeight="1" outlineLevel="1">
      <c r="A516" s="82" t="s">
        <v>39</v>
      </c>
      <c r="B516" s="82" t="s">
        <v>68</v>
      </c>
      <c r="C516" s="82">
        <v>5.19</v>
      </c>
      <c r="D516" s="83"/>
    </row>
    <row r="517" spans="1:4" ht="13.5" hidden="1" customHeight="1" outlineLevel="1">
      <c r="A517" s="82" t="s">
        <v>39</v>
      </c>
      <c r="B517" s="82" t="s">
        <v>81</v>
      </c>
      <c r="C517" s="82">
        <v>5.24</v>
      </c>
      <c r="D517" s="83"/>
    </row>
    <row r="518" spans="1:4" ht="13.5" hidden="1" customHeight="1" outlineLevel="1">
      <c r="A518" s="82" t="s">
        <v>39</v>
      </c>
      <c r="B518" s="82" t="s">
        <v>55</v>
      </c>
      <c r="C518" s="82">
        <v>5.26</v>
      </c>
      <c r="D518" s="83"/>
    </row>
    <row r="519" spans="1:4" ht="13.5" hidden="1" customHeight="1" outlineLevel="1">
      <c r="A519" s="82" t="s">
        <v>39</v>
      </c>
      <c r="B519" s="82" t="s">
        <v>56</v>
      </c>
      <c r="C519" s="82">
        <v>5.27</v>
      </c>
      <c r="D519" s="83"/>
    </row>
    <row r="520" spans="1:4" ht="13.5" hidden="1" customHeight="1" outlineLevel="1">
      <c r="A520" s="82" t="s">
        <v>39</v>
      </c>
      <c r="B520" s="82" t="s">
        <v>69</v>
      </c>
      <c r="C520" s="82">
        <v>5.28</v>
      </c>
      <c r="D520" s="83"/>
    </row>
    <row r="521" spans="1:4" ht="13.5" hidden="1" customHeight="1" outlineLevel="1">
      <c r="A521" s="82" t="s">
        <v>39</v>
      </c>
      <c r="B521" s="82" t="s">
        <v>82</v>
      </c>
      <c r="C521" s="82">
        <v>5.31</v>
      </c>
      <c r="D521" s="83"/>
    </row>
    <row r="522" spans="1:4" ht="13.5" hidden="1" customHeight="1" outlineLevel="1">
      <c r="A522" s="82" t="s">
        <v>39</v>
      </c>
      <c r="B522" s="82" t="s">
        <v>94</v>
      </c>
      <c r="C522" s="82">
        <v>5.33</v>
      </c>
      <c r="D522" s="83"/>
    </row>
    <row r="523" spans="1:4" ht="13.5" hidden="1" customHeight="1" outlineLevel="1">
      <c r="A523" s="82" t="s">
        <v>39</v>
      </c>
      <c r="B523" s="82" t="s">
        <v>91</v>
      </c>
      <c r="C523" s="82">
        <v>5.101</v>
      </c>
      <c r="D523" s="83"/>
    </row>
    <row r="524" spans="1:4" ht="13.5" hidden="1" customHeight="1" outlineLevel="1">
      <c r="A524" s="82" t="s">
        <v>39</v>
      </c>
      <c r="B524" s="82" t="s">
        <v>57</v>
      </c>
      <c r="C524" s="82">
        <v>5.36</v>
      </c>
      <c r="D524" s="83"/>
    </row>
    <row r="525" spans="1:4" ht="13.5" hidden="1" customHeight="1" outlineLevel="1">
      <c r="A525" s="82" t="s">
        <v>39</v>
      </c>
      <c r="B525" s="82" t="s">
        <v>95</v>
      </c>
      <c r="C525" s="82">
        <v>5.37</v>
      </c>
      <c r="D525" s="83"/>
    </row>
    <row r="526" spans="1:4" ht="13.5" hidden="1" customHeight="1" outlineLevel="1">
      <c r="A526" s="82" t="s">
        <v>39</v>
      </c>
      <c r="B526" s="82" t="s">
        <v>60</v>
      </c>
      <c r="C526" s="82">
        <v>5.53</v>
      </c>
      <c r="D526" s="83"/>
    </row>
    <row r="527" spans="1:4" ht="13.5" hidden="1" customHeight="1" outlineLevel="1">
      <c r="A527" s="82" t="s">
        <v>39</v>
      </c>
      <c r="B527" s="82" t="s">
        <v>101</v>
      </c>
      <c r="C527" s="82">
        <v>5.109</v>
      </c>
      <c r="D527" s="83"/>
    </row>
    <row r="528" spans="1:4" ht="13.5" hidden="1" customHeight="1" outlineLevel="1">
      <c r="A528" s="82" t="s">
        <v>39</v>
      </c>
      <c r="B528" s="82" t="s">
        <v>102</v>
      </c>
      <c r="C528" s="82">
        <v>5.1109999999999998</v>
      </c>
      <c r="D528" s="83"/>
    </row>
    <row r="529" spans="1:4" ht="13.5" hidden="1" customHeight="1" outlineLevel="1">
      <c r="A529" s="82" t="s">
        <v>39</v>
      </c>
      <c r="B529" s="82" t="s">
        <v>104</v>
      </c>
      <c r="C529" s="82">
        <v>5.1120000000000001</v>
      </c>
      <c r="D529" s="83"/>
    </row>
    <row r="530" spans="1:4" ht="13.5" hidden="1" customHeight="1" outlineLevel="1">
      <c r="A530" s="82" t="s">
        <v>39</v>
      </c>
      <c r="B530" s="82" t="s">
        <v>92</v>
      </c>
      <c r="C530" s="82">
        <v>5.1020000000000003</v>
      </c>
      <c r="D530" s="83"/>
    </row>
    <row r="531" spans="1:4" ht="13.5" hidden="1" customHeight="1" outlineLevel="1">
      <c r="A531" s="82" t="s">
        <v>39</v>
      </c>
      <c r="B531" s="82" t="s">
        <v>93</v>
      </c>
      <c r="C531" s="87">
        <v>5.0999999999999996</v>
      </c>
      <c r="D531" s="83"/>
    </row>
    <row r="532" spans="1:4" ht="13.5" hidden="1" customHeight="1" outlineLevel="1">
      <c r="A532" s="82" t="s">
        <v>39</v>
      </c>
      <c r="B532" s="82" t="s">
        <v>76</v>
      </c>
      <c r="C532" s="82">
        <v>5.58</v>
      </c>
      <c r="D532" s="83"/>
    </row>
    <row r="533" spans="1:4" ht="13.5" hidden="1" customHeight="1" outlineLevel="1">
      <c r="A533" s="82" t="s">
        <v>39</v>
      </c>
      <c r="B533" s="82" t="s">
        <v>77</v>
      </c>
      <c r="C533" s="82">
        <v>5.55</v>
      </c>
      <c r="D533" s="83"/>
    </row>
    <row r="534" spans="1:4" ht="13.5" hidden="1" customHeight="1" outlineLevel="1">
      <c r="A534" s="82" t="s">
        <v>39</v>
      </c>
      <c r="B534" s="82" t="s">
        <v>62</v>
      </c>
      <c r="C534" s="82">
        <v>5.54</v>
      </c>
      <c r="D534" s="83"/>
    </row>
    <row r="535" spans="1:4" ht="13.5" hidden="1" customHeight="1" outlineLevel="1">
      <c r="A535" s="82" t="s">
        <v>39</v>
      </c>
      <c r="B535" s="82" t="s">
        <v>16</v>
      </c>
      <c r="C535" s="82">
        <v>5.63</v>
      </c>
      <c r="D535" s="83"/>
    </row>
    <row r="536" spans="1:4" ht="13.5" hidden="1" customHeight="1" outlineLevel="1">
      <c r="A536" s="82" t="s">
        <v>39</v>
      </c>
      <c r="B536" s="82" t="s">
        <v>64</v>
      </c>
      <c r="C536" s="82">
        <v>5.47</v>
      </c>
      <c r="D536" s="83"/>
    </row>
    <row r="537" spans="1:4" ht="13.5" hidden="1" customHeight="1" outlineLevel="1">
      <c r="A537" s="82" t="s">
        <v>39</v>
      </c>
      <c r="B537" s="82" t="s">
        <v>65</v>
      </c>
      <c r="C537" s="82">
        <v>5.48</v>
      </c>
      <c r="D537" s="83"/>
    </row>
    <row r="538" spans="1:4" ht="13.5" customHeight="1" collapsed="1">
      <c r="A538" s="86" t="s">
        <v>39</v>
      </c>
      <c r="B538" s="82"/>
      <c r="C538" s="82"/>
      <c r="D538" s="83"/>
    </row>
    <row r="539" spans="1:4" ht="13.5" hidden="1" customHeight="1" outlineLevel="1">
      <c r="A539" s="82" t="s">
        <v>40</v>
      </c>
      <c r="B539" s="82" t="s">
        <v>50</v>
      </c>
      <c r="C539" s="82">
        <v>5.0999999999999996</v>
      </c>
      <c r="D539" s="83"/>
    </row>
    <row r="540" spans="1:4" ht="13.5" hidden="1" customHeight="1" outlineLevel="1">
      <c r="A540" s="82" t="s">
        <v>40</v>
      </c>
      <c r="B540" s="82" t="s">
        <v>51</v>
      </c>
      <c r="C540" s="82">
        <v>5.2</v>
      </c>
      <c r="D540" s="83"/>
    </row>
    <row r="541" spans="1:4" ht="13.5" hidden="1" customHeight="1" outlineLevel="1">
      <c r="A541" s="82" t="s">
        <v>40</v>
      </c>
      <c r="B541" s="82" t="s">
        <v>55</v>
      </c>
      <c r="C541" s="82">
        <v>5.26</v>
      </c>
      <c r="D541" s="83"/>
    </row>
    <row r="542" spans="1:4" ht="13.5" hidden="1" customHeight="1" outlineLevel="1">
      <c r="A542" s="82" t="s">
        <v>40</v>
      </c>
      <c r="B542" s="82" t="s">
        <v>117</v>
      </c>
      <c r="C542" s="82">
        <v>5.21</v>
      </c>
      <c r="D542" s="83"/>
    </row>
    <row r="543" spans="1:4" ht="13.5" hidden="1" customHeight="1" outlineLevel="1">
      <c r="A543" s="82" t="s">
        <v>40</v>
      </c>
      <c r="B543" s="82" t="s">
        <v>118</v>
      </c>
      <c r="C543" s="82">
        <v>5.53</v>
      </c>
      <c r="D543" s="83"/>
    </row>
    <row r="544" spans="1:4" ht="13.5" hidden="1" customHeight="1" outlineLevel="1">
      <c r="A544" s="82" t="s">
        <v>40</v>
      </c>
      <c r="B544" s="82" t="s">
        <v>119</v>
      </c>
      <c r="C544" s="82">
        <v>5.54</v>
      </c>
      <c r="D544" s="83"/>
    </row>
    <row r="545" spans="1:4" ht="13.5" hidden="1" customHeight="1" outlineLevel="1">
      <c r="A545" s="82" t="s">
        <v>40</v>
      </c>
      <c r="B545" s="82" t="s">
        <v>120</v>
      </c>
      <c r="C545" s="82">
        <v>5.58</v>
      </c>
      <c r="D545" s="83"/>
    </row>
    <row r="546" spans="1:4" ht="13.5" hidden="1" customHeight="1" outlineLevel="1">
      <c r="A546" s="82" t="s">
        <v>40</v>
      </c>
      <c r="B546" s="82" t="s">
        <v>121</v>
      </c>
      <c r="C546" s="82">
        <v>5.1180000000000003</v>
      </c>
      <c r="D546" s="83"/>
    </row>
    <row r="547" spans="1:4" ht="13.5" hidden="1" customHeight="1" outlineLevel="1">
      <c r="A547" s="82" t="s">
        <v>40</v>
      </c>
      <c r="B547" s="82" t="s">
        <v>122</v>
      </c>
      <c r="C547" s="82">
        <v>5.47</v>
      </c>
      <c r="D547" s="83"/>
    </row>
    <row r="548" spans="1:4" ht="13.5" hidden="1" customHeight="1" outlineLevel="1">
      <c r="A548" s="82" t="s">
        <v>40</v>
      </c>
      <c r="B548" s="82" t="s">
        <v>123</v>
      </c>
      <c r="C548" s="82">
        <v>5.48</v>
      </c>
      <c r="D548" s="83"/>
    </row>
    <row r="549" spans="1:4" ht="13.5" hidden="1" customHeight="1" outlineLevel="1">
      <c r="A549" s="82" t="s">
        <v>40</v>
      </c>
      <c r="B549" s="82" t="s">
        <v>124</v>
      </c>
      <c r="C549" s="82">
        <v>5.21</v>
      </c>
      <c r="D549" s="83"/>
    </row>
    <row r="550" spans="1:4" ht="13.5" hidden="1" customHeight="1" outlineLevel="1">
      <c r="A550" s="82" t="s">
        <v>40</v>
      </c>
      <c r="B550" s="82" t="s">
        <v>125</v>
      </c>
      <c r="C550" s="82">
        <v>5.53</v>
      </c>
      <c r="D550" s="83"/>
    </row>
    <row r="551" spans="1:4" ht="13.5" hidden="1" customHeight="1" outlineLevel="1">
      <c r="A551" s="82" t="s">
        <v>40</v>
      </c>
      <c r="B551" s="82" t="s">
        <v>126</v>
      </c>
      <c r="C551" s="82">
        <v>5.54</v>
      </c>
      <c r="D551" s="83"/>
    </row>
    <row r="552" spans="1:4" ht="13.5" hidden="1" customHeight="1" outlineLevel="1">
      <c r="A552" s="82" t="s">
        <v>40</v>
      </c>
      <c r="B552" s="82" t="s">
        <v>127</v>
      </c>
      <c r="C552" s="82">
        <v>5.58</v>
      </c>
      <c r="D552" s="83"/>
    </row>
    <row r="553" spans="1:4" ht="13.5" hidden="1" customHeight="1" outlineLevel="1">
      <c r="A553" s="82" t="s">
        <v>40</v>
      </c>
      <c r="B553" s="82" t="s">
        <v>128</v>
      </c>
      <c r="C553" s="82">
        <v>5.1180000000000003</v>
      </c>
      <c r="D553" s="83"/>
    </row>
    <row r="554" spans="1:4" ht="13.5" hidden="1" customHeight="1" outlineLevel="1">
      <c r="A554" s="82" t="s">
        <v>40</v>
      </c>
      <c r="B554" s="82" t="s">
        <v>129</v>
      </c>
      <c r="C554" s="82">
        <v>5.47</v>
      </c>
      <c r="D554" s="83"/>
    </row>
    <row r="555" spans="1:4" ht="13.5" hidden="1" customHeight="1" outlineLevel="1">
      <c r="A555" s="82" t="s">
        <v>40</v>
      </c>
      <c r="B555" s="82" t="s">
        <v>130</v>
      </c>
      <c r="C555" s="82">
        <v>5.48</v>
      </c>
      <c r="D555" s="83"/>
    </row>
    <row r="556" spans="1:4" ht="13.5" hidden="1" customHeight="1" outlineLevel="1">
      <c r="A556" s="82" t="s">
        <v>40</v>
      </c>
      <c r="B556" s="82" t="s">
        <v>131</v>
      </c>
      <c r="C556" s="82">
        <v>5.63</v>
      </c>
      <c r="D556" s="83"/>
    </row>
    <row r="557" spans="1:4" ht="13.5" hidden="1" customHeight="1" outlineLevel="1">
      <c r="A557" s="82" t="s">
        <v>40</v>
      </c>
      <c r="B557" s="82" t="s">
        <v>56</v>
      </c>
      <c r="C557" s="82">
        <v>5.27</v>
      </c>
      <c r="D557" s="83"/>
    </row>
    <row r="558" spans="1:4" ht="13.5" hidden="1" customHeight="1" outlineLevel="1">
      <c r="A558" s="82" t="s">
        <v>40</v>
      </c>
      <c r="B558" s="82" t="s">
        <v>69</v>
      </c>
      <c r="C558" s="82">
        <v>5.28</v>
      </c>
      <c r="D558" s="83"/>
    </row>
    <row r="559" spans="1:4" ht="13.5" hidden="1" customHeight="1" outlineLevel="1">
      <c r="A559" s="82" t="s">
        <v>40</v>
      </c>
      <c r="B559" s="82" t="s">
        <v>132</v>
      </c>
      <c r="C559" s="82">
        <v>5.35</v>
      </c>
      <c r="D559" s="83"/>
    </row>
    <row r="560" spans="1:4" ht="13.5" hidden="1" customHeight="1" outlineLevel="1">
      <c r="A560" s="82" t="s">
        <v>40</v>
      </c>
      <c r="B560" s="82" t="s">
        <v>133</v>
      </c>
      <c r="C560" s="82">
        <v>5.1189999999999998</v>
      </c>
      <c r="D560" s="83"/>
    </row>
    <row r="561" spans="1:4" ht="13.5" hidden="1" customHeight="1" outlineLevel="1">
      <c r="A561" s="82" t="s">
        <v>40</v>
      </c>
      <c r="B561" s="82" t="s">
        <v>134</v>
      </c>
      <c r="C561" s="87">
        <v>5.12</v>
      </c>
      <c r="D561" s="83"/>
    </row>
    <row r="562" spans="1:4" ht="13.5" hidden="1" customHeight="1" outlineLevel="1">
      <c r="A562" s="82" t="s">
        <v>40</v>
      </c>
      <c r="B562" s="82" t="s">
        <v>135</v>
      </c>
      <c r="C562" s="82">
        <v>5.1210000000000004</v>
      </c>
      <c r="D562" s="83"/>
    </row>
    <row r="563" spans="1:4" ht="13.5" hidden="1" customHeight="1" outlineLevel="1">
      <c r="A563" s="82" t="s">
        <v>40</v>
      </c>
      <c r="B563" s="82" t="s">
        <v>57</v>
      </c>
      <c r="C563" s="82">
        <v>5.36</v>
      </c>
      <c r="D563" s="83"/>
    </row>
    <row r="564" spans="1:4" ht="13.5" hidden="1" customHeight="1" outlineLevel="1">
      <c r="A564" s="82" t="s">
        <v>40</v>
      </c>
      <c r="B564" s="82" t="s">
        <v>136</v>
      </c>
      <c r="C564" s="82">
        <v>5.1219999999999999</v>
      </c>
      <c r="D564" s="83"/>
    </row>
    <row r="565" spans="1:4" ht="13.5" hidden="1" customHeight="1" outlineLevel="1">
      <c r="A565" s="82" t="s">
        <v>40</v>
      </c>
      <c r="B565" s="82" t="s">
        <v>137</v>
      </c>
      <c r="C565" s="82">
        <v>5.1230000000000002</v>
      </c>
      <c r="D565" s="83"/>
    </row>
    <row r="566" spans="1:4" ht="13.5" hidden="1" customHeight="1" outlineLevel="1">
      <c r="A566" s="82" t="s">
        <v>40</v>
      </c>
      <c r="B566" s="82" t="s">
        <v>138</v>
      </c>
      <c r="C566" s="82">
        <v>5.1239999999999997</v>
      </c>
      <c r="D566" s="83"/>
    </row>
    <row r="567" spans="1:4" ht="13.5" hidden="1" customHeight="1" outlineLevel="1">
      <c r="A567" s="82" t="s">
        <v>40</v>
      </c>
      <c r="B567" s="82" t="s">
        <v>139</v>
      </c>
      <c r="C567" s="82">
        <v>5.125</v>
      </c>
      <c r="D567" s="83"/>
    </row>
    <row r="568" spans="1:4" ht="13.5" hidden="1" customHeight="1" outlineLevel="1">
      <c r="A568" s="82" t="s">
        <v>40</v>
      </c>
      <c r="B568" s="82" t="s">
        <v>140</v>
      </c>
      <c r="C568" s="82">
        <v>5.1260000000000003</v>
      </c>
      <c r="D568" s="83"/>
    </row>
    <row r="569" spans="1:4" ht="13.5" hidden="1" customHeight="1" outlineLevel="1">
      <c r="A569" s="82" t="s">
        <v>40</v>
      </c>
      <c r="B569" s="82" t="s">
        <v>141</v>
      </c>
      <c r="C569" s="82">
        <v>5.1269999999999998</v>
      </c>
      <c r="D569" s="83"/>
    </row>
    <row r="570" spans="1:4" ht="13.5" hidden="1" customHeight="1" outlineLevel="1">
      <c r="A570" s="82" t="s">
        <v>40</v>
      </c>
      <c r="B570" s="82" t="s">
        <v>84</v>
      </c>
      <c r="C570" s="84">
        <v>5.72</v>
      </c>
      <c r="D570" s="83"/>
    </row>
    <row r="571" spans="1:4" ht="13.5" hidden="1" customHeight="1" outlineLevel="1">
      <c r="A571" s="82" t="s">
        <v>40</v>
      </c>
      <c r="B571" s="82" t="s">
        <v>142</v>
      </c>
      <c r="C571" s="82">
        <v>5.1280000000000001</v>
      </c>
      <c r="D571" s="83"/>
    </row>
    <row r="572" spans="1:4" ht="13.5" hidden="1" customHeight="1" outlineLevel="1">
      <c r="A572" s="82" t="s">
        <v>40</v>
      </c>
      <c r="B572" s="82" t="s">
        <v>143</v>
      </c>
      <c r="C572" s="82">
        <v>5.1289999999999996</v>
      </c>
      <c r="D572" s="85" t="s">
        <v>1100</v>
      </c>
    </row>
    <row r="573" spans="1:4" ht="13.5" hidden="1" customHeight="1" outlineLevel="1">
      <c r="A573" s="82" t="s">
        <v>40</v>
      </c>
      <c r="B573" s="82" t="s">
        <v>144</v>
      </c>
      <c r="C573" s="82">
        <v>5.1310000000000002</v>
      </c>
      <c r="D573" s="83"/>
    </row>
    <row r="574" spans="1:4" ht="13.5" hidden="1" customHeight="1" outlineLevel="1">
      <c r="A574" s="82" t="s">
        <v>40</v>
      </c>
      <c r="B574" s="82" t="s">
        <v>145</v>
      </c>
      <c r="C574" s="82">
        <v>5.1319999999999997</v>
      </c>
      <c r="D574" s="85" t="s">
        <v>1100</v>
      </c>
    </row>
    <row r="575" spans="1:4" ht="13.5" hidden="1" customHeight="1" outlineLevel="1">
      <c r="A575" s="82" t="s">
        <v>40</v>
      </c>
      <c r="B575" s="82" t="s">
        <v>146</v>
      </c>
      <c r="C575" s="82">
        <v>5.133</v>
      </c>
      <c r="D575" s="85" t="s">
        <v>1100</v>
      </c>
    </row>
    <row r="576" spans="1:4" ht="13.5" hidden="1" customHeight="1" outlineLevel="1">
      <c r="A576" s="82" t="s">
        <v>40</v>
      </c>
      <c r="B576" s="82" t="s">
        <v>147</v>
      </c>
      <c r="C576" s="82">
        <v>5.1340000000000003</v>
      </c>
      <c r="D576" s="85" t="s">
        <v>1100</v>
      </c>
    </row>
    <row r="577" spans="1:4" ht="13.5" hidden="1" customHeight="1" outlineLevel="1">
      <c r="A577" s="82" t="s">
        <v>40</v>
      </c>
      <c r="B577" s="82" t="s">
        <v>148</v>
      </c>
      <c r="C577" s="87">
        <v>5.13</v>
      </c>
      <c r="D577" s="83"/>
    </row>
    <row r="578" spans="1:4" ht="13.5" hidden="1" customHeight="1" outlineLevel="1">
      <c r="A578" s="82" t="s">
        <v>40</v>
      </c>
      <c r="B578" s="82" t="s">
        <v>64</v>
      </c>
      <c r="C578" s="82">
        <v>5.47</v>
      </c>
      <c r="D578" s="83"/>
    </row>
    <row r="579" spans="1:4" ht="13.5" hidden="1" customHeight="1" outlineLevel="1">
      <c r="A579" s="82" t="s">
        <v>40</v>
      </c>
      <c r="B579" s="82" t="s">
        <v>65</v>
      </c>
      <c r="C579" s="82">
        <v>5.48</v>
      </c>
      <c r="D579" s="83"/>
    </row>
    <row r="580" spans="1:4" ht="13.5" customHeight="1" collapsed="1">
      <c r="A580" s="86" t="s">
        <v>40</v>
      </c>
      <c r="B580" s="82"/>
      <c r="C580" s="82"/>
      <c r="D580" s="83"/>
    </row>
    <row r="581" spans="1:4" ht="13.5" hidden="1" customHeight="1" outlineLevel="1">
      <c r="A581" s="82" t="s">
        <v>41</v>
      </c>
      <c r="B581" s="82" t="s">
        <v>50</v>
      </c>
      <c r="C581" s="82">
        <v>5.0999999999999996</v>
      </c>
      <c r="D581" s="83"/>
    </row>
    <row r="582" spans="1:4" ht="13.5" hidden="1" customHeight="1" outlineLevel="1">
      <c r="A582" s="82" t="s">
        <v>41</v>
      </c>
      <c r="B582" s="82" t="s">
        <v>51</v>
      </c>
      <c r="C582" s="82">
        <v>5.2</v>
      </c>
      <c r="D582" s="83"/>
    </row>
    <row r="583" spans="1:4" ht="13.5" hidden="1" customHeight="1" outlineLevel="1">
      <c r="A583" s="82" t="s">
        <v>41</v>
      </c>
      <c r="B583" s="82" t="s">
        <v>149</v>
      </c>
      <c r="C583" s="82">
        <v>5.9</v>
      </c>
      <c r="D583" s="85" t="s">
        <v>1100</v>
      </c>
    </row>
    <row r="584" spans="1:4" ht="13.5" hidden="1" customHeight="1" outlineLevel="1">
      <c r="A584" s="82" t="s">
        <v>41</v>
      </c>
      <c r="B584" s="82" t="s">
        <v>150</v>
      </c>
      <c r="C584" s="82">
        <v>5.13</v>
      </c>
      <c r="D584" s="85" t="s">
        <v>1100</v>
      </c>
    </row>
    <row r="585" spans="1:4" ht="13.5" hidden="1" customHeight="1" outlineLevel="1">
      <c r="A585" s="82" t="s">
        <v>41</v>
      </c>
      <c r="B585" s="82" t="s">
        <v>151</v>
      </c>
      <c r="C585" s="82">
        <v>5.16</v>
      </c>
      <c r="D585" s="85" t="s">
        <v>1100</v>
      </c>
    </row>
    <row r="586" spans="1:4" ht="13.5" hidden="1" customHeight="1" outlineLevel="1">
      <c r="A586" s="82" t="s">
        <v>41</v>
      </c>
      <c r="B586" s="82" t="s">
        <v>152</v>
      </c>
      <c r="C586" s="82">
        <v>5.22</v>
      </c>
      <c r="D586" s="85"/>
    </row>
    <row r="587" spans="1:4" ht="13.5" hidden="1" customHeight="1" outlineLevel="1">
      <c r="A587" s="82" t="s">
        <v>41</v>
      </c>
      <c r="B587" s="82" t="s">
        <v>55</v>
      </c>
      <c r="C587" s="82">
        <v>5.26</v>
      </c>
      <c r="D587" s="83"/>
    </row>
    <row r="588" spans="1:4" ht="13.5" hidden="1" customHeight="1" outlineLevel="1">
      <c r="A588" s="82" t="s">
        <v>41</v>
      </c>
      <c r="B588" s="82" t="s">
        <v>153</v>
      </c>
      <c r="C588" s="82">
        <v>5.77</v>
      </c>
      <c r="D588" s="83"/>
    </row>
    <row r="589" spans="1:4" ht="13.5" hidden="1" customHeight="1" outlineLevel="1">
      <c r="A589" s="82" t="s">
        <v>41</v>
      </c>
      <c r="B589" s="82" t="s">
        <v>56</v>
      </c>
      <c r="C589" s="82">
        <v>5.27</v>
      </c>
      <c r="D589" s="83"/>
    </row>
    <row r="590" spans="1:4" ht="13.5" hidden="1" customHeight="1" outlineLevel="1">
      <c r="A590" s="82" t="s">
        <v>41</v>
      </c>
      <c r="B590" s="82" t="s">
        <v>69</v>
      </c>
      <c r="C590" s="82">
        <v>5.28</v>
      </c>
      <c r="D590" s="85" t="s">
        <v>1100</v>
      </c>
    </row>
    <row r="591" spans="1:4" ht="13.5" hidden="1" customHeight="1" outlineLevel="1">
      <c r="A591" s="82" t="s">
        <v>41</v>
      </c>
      <c r="B591" s="82" t="s">
        <v>82</v>
      </c>
      <c r="C591" s="82">
        <v>5.31</v>
      </c>
      <c r="D591" s="83"/>
    </row>
    <row r="592" spans="1:4" ht="13.5" hidden="1" customHeight="1" outlineLevel="1">
      <c r="A592" s="82" t="s">
        <v>41</v>
      </c>
      <c r="B592" s="82" t="s">
        <v>57</v>
      </c>
      <c r="C592" s="82">
        <v>5.36</v>
      </c>
      <c r="D592" s="83"/>
    </row>
    <row r="593" spans="1:4" ht="13.5" hidden="1" customHeight="1" outlineLevel="1">
      <c r="A593" s="82" t="s">
        <v>41</v>
      </c>
      <c r="B593" s="82" t="s">
        <v>154</v>
      </c>
      <c r="C593" s="82">
        <v>5.78</v>
      </c>
      <c r="D593" s="83"/>
    </row>
    <row r="594" spans="1:4" ht="13.5" hidden="1" customHeight="1" outlineLevel="1">
      <c r="A594" s="82" t="s">
        <v>41</v>
      </c>
      <c r="B594" s="82" t="s">
        <v>155</v>
      </c>
      <c r="C594" s="82">
        <v>5.79</v>
      </c>
      <c r="D594" s="85" t="s">
        <v>1100</v>
      </c>
    </row>
    <row r="595" spans="1:4" ht="13.5" hidden="1" customHeight="1" outlineLevel="1">
      <c r="A595" s="82" t="s">
        <v>41</v>
      </c>
      <c r="B595" s="82" t="s">
        <v>156</v>
      </c>
      <c r="C595" s="82">
        <v>5.41</v>
      </c>
      <c r="D595" s="83"/>
    </row>
    <row r="596" spans="1:4" ht="13.5" hidden="1" customHeight="1" outlineLevel="1">
      <c r="A596" s="82" t="s">
        <v>41</v>
      </c>
      <c r="B596" s="82" t="s">
        <v>71</v>
      </c>
      <c r="C596" s="82">
        <v>5.49</v>
      </c>
      <c r="D596" s="83"/>
    </row>
    <row r="597" spans="1:4" ht="13.5" hidden="1" customHeight="1" outlineLevel="1">
      <c r="A597" s="82" t="s">
        <v>41</v>
      </c>
      <c r="B597" s="82" t="s">
        <v>59</v>
      </c>
      <c r="C597" s="82">
        <v>5.51</v>
      </c>
      <c r="D597" s="83"/>
    </row>
    <row r="598" spans="1:4" ht="13.5" hidden="1" customHeight="1" outlineLevel="1">
      <c r="A598" s="82" t="s">
        <v>41</v>
      </c>
      <c r="B598" s="82" t="s">
        <v>1105</v>
      </c>
      <c r="C598" s="82">
        <v>5.52</v>
      </c>
      <c r="D598" s="83"/>
    </row>
    <row r="599" spans="1:4" ht="13.5" hidden="1" customHeight="1" outlineLevel="1">
      <c r="A599" s="82" t="s">
        <v>41</v>
      </c>
      <c r="B599" s="82" t="s">
        <v>60</v>
      </c>
      <c r="C599" s="82">
        <v>5.53</v>
      </c>
      <c r="D599" s="83"/>
    </row>
    <row r="600" spans="1:4" ht="13.5" hidden="1" customHeight="1" outlineLevel="1">
      <c r="A600" s="82" t="s">
        <v>41</v>
      </c>
      <c r="B600" s="82" t="s">
        <v>72</v>
      </c>
      <c r="C600" s="82">
        <v>5.69</v>
      </c>
      <c r="D600" s="83"/>
    </row>
    <row r="601" spans="1:4" ht="13.5" hidden="1" customHeight="1" outlineLevel="1">
      <c r="A601" s="82" t="s">
        <v>41</v>
      </c>
      <c r="B601" s="82" t="s">
        <v>158</v>
      </c>
      <c r="C601" s="82">
        <v>5.71</v>
      </c>
      <c r="D601" s="83"/>
    </row>
    <row r="602" spans="1:4" ht="13.5" hidden="1" customHeight="1" outlineLevel="1">
      <c r="A602" s="82" t="s">
        <v>41</v>
      </c>
      <c r="B602" s="82" t="s">
        <v>63</v>
      </c>
      <c r="C602" s="84">
        <v>5.7</v>
      </c>
      <c r="D602" s="83"/>
    </row>
    <row r="603" spans="1:4" ht="13.5" hidden="1" customHeight="1" outlineLevel="1">
      <c r="A603" s="82" t="s">
        <v>41</v>
      </c>
      <c r="B603" s="82" t="s">
        <v>96</v>
      </c>
      <c r="C603" s="84">
        <v>5.8</v>
      </c>
      <c r="D603" s="85" t="s">
        <v>1100</v>
      </c>
    </row>
    <row r="604" spans="1:4" ht="13.5" hidden="1" customHeight="1" outlineLevel="1">
      <c r="A604" s="82" t="s">
        <v>41</v>
      </c>
      <c r="B604" s="82" t="s">
        <v>84</v>
      </c>
      <c r="C604" s="84">
        <v>5.72</v>
      </c>
      <c r="D604" s="85" t="s">
        <v>1100</v>
      </c>
    </row>
    <row r="605" spans="1:4" ht="13.5" hidden="1" customHeight="1" outlineLevel="1">
      <c r="A605" s="82" t="s">
        <v>41</v>
      </c>
      <c r="B605" s="82" t="s">
        <v>159</v>
      </c>
      <c r="C605" s="82">
        <v>5.73</v>
      </c>
      <c r="D605" s="85" t="s">
        <v>1100</v>
      </c>
    </row>
    <row r="606" spans="1:4" ht="13.5" hidden="1" customHeight="1" outlineLevel="1">
      <c r="A606" s="82" t="s">
        <v>41</v>
      </c>
      <c r="B606" s="82" t="s">
        <v>74</v>
      </c>
      <c r="C606" s="82">
        <v>5.74</v>
      </c>
      <c r="D606" s="83"/>
    </row>
    <row r="607" spans="1:4" ht="13.5" hidden="1" customHeight="1" outlineLevel="1">
      <c r="A607" s="82" t="s">
        <v>41</v>
      </c>
      <c r="B607" s="82" t="s">
        <v>73</v>
      </c>
      <c r="C607" s="82">
        <v>5.75</v>
      </c>
      <c r="D607" s="83"/>
    </row>
    <row r="608" spans="1:4" ht="13.5" hidden="1" customHeight="1" outlineLevel="1">
      <c r="A608" s="82" t="s">
        <v>41</v>
      </c>
      <c r="B608" s="82" t="s">
        <v>85</v>
      </c>
      <c r="C608" s="82">
        <v>5.76</v>
      </c>
      <c r="D608" s="83"/>
    </row>
    <row r="609" spans="1:4" ht="13.5" hidden="1" customHeight="1" outlineLevel="1">
      <c r="A609" s="82" t="s">
        <v>41</v>
      </c>
      <c r="B609" s="82" t="s">
        <v>160</v>
      </c>
      <c r="C609" s="82">
        <v>5.81</v>
      </c>
      <c r="D609" s="85" t="s">
        <v>1100</v>
      </c>
    </row>
    <row r="610" spans="1:4" ht="13.5" hidden="1" customHeight="1" outlineLevel="1">
      <c r="A610" s="82" t="s">
        <v>41</v>
      </c>
      <c r="B610" s="82" t="s">
        <v>161</v>
      </c>
      <c r="C610" s="82">
        <v>5.82</v>
      </c>
      <c r="D610" s="85" t="s">
        <v>1100</v>
      </c>
    </row>
    <row r="611" spans="1:4" ht="13.5" hidden="1" customHeight="1" outlineLevel="1">
      <c r="A611" s="82" t="s">
        <v>41</v>
      </c>
      <c r="B611" s="82" t="s">
        <v>162</v>
      </c>
      <c r="C611" s="82">
        <v>5.83</v>
      </c>
      <c r="D611" s="85" t="s">
        <v>1100</v>
      </c>
    </row>
    <row r="612" spans="1:4" ht="13.5" hidden="1" customHeight="1" outlineLevel="1">
      <c r="A612" s="82" t="s">
        <v>41</v>
      </c>
      <c r="B612" s="82" t="s">
        <v>163</v>
      </c>
      <c r="C612" s="82">
        <v>5.84</v>
      </c>
      <c r="D612" s="83"/>
    </row>
    <row r="613" spans="1:4" ht="13.5" hidden="1" customHeight="1" outlineLevel="1">
      <c r="A613" s="82" t="s">
        <v>41</v>
      </c>
      <c r="B613" s="82" t="s">
        <v>164</v>
      </c>
      <c r="C613" s="82">
        <v>5.85</v>
      </c>
      <c r="D613" s="85" t="s">
        <v>1100</v>
      </c>
    </row>
    <row r="614" spans="1:4" ht="13.5" hidden="1" customHeight="1" outlineLevel="1">
      <c r="A614" s="82" t="s">
        <v>41</v>
      </c>
      <c r="B614" s="82" t="s">
        <v>165</v>
      </c>
      <c r="C614" s="82">
        <v>5.86</v>
      </c>
      <c r="D614" s="85" t="s">
        <v>1100</v>
      </c>
    </row>
    <row r="615" spans="1:4" ht="13.5" hidden="1" customHeight="1" outlineLevel="1">
      <c r="A615" s="82" t="s">
        <v>41</v>
      </c>
      <c r="B615" s="82" t="s">
        <v>166</v>
      </c>
      <c r="C615" s="82">
        <v>5.88</v>
      </c>
      <c r="D615" s="85" t="s">
        <v>1100</v>
      </c>
    </row>
    <row r="616" spans="1:4" ht="13.5" hidden="1" customHeight="1" outlineLevel="1">
      <c r="A616" s="82" t="s">
        <v>41</v>
      </c>
      <c r="B616" s="82" t="s">
        <v>167</v>
      </c>
      <c r="C616" s="82">
        <v>5.87</v>
      </c>
      <c r="D616" s="83"/>
    </row>
    <row r="617" spans="1:4" ht="13.5" hidden="1" customHeight="1" outlineLevel="1">
      <c r="A617" s="82" t="s">
        <v>41</v>
      </c>
      <c r="B617" s="82" t="s">
        <v>101</v>
      </c>
      <c r="C617" s="82">
        <v>5.109</v>
      </c>
      <c r="D617" s="83"/>
    </row>
    <row r="618" spans="1:4" ht="13.5" hidden="1" customHeight="1" outlineLevel="1">
      <c r="A618" s="82" t="s">
        <v>41</v>
      </c>
      <c r="B618" s="82" t="s">
        <v>103</v>
      </c>
      <c r="C618" s="87">
        <v>5.1100000000000003</v>
      </c>
      <c r="D618" s="85" t="s">
        <v>1100</v>
      </c>
    </row>
    <row r="619" spans="1:4" ht="13.5" hidden="1" customHeight="1" outlineLevel="1">
      <c r="A619" s="82" t="s">
        <v>41</v>
      </c>
      <c r="B619" s="82" t="s">
        <v>102</v>
      </c>
      <c r="C619" s="82">
        <v>5.1109999999999998</v>
      </c>
      <c r="D619" s="83"/>
    </row>
    <row r="620" spans="1:4" ht="13.5" hidden="1" customHeight="1" outlineLevel="1">
      <c r="A620" s="82" t="s">
        <v>41</v>
      </c>
      <c r="B620" s="82" t="s">
        <v>104</v>
      </c>
      <c r="C620" s="82">
        <v>5.1120000000000001</v>
      </c>
      <c r="D620" s="83"/>
    </row>
    <row r="621" spans="1:4" ht="13.5" hidden="1" customHeight="1" outlineLevel="1">
      <c r="A621" s="82" t="s">
        <v>41</v>
      </c>
      <c r="B621" s="82" t="s">
        <v>1104</v>
      </c>
      <c r="C621" s="82">
        <v>5.1130000000000004</v>
      </c>
      <c r="D621" s="83"/>
    </row>
    <row r="622" spans="1:4" ht="13.5" hidden="1" customHeight="1" outlineLevel="1">
      <c r="A622" s="82" t="s">
        <v>41</v>
      </c>
      <c r="B622" s="82" t="s">
        <v>168</v>
      </c>
      <c r="C622" s="82">
        <v>5.99</v>
      </c>
      <c r="D622" s="85" t="s">
        <v>1100</v>
      </c>
    </row>
    <row r="623" spans="1:4" ht="13.5" hidden="1" customHeight="1" outlineLevel="1">
      <c r="A623" s="82" t="s">
        <v>41</v>
      </c>
      <c r="B623" s="82" t="s">
        <v>169</v>
      </c>
      <c r="C623" s="82">
        <v>5.58</v>
      </c>
      <c r="D623" s="85"/>
    </row>
    <row r="624" spans="1:4" ht="13.5" hidden="1" customHeight="1" outlineLevel="1">
      <c r="A624" s="82" t="s">
        <v>41</v>
      </c>
      <c r="B624" s="82" t="s">
        <v>62</v>
      </c>
      <c r="C624" s="82">
        <v>5.54</v>
      </c>
      <c r="D624" s="83"/>
    </row>
    <row r="625" spans="1:4" ht="13.5" hidden="1" customHeight="1" outlineLevel="1">
      <c r="A625" s="82" t="s">
        <v>41</v>
      </c>
      <c r="B625" s="82" t="s">
        <v>170</v>
      </c>
      <c r="C625" s="82">
        <v>5.56</v>
      </c>
      <c r="D625" s="83"/>
    </row>
    <row r="626" spans="1:4" ht="13.5" hidden="1" customHeight="1" outlineLevel="1">
      <c r="A626" s="82" t="s">
        <v>41</v>
      </c>
      <c r="B626" s="82" t="s">
        <v>16</v>
      </c>
      <c r="C626" s="82">
        <v>5.63</v>
      </c>
      <c r="D626" s="83"/>
    </row>
    <row r="627" spans="1:4" ht="13.5" hidden="1" customHeight="1" outlineLevel="1">
      <c r="A627" s="82" t="s">
        <v>41</v>
      </c>
      <c r="B627" s="82" t="s">
        <v>171</v>
      </c>
      <c r="C627" s="82">
        <v>5.64</v>
      </c>
      <c r="D627" s="83"/>
    </row>
    <row r="628" spans="1:4" ht="13.5" hidden="1" customHeight="1" outlineLevel="1">
      <c r="A628" s="82" t="s">
        <v>41</v>
      </c>
      <c r="B628" s="82" t="s">
        <v>17</v>
      </c>
      <c r="C628" s="82">
        <v>5.65</v>
      </c>
      <c r="D628" s="83"/>
    </row>
    <row r="629" spans="1:4" ht="13.5" hidden="1" customHeight="1" outlineLevel="1">
      <c r="A629" s="82" t="s">
        <v>41</v>
      </c>
      <c r="B629" s="82" t="s">
        <v>87</v>
      </c>
      <c r="C629" s="82">
        <v>5.66</v>
      </c>
      <c r="D629" s="83"/>
    </row>
    <row r="630" spans="1:4" ht="13.5" hidden="1" customHeight="1" outlineLevel="1">
      <c r="A630" s="82" t="s">
        <v>41</v>
      </c>
      <c r="B630" s="82" t="s">
        <v>86</v>
      </c>
      <c r="C630" s="82">
        <v>5.89</v>
      </c>
      <c r="D630" s="85" t="s">
        <v>1100</v>
      </c>
    </row>
    <row r="631" spans="1:4" ht="13.5" hidden="1" customHeight="1" outlineLevel="1">
      <c r="A631" s="82" t="s">
        <v>41</v>
      </c>
      <c r="B631" s="82" t="s">
        <v>18</v>
      </c>
      <c r="C631" s="82">
        <v>5.68</v>
      </c>
      <c r="D631" s="83"/>
    </row>
    <row r="632" spans="1:4" ht="13.5" hidden="1" customHeight="1" outlineLevel="1">
      <c r="A632" s="82" t="s">
        <v>41</v>
      </c>
      <c r="B632" s="82" t="s">
        <v>64</v>
      </c>
      <c r="C632" s="82">
        <v>5.47</v>
      </c>
      <c r="D632" s="83"/>
    </row>
    <row r="633" spans="1:4" ht="13.5" hidden="1" customHeight="1" outlineLevel="1">
      <c r="A633" s="82" t="s">
        <v>41</v>
      </c>
      <c r="B633" s="82" t="s">
        <v>65</v>
      </c>
      <c r="C633" s="82">
        <v>5.48</v>
      </c>
      <c r="D633" s="83"/>
    </row>
    <row r="634" spans="1:4" ht="13.5" customHeight="1" collapsed="1">
      <c r="A634" s="86" t="s">
        <v>41</v>
      </c>
      <c r="B634" s="82"/>
      <c r="C634" s="82"/>
      <c r="D634" s="83"/>
    </row>
    <row r="635" spans="1:4" ht="13.5" hidden="1" customHeight="1" outlineLevel="1">
      <c r="A635" s="82" t="s">
        <v>42</v>
      </c>
      <c r="B635" s="82" t="s">
        <v>50</v>
      </c>
      <c r="C635" s="82">
        <v>5.0999999999999996</v>
      </c>
      <c r="D635" s="83"/>
    </row>
    <row r="636" spans="1:4" ht="13.5" hidden="1" customHeight="1" outlineLevel="1">
      <c r="A636" s="82" t="s">
        <v>42</v>
      </c>
      <c r="B636" s="82" t="s">
        <v>51</v>
      </c>
      <c r="C636" s="82">
        <v>5.2</v>
      </c>
      <c r="D636" s="83"/>
    </row>
    <row r="637" spans="1:4" ht="13.5" hidden="1" customHeight="1" outlineLevel="1">
      <c r="A637" s="82" t="s">
        <v>42</v>
      </c>
      <c r="B637" s="82" t="s">
        <v>66</v>
      </c>
      <c r="C637" s="82">
        <v>5.3</v>
      </c>
      <c r="D637" s="83"/>
    </row>
    <row r="638" spans="1:4" ht="13.5" hidden="1" customHeight="1" outlineLevel="1">
      <c r="A638" s="82" t="s">
        <v>42</v>
      </c>
      <c r="B638" s="82" t="s">
        <v>79</v>
      </c>
      <c r="C638" s="82">
        <v>5.6</v>
      </c>
      <c r="D638" s="83"/>
    </row>
    <row r="639" spans="1:4" ht="13.5" hidden="1" customHeight="1" outlineLevel="1">
      <c r="A639" s="82" t="s">
        <v>42</v>
      </c>
      <c r="B639" s="82" t="s">
        <v>1102</v>
      </c>
      <c r="C639" s="84">
        <v>5.0999999999999996</v>
      </c>
      <c r="D639" s="83"/>
    </row>
    <row r="640" spans="1:4" ht="13.5" hidden="1" customHeight="1" outlineLevel="1">
      <c r="A640" s="82" t="s">
        <v>42</v>
      </c>
      <c r="B640" s="82" t="s">
        <v>1101</v>
      </c>
      <c r="C640" s="82">
        <v>5.14</v>
      </c>
      <c r="D640" s="83"/>
    </row>
    <row r="641" spans="1:4" ht="13.5" hidden="1" customHeight="1" outlineLevel="1">
      <c r="A641" s="82" t="s">
        <v>42</v>
      </c>
      <c r="B641" s="82" t="s">
        <v>68</v>
      </c>
      <c r="C641" s="82">
        <v>5.19</v>
      </c>
      <c r="D641" s="83"/>
    </row>
    <row r="642" spans="1:4" ht="13.5" hidden="1" customHeight="1" outlineLevel="1">
      <c r="A642" s="82" t="s">
        <v>42</v>
      </c>
      <c r="B642" s="82" t="s">
        <v>81</v>
      </c>
      <c r="C642" s="82">
        <v>5.24</v>
      </c>
      <c r="D642" s="83"/>
    </row>
    <row r="643" spans="1:4" ht="13.5" hidden="1" customHeight="1" outlineLevel="1">
      <c r="A643" s="82" t="s">
        <v>42</v>
      </c>
      <c r="B643" s="82" t="s">
        <v>55</v>
      </c>
      <c r="C643" s="82">
        <v>5.26</v>
      </c>
      <c r="D643" s="83"/>
    </row>
    <row r="644" spans="1:4" ht="13.5" hidden="1" customHeight="1" outlineLevel="1">
      <c r="A644" s="82" t="s">
        <v>42</v>
      </c>
      <c r="B644" s="82" t="s">
        <v>56</v>
      </c>
      <c r="C644" s="82">
        <v>5.27</v>
      </c>
      <c r="D644" s="83"/>
    </row>
    <row r="645" spans="1:4" ht="13.5" hidden="1" customHeight="1" outlineLevel="1">
      <c r="A645" s="82" t="s">
        <v>42</v>
      </c>
      <c r="B645" s="82" t="s">
        <v>69</v>
      </c>
      <c r="C645" s="82">
        <v>5.28</v>
      </c>
      <c r="D645" s="83"/>
    </row>
    <row r="646" spans="1:4" ht="13.5" hidden="1" customHeight="1" outlineLevel="1">
      <c r="A646" s="82" t="s">
        <v>42</v>
      </c>
      <c r="B646" s="82" t="s">
        <v>57</v>
      </c>
      <c r="C646" s="82">
        <v>5.36</v>
      </c>
      <c r="D646" s="83"/>
    </row>
    <row r="647" spans="1:4" ht="13.5" hidden="1" customHeight="1" outlineLevel="1">
      <c r="A647" s="82" t="s">
        <v>42</v>
      </c>
      <c r="B647" s="82" t="s">
        <v>94</v>
      </c>
      <c r="C647" s="82">
        <v>5.33</v>
      </c>
      <c r="D647" s="83"/>
    </row>
    <row r="648" spans="1:4" ht="13.5" hidden="1" customHeight="1" outlineLevel="1">
      <c r="A648" s="82" t="s">
        <v>42</v>
      </c>
      <c r="B648" s="82" t="s">
        <v>95</v>
      </c>
      <c r="C648" s="82">
        <v>5.37</v>
      </c>
      <c r="D648" s="83"/>
    </row>
    <row r="649" spans="1:4" ht="13.5" hidden="1" customHeight="1" outlineLevel="1">
      <c r="A649" s="82" t="s">
        <v>42</v>
      </c>
      <c r="B649" s="82" t="s">
        <v>71</v>
      </c>
      <c r="C649" s="82">
        <v>5.49</v>
      </c>
      <c r="D649" s="83"/>
    </row>
    <row r="650" spans="1:4" ht="13.5" hidden="1" customHeight="1" outlineLevel="1">
      <c r="A650" s="82" t="s">
        <v>42</v>
      </c>
      <c r="B650" s="82" t="s">
        <v>59</v>
      </c>
      <c r="C650" s="82">
        <v>5.51</v>
      </c>
      <c r="D650" s="83"/>
    </row>
    <row r="651" spans="1:4" ht="13.5" hidden="1" customHeight="1" outlineLevel="1">
      <c r="A651" s="82" t="s">
        <v>42</v>
      </c>
      <c r="B651" s="82" t="s">
        <v>1103</v>
      </c>
      <c r="C651" s="82">
        <v>5.52</v>
      </c>
      <c r="D651" s="83"/>
    </row>
    <row r="652" spans="1:4" ht="13.5" hidden="1" customHeight="1" outlineLevel="1">
      <c r="A652" s="82" t="s">
        <v>42</v>
      </c>
      <c r="B652" s="82" t="s">
        <v>60</v>
      </c>
      <c r="C652" s="82">
        <v>5.53</v>
      </c>
      <c r="D652" s="83"/>
    </row>
    <row r="653" spans="1:4" ht="13.5" hidden="1" customHeight="1" outlineLevel="1">
      <c r="A653" s="82" t="s">
        <v>42</v>
      </c>
      <c r="B653" s="82" t="s">
        <v>72</v>
      </c>
      <c r="C653" s="82">
        <v>5.69</v>
      </c>
      <c r="D653" s="83"/>
    </row>
    <row r="654" spans="1:4" ht="13.5" hidden="1" customHeight="1" outlineLevel="1">
      <c r="A654" s="82" t="s">
        <v>42</v>
      </c>
      <c r="B654" s="82" t="s">
        <v>63</v>
      </c>
      <c r="C654" s="84">
        <v>5.7</v>
      </c>
      <c r="D654" s="83"/>
    </row>
    <row r="655" spans="1:4" ht="13.5" hidden="1" customHeight="1" outlineLevel="1">
      <c r="A655" s="82" t="s">
        <v>42</v>
      </c>
      <c r="B655" s="82" t="s">
        <v>74</v>
      </c>
      <c r="C655" s="82">
        <v>5.74</v>
      </c>
      <c r="D655" s="83"/>
    </row>
    <row r="656" spans="1:4" ht="13.5" hidden="1" customHeight="1" outlineLevel="1">
      <c r="A656" s="82" t="s">
        <v>42</v>
      </c>
      <c r="B656" s="82" t="s">
        <v>101</v>
      </c>
      <c r="C656" s="82">
        <v>5.109</v>
      </c>
      <c r="D656" s="83"/>
    </row>
    <row r="657" spans="1:4" ht="13.5" hidden="1" customHeight="1" outlineLevel="1">
      <c r="A657" s="82" t="s">
        <v>42</v>
      </c>
      <c r="B657" s="82" t="s">
        <v>102</v>
      </c>
      <c r="C657" s="82">
        <v>5.1109999999999998</v>
      </c>
      <c r="D657" s="83"/>
    </row>
    <row r="658" spans="1:4" ht="13.5" hidden="1" customHeight="1" outlineLevel="1">
      <c r="A658" s="82" t="s">
        <v>42</v>
      </c>
      <c r="B658" s="82" t="s">
        <v>104</v>
      </c>
      <c r="C658" s="82">
        <v>5.1120000000000001</v>
      </c>
      <c r="D658" s="83"/>
    </row>
    <row r="659" spans="1:4" ht="13.5" hidden="1" customHeight="1" outlineLevel="1">
      <c r="A659" s="82" t="s">
        <v>42</v>
      </c>
      <c r="B659" s="82" t="s">
        <v>76</v>
      </c>
      <c r="C659" s="82">
        <v>5.58</v>
      </c>
      <c r="D659" s="83"/>
    </row>
    <row r="660" spans="1:4" ht="13.5" hidden="1" customHeight="1" outlineLevel="1">
      <c r="A660" s="82" t="s">
        <v>42</v>
      </c>
      <c r="B660" s="82" t="s">
        <v>62</v>
      </c>
      <c r="C660" s="82">
        <v>5.54</v>
      </c>
      <c r="D660" s="83"/>
    </row>
    <row r="661" spans="1:4" ht="13.5" hidden="1" customHeight="1" outlineLevel="1">
      <c r="A661" s="82" t="s">
        <v>42</v>
      </c>
      <c r="B661" s="82" t="s">
        <v>77</v>
      </c>
      <c r="C661" s="82">
        <v>5.55</v>
      </c>
      <c r="D661" s="83"/>
    </row>
    <row r="662" spans="1:4" ht="13.5" hidden="1" customHeight="1" outlineLevel="1">
      <c r="A662" s="82" t="s">
        <v>42</v>
      </c>
      <c r="B662" s="82" t="s">
        <v>16</v>
      </c>
      <c r="C662" s="82">
        <v>5.63</v>
      </c>
      <c r="D662" s="83"/>
    </row>
    <row r="663" spans="1:4" ht="13.5" hidden="1" customHeight="1" outlineLevel="1">
      <c r="A663" s="82" t="s">
        <v>42</v>
      </c>
      <c r="B663" s="82" t="s">
        <v>64</v>
      </c>
      <c r="C663" s="82">
        <v>5.47</v>
      </c>
      <c r="D663" s="83"/>
    </row>
    <row r="664" spans="1:4" ht="13.5" hidden="1" customHeight="1" outlineLevel="1">
      <c r="A664" s="82" t="s">
        <v>42</v>
      </c>
      <c r="B664" s="82" t="s">
        <v>65</v>
      </c>
      <c r="C664" s="82">
        <v>5.48</v>
      </c>
      <c r="D664" s="83"/>
    </row>
    <row r="665" spans="1:4" ht="13.5" customHeight="1" collapsed="1">
      <c r="A665" s="86" t="s">
        <v>42</v>
      </c>
      <c r="B665" s="82"/>
      <c r="C665" s="82"/>
      <c r="D665" s="83"/>
    </row>
    <row r="666" spans="1:4" ht="13.5" hidden="1" customHeight="1" outlineLevel="1">
      <c r="A666" s="82" t="s">
        <v>43</v>
      </c>
      <c r="B666" s="82" t="s">
        <v>50</v>
      </c>
      <c r="C666" s="82">
        <v>5.0999999999999996</v>
      </c>
      <c r="D666" s="83"/>
    </row>
    <row r="667" spans="1:4" ht="13.5" hidden="1" customHeight="1" outlineLevel="1">
      <c r="A667" s="82" t="s">
        <v>43</v>
      </c>
      <c r="B667" s="82" t="s">
        <v>51</v>
      </c>
      <c r="C667" s="82">
        <v>5.2</v>
      </c>
      <c r="D667" s="83"/>
    </row>
    <row r="668" spans="1:4" ht="13.5" hidden="1" customHeight="1" outlineLevel="1">
      <c r="A668" s="82" t="s">
        <v>43</v>
      </c>
      <c r="B668" s="82" t="s">
        <v>52</v>
      </c>
      <c r="C668" s="82">
        <v>5.4</v>
      </c>
      <c r="D668" s="83"/>
    </row>
    <row r="669" spans="1:4" ht="13.5" hidden="1" customHeight="1" outlineLevel="1">
      <c r="A669" s="82" t="s">
        <v>43</v>
      </c>
      <c r="B669" s="82" t="s">
        <v>53</v>
      </c>
      <c r="C669" s="82">
        <v>5.7</v>
      </c>
      <c r="D669" s="83"/>
    </row>
    <row r="670" spans="1:4" ht="13.5" hidden="1" customHeight="1" outlineLevel="1">
      <c r="A670" s="82" t="s">
        <v>43</v>
      </c>
      <c r="B670" s="82" t="s">
        <v>54</v>
      </c>
      <c r="C670" s="82">
        <v>5.1100000000000003</v>
      </c>
      <c r="D670" s="83"/>
    </row>
    <row r="671" spans="1:4" ht="13.5" hidden="1" customHeight="1" outlineLevel="1">
      <c r="A671" s="82" t="s">
        <v>43</v>
      </c>
      <c r="B671" s="82" t="s">
        <v>55</v>
      </c>
      <c r="C671" s="82">
        <v>5.26</v>
      </c>
      <c r="D671" s="83"/>
    </row>
    <row r="672" spans="1:4" ht="13.5" hidden="1" customHeight="1" outlineLevel="1">
      <c r="A672" s="82" t="s">
        <v>43</v>
      </c>
      <c r="B672" s="82" t="s">
        <v>172</v>
      </c>
      <c r="C672" s="82">
        <v>5.43</v>
      </c>
      <c r="D672" s="83"/>
    </row>
    <row r="673" spans="1:4" ht="13.5" hidden="1" customHeight="1" outlineLevel="1">
      <c r="A673" s="82" t="s">
        <v>43</v>
      </c>
      <c r="B673" s="82" t="s">
        <v>56</v>
      </c>
      <c r="C673" s="82">
        <v>5.27</v>
      </c>
      <c r="D673" s="83"/>
    </row>
    <row r="674" spans="1:4" ht="13.5" hidden="1" customHeight="1" outlineLevel="1">
      <c r="A674" s="82" t="s">
        <v>43</v>
      </c>
      <c r="B674" s="82" t="s">
        <v>69</v>
      </c>
      <c r="C674" s="82">
        <v>5.28</v>
      </c>
      <c r="D674" s="83"/>
    </row>
    <row r="675" spans="1:4" ht="13.5" hidden="1" customHeight="1" outlineLevel="1">
      <c r="A675" s="82" t="s">
        <v>43</v>
      </c>
      <c r="B675" s="82" t="s">
        <v>57</v>
      </c>
      <c r="C675" s="82">
        <v>5.36</v>
      </c>
      <c r="D675" s="83"/>
    </row>
    <row r="676" spans="1:4" ht="13.5" hidden="1" customHeight="1" outlineLevel="1">
      <c r="A676" s="82" t="s">
        <v>43</v>
      </c>
      <c r="B676" s="82" t="s">
        <v>58</v>
      </c>
      <c r="C676" s="84">
        <v>5.5</v>
      </c>
      <c r="D676" s="83"/>
    </row>
    <row r="677" spans="1:4" ht="13.5" hidden="1" customHeight="1" outlineLevel="1">
      <c r="A677" s="82" t="s">
        <v>43</v>
      </c>
      <c r="B677" s="82" t="s">
        <v>59</v>
      </c>
      <c r="C677" s="82">
        <v>5.51</v>
      </c>
      <c r="D677" s="83"/>
    </row>
    <row r="678" spans="1:4" ht="13.5" hidden="1" customHeight="1" outlineLevel="1">
      <c r="A678" s="82" t="s">
        <v>43</v>
      </c>
      <c r="B678" s="82" t="s">
        <v>60</v>
      </c>
      <c r="C678" s="82">
        <v>5.53</v>
      </c>
      <c r="D678" s="83"/>
    </row>
    <row r="679" spans="1:4" ht="13.5" hidden="1" customHeight="1" outlineLevel="1">
      <c r="A679" s="82" t="s">
        <v>43</v>
      </c>
      <c r="B679" s="82" t="s">
        <v>72</v>
      </c>
      <c r="C679" s="82">
        <v>5.69</v>
      </c>
      <c r="D679" s="83"/>
    </row>
    <row r="680" spans="1:4" ht="13.5" hidden="1" customHeight="1" outlineLevel="1">
      <c r="A680" s="82" t="s">
        <v>43</v>
      </c>
      <c r="B680" s="82" t="s">
        <v>63</v>
      </c>
      <c r="C680" s="84">
        <v>5.7</v>
      </c>
      <c r="D680" s="85" t="s">
        <v>1100</v>
      </c>
    </row>
    <row r="681" spans="1:4" ht="13.5" hidden="1" customHeight="1" outlineLevel="1">
      <c r="A681" s="82" t="s">
        <v>43</v>
      </c>
      <c r="B681" s="82" t="s">
        <v>74</v>
      </c>
      <c r="C681" s="82">
        <v>5.74</v>
      </c>
      <c r="D681" s="83"/>
    </row>
    <row r="682" spans="1:4" ht="13.5" hidden="1" customHeight="1" outlineLevel="1">
      <c r="A682" s="82" t="s">
        <v>43</v>
      </c>
      <c r="B682" s="82" t="s">
        <v>61</v>
      </c>
      <c r="C682" s="82">
        <v>5.59</v>
      </c>
      <c r="D682" s="83"/>
    </row>
    <row r="683" spans="1:4" ht="13.5" hidden="1" customHeight="1" outlineLevel="1">
      <c r="A683" s="82" t="s">
        <v>43</v>
      </c>
      <c r="B683" s="82" t="s">
        <v>62</v>
      </c>
      <c r="C683" s="82">
        <v>5.54</v>
      </c>
      <c r="D683" s="83"/>
    </row>
    <row r="684" spans="1:4" ht="13.5" hidden="1" customHeight="1" outlineLevel="1">
      <c r="A684" s="82" t="s">
        <v>43</v>
      </c>
      <c r="B684" s="82" t="s">
        <v>173</v>
      </c>
      <c r="C684" s="82">
        <v>5.57</v>
      </c>
      <c r="D684" s="83"/>
    </row>
    <row r="685" spans="1:4" ht="13.5" hidden="1" customHeight="1" outlineLevel="1">
      <c r="A685" s="82" t="s">
        <v>43</v>
      </c>
      <c r="B685" s="82" t="s">
        <v>16</v>
      </c>
      <c r="C685" s="82">
        <v>5.63</v>
      </c>
      <c r="D685" s="83"/>
    </row>
    <row r="686" spans="1:4" ht="13.5" hidden="1" customHeight="1" outlineLevel="1">
      <c r="A686" s="82" t="s">
        <v>43</v>
      </c>
      <c r="B686" s="82" t="s">
        <v>64</v>
      </c>
      <c r="C686" s="82">
        <v>5.47</v>
      </c>
      <c r="D686" s="83"/>
    </row>
    <row r="687" spans="1:4" ht="13.5" hidden="1" customHeight="1" outlineLevel="1">
      <c r="A687" s="82" t="s">
        <v>43</v>
      </c>
      <c r="B687" s="82" t="s">
        <v>65</v>
      </c>
      <c r="C687" s="82">
        <v>5.48</v>
      </c>
      <c r="D687" s="83"/>
    </row>
    <row r="688" spans="1:4" ht="13.5" customHeight="1" collapsed="1">
      <c r="A688" s="86" t="s">
        <v>43</v>
      </c>
      <c r="B688" s="82"/>
      <c r="C688" s="82"/>
      <c r="D688" s="83"/>
    </row>
    <row r="689" spans="1:4" ht="13.5" hidden="1" customHeight="1" outlineLevel="1">
      <c r="A689" s="82" t="s">
        <v>44</v>
      </c>
      <c r="B689" s="82" t="s">
        <v>50</v>
      </c>
      <c r="C689" s="82">
        <v>5.0999999999999996</v>
      </c>
      <c r="D689" s="83"/>
    </row>
    <row r="690" spans="1:4" ht="13.5" hidden="1" customHeight="1" outlineLevel="1">
      <c r="A690" s="82" t="s">
        <v>44</v>
      </c>
      <c r="B690" s="82" t="s">
        <v>51</v>
      </c>
      <c r="C690" s="82">
        <v>5.2</v>
      </c>
      <c r="D690" s="83"/>
    </row>
    <row r="691" spans="1:4" ht="13.5" hidden="1" customHeight="1" outlineLevel="1">
      <c r="A691" s="82" t="s">
        <v>44</v>
      </c>
      <c r="B691" s="82" t="s">
        <v>174</v>
      </c>
      <c r="C691" s="82">
        <v>5.17</v>
      </c>
      <c r="D691" s="83"/>
    </row>
    <row r="692" spans="1:4" ht="13.5" hidden="1" customHeight="1" outlineLevel="1">
      <c r="A692" s="82" t="s">
        <v>44</v>
      </c>
      <c r="B692" s="82" t="s">
        <v>55</v>
      </c>
      <c r="C692" s="82">
        <v>5.26</v>
      </c>
      <c r="D692" s="83"/>
    </row>
    <row r="693" spans="1:4" ht="13.5" hidden="1" customHeight="1" outlineLevel="1">
      <c r="A693" s="82" t="s">
        <v>44</v>
      </c>
      <c r="B693" s="82" t="s">
        <v>175</v>
      </c>
      <c r="C693" s="82">
        <v>5.1029999999999998</v>
      </c>
      <c r="D693" s="83"/>
    </row>
    <row r="694" spans="1:4" ht="13.5" hidden="1" customHeight="1" outlineLevel="1">
      <c r="A694" s="82" t="s">
        <v>44</v>
      </c>
      <c r="B694" s="82" t="s">
        <v>57</v>
      </c>
      <c r="C694" s="82">
        <v>5.36</v>
      </c>
      <c r="D694" s="83"/>
    </row>
    <row r="695" spans="1:4" ht="13.5" hidden="1" customHeight="1" outlineLevel="1">
      <c r="A695" s="82" t="s">
        <v>44</v>
      </c>
      <c r="B695" s="82" t="s">
        <v>95</v>
      </c>
      <c r="C695" s="82">
        <v>5.37</v>
      </c>
      <c r="D695" s="83"/>
    </row>
    <row r="696" spans="1:4" ht="13.5" hidden="1" customHeight="1" outlineLevel="1">
      <c r="A696" s="82" t="s">
        <v>44</v>
      </c>
      <c r="B696" s="82" t="s">
        <v>176</v>
      </c>
      <c r="C696" s="82">
        <v>5.1040000000000001</v>
      </c>
      <c r="D696" s="83"/>
    </row>
    <row r="697" spans="1:4" ht="13.5" hidden="1" customHeight="1" outlineLevel="1">
      <c r="A697" s="82" t="s">
        <v>44</v>
      </c>
      <c r="B697" s="82" t="s">
        <v>177</v>
      </c>
      <c r="C697" s="82">
        <v>5.1050000000000004</v>
      </c>
      <c r="D697" s="83"/>
    </row>
    <row r="698" spans="1:4" ht="13.5" hidden="1" customHeight="1" outlineLevel="1">
      <c r="A698" s="82" t="s">
        <v>44</v>
      </c>
      <c r="B698" s="82" t="s">
        <v>178</v>
      </c>
      <c r="C698" s="82">
        <v>5.1059999999999999</v>
      </c>
      <c r="D698" s="83"/>
    </row>
    <row r="699" spans="1:4" ht="13.5" hidden="1" customHeight="1" outlineLevel="1">
      <c r="A699" s="82" t="s">
        <v>44</v>
      </c>
      <c r="B699" s="82" t="s">
        <v>179</v>
      </c>
      <c r="C699" s="82">
        <v>5.1070000000000002</v>
      </c>
      <c r="D699" s="83"/>
    </row>
    <row r="700" spans="1:4" ht="13.5" hidden="1" customHeight="1" outlineLevel="1">
      <c r="A700" s="82" t="s">
        <v>44</v>
      </c>
      <c r="B700" s="82" t="s">
        <v>1106</v>
      </c>
      <c r="C700" s="82">
        <v>5.1079999999999997</v>
      </c>
      <c r="D700" s="85" t="s">
        <v>1100</v>
      </c>
    </row>
    <row r="701" spans="1:4" ht="13.5" hidden="1" customHeight="1" outlineLevel="1">
      <c r="A701" s="82" t="s">
        <v>44</v>
      </c>
      <c r="B701" s="82" t="s">
        <v>101</v>
      </c>
      <c r="C701" s="82">
        <v>5.109</v>
      </c>
      <c r="D701" s="83"/>
    </row>
    <row r="702" spans="1:4" ht="13.5" hidden="1" customHeight="1" outlineLevel="1">
      <c r="A702" s="82" t="s">
        <v>44</v>
      </c>
      <c r="B702" s="82" t="s">
        <v>103</v>
      </c>
      <c r="C702" s="87">
        <v>5.1100000000000003</v>
      </c>
      <c r="D702" s="85" t="s">
        <v>1100</v>
      </c>
    </row>
    <row r="703" spans="1:4" ht="13.5" hidden="1" customHeight="1" outlineLevel="1">
      <c r="A703" s="82" t="s">
        <v>44</v>
      </c>
      <c r="B703" s="82" t="s">
        <v>102</v>
      </c>
      <c r="C703" s="82">
        <v>5.1109999999999998</v>
      </c>
      <c r="D703" s="83"/>
    </row>
    <row r="704" spans="1:4" ht="13.5" hidden="1" customHeight="1" outlineLevel="1">
      <c r="A704" s="82" t="s">
        <v>44</v>
      </c>
      <c r="B704" s="82" t="s">
        <v>104</v>
      </c>
      <c r="C704" s="82">
        <v>5.1120000000000001</v>
      </c>
      <c r="D704" s="83"/>
    </row>
    <row r="705" spans="1:4" ht="13.5" hidden="1" customHeight="1" outlineLevel="1">
      <c r="A705" s="82" t="s">
        <v>44</v>
      </c>
      <c r="B705" s="82" t="s">
        <v>60</v>
      </c>
      <c r="C705" s="82">
        <v>5.53</v>
      </c>
      <c r="D705" s="83"/>
    </row>
    <row r="706" spans="1:4" ht="13.5" hidden="1" customHeight="1" outlineLevel="1">
      <c r="A706" s="82" t="s">
        <v>44</v>
      </c>
      <c r="B706" s="82" t="s">
        <v>171</v>
      </c>
      <c r="C706" s="82">
        <v>5.64</v>
      </c>
      <c r="D706" s="83"/>
    </row>
    <row r="707" spans="1:4" ht="13.5" hidden="1" customHeight="1" outlineLevel="1">
      <c r="A707" s="82" t="s">
        <v>44</v>
      </c>
      <c r="B707" s="82" t="s">
        <v>16</v>
      </c>
      <c r="C707" s="82">
        <v>5.63</v>
      </c>
      <c r="D707" s="83"/>
    </row>
    <row r="708" spans="1:4" ht="13.5" hidden="1" customHeight="1" outlineLevel="1">
      <c r="A708" s="82" t="s">
        <v>44</v>
      </c>
      <c r="B708" s="82" t="s">
        <v>17</v>
      </c>
      <c r="C708" s="82">
        <v>5.65</v>
      </c>
      <c r="D708" s="83"/>
    </row>
    <row r="709" spans="1:4" ht="13.5" hidden="1" customHeight="1" outlineLevel="1">
      <c r="A709" s="82" t="s">
        <v>44</v>
      </c>
      <c r="B709" s="82" t="s">
        <v>87</v>
      </c>
      <c r="C709" s="82">
        <v>5.66</v>
      </c>
      <c r="D709" s="83"/>
    </row>
    <row r="710" spans="1:4" ht="13.5" hidden="1" customHeight="1" outlineLevel="1">
      <c r="A710" s="82" t="s">
        <v>44</v>
      </c>
      <c r="B710" s="82" t="s">
        <v>18</v>
      </c>
      <c r="C710" s="82">
        <v>5.68</v>
      </c>
      <c r="D710" s="83"/>
    </row>
    <row r="711" spans="1:4" ht="13.5" hidden="1" customHeight="1" outlineLevel="1">
      <c r="A711" s="82" t="s">
        <v>44</v>
      </c>
      <c r="B711" s="82" t="s">
        <v>64</v>
      </c>
      <c r="C711" s="82">
        <v>5.47</v>
      </c>
      <c r="D711" s="83"/>
    </row>
    <row r="712" spans="1:4" ht="13.5" hidden="1" customHeight="1" outlineLevel="1">
      <c r="A712" s="82" t="s">
        <v>44</v>
      </c>
      <c r="B712" s="82" t="s">
        <v>65</v>
      </c>
      <c r="C712" s="82">
        <v>5.48</v>
      </c>
      <c r="D712" s="83"/>
    </row>
    <row r="713" spans="1:4" ht="13.5" customHeight="1" collapsed="1">
      <c r="A713" s="86" t="s">
        <v>44</v>
      </c>
      <c r="B713" s="82"/>
      <c r="C713" s="82"/>
      <c r="D713" s="83"/>
    </row>
    <row r="714" spans="1:4" ht="13.5" hidden="1" customHeight="1" outlineLevel="1">
      <c r="A714" s="82" t="s">
        <v>45</v>
      </c>
      <c r="B714" s="82" t="s">
        <v>50</v>
      </c>
      <c r="C714" s="82">
        <v>5.0999999999999996</v>
      </c>
      <c r="D714" s="83"/>
    </row>
    <row r="715" spans="1:4" ht="13.5" hidden="1" customHeight="1" outlineLevel="1">
      <c r="A715" s="82" t="s">
        <v>45</v>
      </c>
      <c r="B715" s="82" t="s">
        <v>51</v>
      </c>
      <c r="C715" s="82">
        <v>5.2</v>
      </c>
      <c r="D715" s="83"/>
    </row>
    <row r="716" spans="1:4" ht="13.5" hidden="1" customHeight="1" outlineLevel="1">
      <c r="A716" s="82" t="s">
        <v>45</v>
      </c>
      <c r="B716" s="82" t="s">
        <v>66</v>
      </c>
      <c r="C716" s="82">
        <v>5.3</v>
      </c>
      <c r="D716" s="83"/>
    </row>
    <row r="717" spans="1:4" ht="13.5" hidden="1" customHeight="1" outlineLevel="1">
      <c r="A717" s="82" t="s">
        <v>45</v>
      </c>
      <c r="B717" s="82" t="s">
        <v>79</v>
      </c>
      <c r="C717" s="82">
        <v>5.6</v>
      </c>
      <c r="D717" s="83"/>
    </row>
    <row r="718" spans="1:4" ht="13.5" hidden="1" customHeight="1" outlineLevel="1">
      <c r="A718" s="82" t="s">
        <v>45</v>
      </c>
      <c r="B718" s="82" t="s">
        <v>1102</v>
      </c>
      <c r="C718" s="84">
        <v>5.0999999999999996</v>
      </c>
      <c r="D718" s="83"/>
    </row>
    <row r="719" spans="1:4" ht="13.5" hidden="1" customHeight="1" outlineLevel="1">
      <c r="A719" s="82" t="s">
        <v>45</v>
      </c>
      <c r="B719" s="82" t="s">
        <v>1101</v>
      </c>
      <c r="C719" s="82">
        <v>5.14</v>
      </c>
      <c r="D719" s="83"/>
    </row>
    <row r="720" spans="1:4" ht="13.5" hidden="1" customHeight="1" outlineLevel="1">
      <c r="A720" s="82" t="s">
        <v>45</v>
      </c>
      <c r="B720" s="82" t="s">
        <v>68</v>
      </c>
      <c r="C720" s="82">
        <v>5.19</v>
      </c>
      <c r="D720" s="83"/>
    </row>
    <row r="721" spans="1:4" ht="13.5" hidden="1" customHeight="1" outlineLevel="1">
      <c r="A721" s="82" t="s">
        <v>45</v>
      </c>
      <c r="B721" s="82" t="s">
        <v>81</v>
      </c>
      <c r="C721" s="82">
        <v>5.24</v>
      </c>
      <c r="D721" s="83"/>
    </row>
    <row r="722" spans="1:4" ht="13.5" hidden="1" customHeight="1" outlineLevel="1">
      <c r="A722" s="82" t="s">
        <v>45</v>
      </c>
      <c r="B722" s="82" t="s">
        <v>55</v>
      </c>
      <c r="C722" s="82">
        <v>5.26</v>
      </c>
      <c r="D722" s="83"/>
    </row>
    <row r="723" spans="1:4" ht="13.5" hidden="1" customHeight="1" outlineLevel="1">
      <c r="A723" s="82" t="s">
        <v>45</v>
      </c>
      <c r="B723" s="82" t="s">
        <v>56</v>
      </c>
      <c r="C723" s="82">
        <v>5.27</v>
      </c>
      <c r="D723" s="83"/>
    </row>
    <row r="724" spans="1:4" ht="13.5" hidden="1" customHeight="1" outlineLevel="1">
      <c r="A724" s="82" t="s">
        <v>45</v>
      </c>
      <c r="B724" s="82" t="s">
        <v>69</v>
      </c>
      <c r="C724" s="82">
        <v>5.28</v>
      </c>
      <c r="D724" s="83"/>
    </row>
    <row r="725" spans="1:4" ht="13.5" hidden="1" customHeight="1" outlineLevel="1">
      <c r="A725" s="82" t="s">
        <v>45</v>
      </c>
      <c r="B725" s="82" t="s">
        <v>82</v>
      </c>
      <c r="C725" s="82">
        <v>5.31</v>
      </c>
      <c r="D725" s="83"/>
    </row>
    <row r="726" spans="1:4" ht="13.5" hidden="1" customHeight="1" outlineLevel="1">
      <c r="A726" s="82" t="s">
        <v>45</v>
      </c>
      <c r="B726" s="82" t="s">
        <v>57</v>
      </c>
      <c r="C726" s="82">
        <v>5.36</v>
      </c>
      <c r="D726" s="83"/>
    </row>
    <row r="727" spans="1:4" ht="13.5" hidden="1" customHeight="1" outlineLevel="1">
      <c r="A727" s="82" t="s">
        <v>45</v>
      </c>
      <c r="B727" s="82" t="s">
        <v>60</v>
      </c>
      <c r="C727" s="82">
        <v>5.53</v>
      </c>
      <c r="D727" s="83"/>
    </row>
    <row r="728" spans="1:4" ht="13.5" hidden="1" customHeight="1" outlineLevel="1">
      <c r="A728" s="82" t="s">
        <v>45</v>
      </c>
      <c r="B728" s="82" t="s">
        <v>101</v>
      </c>
      <c r="C728" s="82">
        <v>5.109</v>
      </c>
      <c r="D728" s="83"/>
    </row>
    <row r="729" spans="1:4" ht="13.5" hidden="1" customHeight="1" outlineLevel="1">
      <c r="A729" s="82" t="s">
        <v>45</v>
      </c>
      <c r="B729" s="82" t="s">
        <v>102</v>
      </c>
      <c r="C729" s="82">
        <v>5.1109999999999998</v>
      </c>
      <c r="D729" s="83"/>
    </row>
    <row r="730" spans="1:4" ht="13.5" hidden="1" customHeight="1" outlineLevel="1">
      <c r="A730" s="82" t="s">
        <v>45</v>
      </c>
      <c r="B730" s="82" t="s">
        <v>104</v>
      </c>
      <c r="C730" s="82">
        <v>5.1120000000000001</v>
      </c>
      <c r="D730" s="83"/>
    </row>
    <row r="731" spans="1:4" ht="13.5" hidden="1" customHeight="1" outlineLevel="1">
      <c r="A731" s="82" t="s">
        <v>45</v>
      </c>
      <c r="B731" s="82" t="s">
        <v>1104</v>
      </c>
      <c r="C731" s="82">
        <v>5.1130000000000004</v>
      </c>
      <c r="D731" s="83"/>
    </row>
    <row r="732" spans="1:4" ht="13.5" hidden="1" customHeight="1" outlineLevel="1">
      <c r="A732" s="82" t="s">
        <v>45</v>
      </c>
      <c r="B732" s="82" t="s">
        <v>181</v>
      </c>
      <c r="C732" s="82">
        <v>5.117</v>
      </c>
      <c r="D732" s="83"/>
    </row>
    <row r="733" spans="1:4" ht="13.5" hidden="1" customHeight="1" outlineLevel="1">
      <c r="A733" s="82" t="s">
        <v>45</v>
      </c>
      <c r="B733" s="82" t="s">
        <v>182</v>
      </c>
      <c r="C733" s="82">
        <v>5.67</v>
      </c>
      <c r="D733" s="83"/>
    </row>
    <row r="734" spans="1:4" ht="13.5" hidden="1" customHeight="1" outlineLevel="1">
      <c r="A734" s="82" t="s">
        <v>45</v>
      </c>
      <c r="B734" s="82" t="s">
        <v>16</v>
      </c>
      <c r="C734" s="82">
        <v>5.63</v>
      </c>
      <c r="D734" s="83"/>
    </row>
    <row r="735" spans="1:4" ht="13.5" hidden="1" customHeight="1" outlineLevel="1">
      <c r="A735" s="82" t="s">
        <v>45</v>
      </c>
      <c r="B735" s="82" t="s">
        <v>64</v>
      </c>
      <c r="C735" s="82">
        <v>5.47</v>
      </c>
      <c r="D735" s="83"/>
    </row>
    <row r="736" spans="1:4" ht="13.5" hidden="1" customHeight="1" outlineLevel="1">
      <c r="A736" s="82" t="s">
        <v>45</v>
      </c>
      <c r="B736" s="82" t="s">
        <v>65</v>
      </c>
      <c r="C736" s="82">
        <v>5.48</v>
      </c>
      <c r="D736" s="83"/>
    </row>
    <row r="737" spans="1:4" ht="13.5" customHeight="1" collapsed="1">
      <c r="A737" s="86" t="s">
        <v>45</v>
      </c>
      <c r="B737" s="82"/>
      <c r="C737" s="82"/>
      <c r="D737" s="83"/>
    </row>
    <row r="738" spans="1:4" ht="13.5" hidden="1" customHeight="1" outlineLevel="1">
      <c r="A738" s="82" t="s">
        <v>46</v>
      </c>
      <c r="B738" s="82" t="s">
        <v>50</v>
      </c>
      <c r="C738" s="82">
        <v>5.0999999999999996</v>
      </c>
      <c r="D738" s="83"/>
    </row>
    <row r="739" spans="1:4" ht="13.5" hidden="1" customHeight="1" outlineLevel="1">
      <c r="A739" s="82" t="s">
        <v>46</v>
      </c>
      <c r="B739" s="82" t="s">
        <v>51</v>
      </c>
      <c r="C739" s="82">
        <v>5.2</v>
      </c>
      <c r="D739" s="83"/>
    </row>
    <row r="740" spans="1:4" ht="13.5" hidden="1" customHeight="1" outlineLevel="1">
      <c r="A740" s="82" t="s">
        <v>46</v>
      </c>
      <c r="B740" s="82" t="s">
        <v>183</v>
      </c>
      <c r="C740" s="82">
        <v>5.18</v>
      </c>
      <c r="D740" s="83"/>
    </row>
    <row r="741" spans="1:4" ht="13.5" hidden="1" customHeight="1" outlineLevel="1">
      <c r="A741" s="82" t="s">
        <v>46</v>
      </c>
      <c r="B741" s="82" t="s">
        <v>184</v>
      </c>
      <c r="C741" s="82">
        <v>5.23</v>
      </c>
      <c r="D741" s="83"/>
    </row>
    <row r="742" spans="1:4" ht="13.5" hidden="1" customHeight="1" outlineLevel="1">
      <c r="A742" s="82" t="s">
        <v>46</v>
      </c>
      <c r="B742" s="82" t="s">
        <v>55</v>
      </c>
      <c r="C742" s="82">
        <v>5.26</v>
      </c>
      <c r="D742" s="83"/>
    </row>
    <row r="743" spans="1:4" ht="13.5" hidden="1" customHeight="1" outlineLevel="1">
      <c r="A743" s="82" t="s">
        <v>46</v>
      </c>
      <c r="B743" s="82" t="s">
        <v>56</v>
      </c>
      <c r="C743" s="82">
        <v>5.27</v>
      </c>
      <c r="D743" s="83"/>
    </row>
    <row r="744" spans="1:4" ht="13.5" hidden="1" customHeight="1" outlineLevel="1">
      <c r="A744" s="82" t="s">
        <v>46</v>
      </c>
      <c r="B744" s="82" t="s">
        <v>69</v>
      </c>
      <c r="C744" s="82">
        <v>5.28</v>
      </c>
      <c r="D744" s="83"/>
    </row>
    <row r="745" spans="1:4" ht="13.5" hidden="1" customHeight="1" outlineLevel="1">
      <c r="A745" s="82" t="s">
        <v>46</v>
      </c>
      <c r="B745" s="82" t="s">
        <v>57</v>
      </c>
      <c r="C745" s="82">
        <v>5.36</v>
      </c>
      <c r="D745" s="83"/>
    </row>
    <row r="746" spans="1:4" ht="13.5" hidden="1" customHeight="1" outlineLevel="1">
      <c r="A746" s="82" t="s">
        <v>46</v>
      </c>
      <c r="B746" s="82" t="s">
        <v>185</v>
      </c>
      <c r="C746" s="82">
        <v>5.44</v>
      </c>
      <c r="D746" s="83"/>
    </row>
    <row r="747" spans="1:4" ht="13.5" hidden="1" customHeight="1" outlineLevel="1">
      <c r="A747" s="82" t="s">
        <v>46</v>
      </c>
      <c r="B747" s="82" t="s">
        <v>60</v>
      </c>
      <c r="C747" s="82">
        <v>5.53</v>
      </c>
      <c r="D747" s="83"/>
    </row>
    <row r="748" spans="1:4" ht="13.5" hidden="1" customHeight="1" outlineLevel="1">
      <c r="A748" s="82" t="s">
        <v>46</v>
      </c>
      <c r="B748" s="82" t="s">
        <v>104</v>
      </c>
      <c r="C748" s="82">
        <v>5.1120000000000001</v>
      </c>
      <c r="D748" s="83"/>
    </row>
    <row r="749" spans="1:4" ht="13.5" hidden="1" customHeight="1" outlineLevel="1">
      <c r="A749" s="82" t="s">
        <v>46</v>
      </c>
      <c r="B749" s="82" t="s">
        <v>61</v>
      </c>
      <c r="C749" s="82">
        <v>5.59</v>
      </c>
      <c r="D749" s="83"/>
    </row>
    <row r="750" spans="1:4" ht="13.5" hidden="1" customHeight="1" outlineLevel="1">
      <c r="A750" s="82" t="s">
        <v>46</v>
      </c>
      <c r="B750" s="82" t="s">
        <v>62</v>
      </c>
      <c r="C750" s="82">
        <v>5.54</v>
      </c>
      <c r="D750" s="83"/>
    </row>
    <row r="751" spans="1:4" ht="13.5" hidden="1" customHeight="1" outlineLevel="1">
      <c r="A751" s="82" t="s">
        <v>46</v>
      </c>
      <c r="B751" s="82" t="s">
        <v>16</v>
      </c>
      <c r="C751" s="82">
        <v>5.63</v>
      </c>
      <c r="D751" s="83"/>
    </row>
    <row r="752" spans="1:4" ht="13.5" hidden="1" customHeight="1" outlineLevel="1">
      <c r="A752" s="82" t="s">
        <v>46</v>
      </c>
      <c r="B752" s="82" t="s">
        <v>17</v>
      </c>
      <c r="C752" s="82">
        <v>5.65</v>
      </c>
      <c r="D752" s="83"/>
    </row>
    <row r="753" spans="1:4" ht="13.5" hidden="1" customHeight="1" outlineLevel="1">
      <c r="A753" s="82" t="s">
        <v>46</v>
      </c>
      <c r="B753" s="82" t="s">
        <v>18</v>
      </c>
      <c r="C753" s="82">
        <v>5.68</v>
      </c>
      <c r="D753" s="83"/>
    </row>
    <row r="754" spans="1:4" ht="13.5" hidden="1" customHeight="1" outlineLevel="1">
      <c r="A754" s="82" t="s">
        <v>46</v>
      </c>
      <c r="B754" s="82" t="s">
        <v>64</v>
      </c>
      <c r="C754" s="82">
        <v>5.47</v>
      </c>
      <c r="D754" s="83"/>
    </row>
    <row r="755" spans="1:4" ht="13.5" hidden="1" customHeight="1" outlineLevel="1">
      <c r="A755" s="82" t="s">
        <v>46</v>
      </c>
      <c r="B755" s="82" t="s">
        <v>65</v>
      </c>
      <c r="C755" s="82">
        <v>5.48</v>
      </c>
      <c r="D755" s="83"/>
    </row>
    <row r="756" spans="1:4" ht="13.5" customHeight="1" collapsed="1">
      <c r="A756" s="86" t="s">
        <v>46</v>
      </c>
      <c r="B756" s="82"/>
      <c r="C756" s="82"/>
      <c r="D756" s="83"/>
    </row>
    <row r="757" spans="1:4" ht="13.5" hidden="1" customHeight="1" outlineLevel="1">
      <c r="A757" s="82" t="s">
        <v>48</v>
      </c>
      <c r="B757" s="82" t="s">
        <v>50</v>
      </c>
      <c r="C757" s="82">
        <v>5.0999999999999996</v>
      </c>
      <c r="D757" s="83"/>
    </row>
    <row r="758" spans="1:4" ht="13.5" hidden="1" customHeight="1" outlineLevel="1">
      <c r="A758" s="82" t="s">
        <v>48</v>
      </c>
      <c r="B758" s="82" t="s">
        <v>51</v>
      </c>
      <c r="C758" s="82">
        <v>5.2</v>
      </c>
      <c r="D758" s="83"/>
    </row>
    <row r="759" spans="1:4" ht="13.5" hidden="1" customHeight="1" outlineLevel="1">
      <c r="A759" s="82" t="s">
        <v>48</v>
      </c>
      <c r="B759" s="82" t="s">
        <v>149</v>
      </c>
      <c r="C759" s="82">
        <v>5.9</v>
      </c>
      <c r="D759" s="85" t="s">
        <v>1100</v>
      </c>
    </row>
    <row r="760" spans="1:4" ht="13.5" hidden="1" customHeight="1" outlineLevel="1">
      <c r="A760" s="82" t="s">
        <v>48</v>
      </c>
      <c r="B760" s="82" t="s">
        <v>150</v>
      </c>
      <c r="C760" s="82">
        <v>5.13</v>
      </c>
      <c r="D760" s="83"/>
    </row>
    <row r="761" spans="1:4" ht="13.5" hidden="1" customHeight="1" outlineLevel="1">
      <c r="A761" s="82" t="s">
        <v>48</v>
      </c>
      <c r="B761" s="82" t="s">
        <v>151</v>
      </c>
      <c r="C761" s="82">
        <v>5.16</v>
      </c>
      <c r="D761" s="85" t="s">
        <v>1100</v>
      </c>
    </row>
    <row r="762" spans="1:4" ht="13.5" hidden="1" customHeight="1" outlineLevel="1">
      <c r="A762" s="82" t="s">
        <v>48</v>
      </c>
      <c r="B762" s="82" t="s">
        <v>152</v>
      </c>
      <c r="C762" s="82">
        <v>5.22</v>
      </c>
      <c r="D762" s="85"/>
    </row>
    <row r="763" spans="1:4" ht="13.5" hidden="1" customHeight="1" outlineLevel="1">
      <c r="A763" s="82" t="s">
        <v>48</v>
      </c>
      <c r="B763" s="82" t="s">
        <v>186</v>
      </c>
      <c r="C763" s="82">
        <v>5.42</v>
      </c>
      <c r="D763" s="83"/>
    </row>
    <row r="764" spans="1:4" ht="13.5" hidden="1" customHeight="1" outlineLevel="1">
      <c r="A764" s="82" t="s">
        <v>48</v>
      </c>
      <c r="B764" s="82" t="s">
        <v>56</v>
      </c>
      <c r="C764" s="82">
        <v>5.27</v>
      </c>
      <c r="D764" s="83"/>
    </row>
    <row r="765" spans="1:4" ht="13.5" hidden="1" customHeight="1" outlineLevel="1">
      <c r="A765" s="82" t="s">
        <v>48</v>
      </c>
      <c r="B765" s="82" t="s">
        <v>69</v>
      </c>
      <c r="C765" s="82">
        <v>5.28</v>
      </c>
      <c r="D765" s="85" t="s">
        <v>1100</v>
      </c>
    </row>
    <row r="766" spans="1:4" ht="13.5" hidden="1" customHeight="1" outlineLevel="1">
      <c r="A766" s="82" t="s">
        <v>48</v>
      </c>
      <c r="B766" s="82" t="s">
        <v>57</v>
      </c>
      <c r="C766" s="82">
        <v>5.36</v>
      </c>
      <c r="D766" s="83"/>
    </row>
    <row r="767" spans="1:4" ht="13.5" hidden="1" customHeight="1" outlineLevel="1">
      <c r="A767" s="82" t="s">
        <v>48</v>
      </c>
      <c r="B767" s="82" t="s">
        <v>71</v>
      </c>
      <c r="C767" s="82">
        <v>5.49</v>
      </c>
      <c r="D767" s="83"/>
    </row>
    <row r="768" spans="1:4" ht="13.5" hidden="1" customHeight="1" outlineLevel="1">
      <c r="A768" s="82" t="s">
        <v>48</v>
      </c>
      <c r="B768" s="82" t="s">
        <v>59</v>
      </c>
      <c r="C768" s="82">
        <v>5.51</v>
      </c>
      <c r="D768" s="83"/>
    </row>
    <row r="769" spans="1:4" ht="13.5" hidden="1" customHeight="1" outlineLevel="1">
      <c r="A769" s="82" t="s">
        <v>48</v>
      </c>
      <c r="B769" s="82" t="s">
        <v>1105</v>
      </c>
      <c r="C769" s="82">
        <v>5.52</v>
      </c>
      <c r="D769" s="83"/>
    </row>
    <row r="770" spans="1:4" ht="13.5" hidden="1" customHeight="1" outlineLevel="1">
      <c r="A770" s="82" t="s">
        <v>48</v>
      </c>
      <c r="B770" s="82" t="s">
        <v>60</v>
      </c>
      <c r="C770" s="82">
        <v>5.53</v>
      </c>
      <c r="D770" s="83"/>
    </row>
    <row r="771" spans="1:4" ht="13.5" hidden="1" customHeight="1" outlineLevel="1">
      <c r="A771" s="82" t="s">
        <v>48</v>
      </c>
      <c r="B771" s="82" t="s">
        <v>62</v>
      </c>
      <c r="C771" s="82">
        <v>5.54</v>
      </c>
      <c r="D771" s="83"/>
    </row>
    <row r="772" spans="1:4" ht="13.5" hidden="1" customHeight="1" outlineLevel="1">
      <c r="A772" s="82" t="s">
        <v>48</v>
      </c>
      <c r="B772" s="82" t="s">
        <v>63</v>
      </c>
      <c r="C772" s="84">
        <v>5.7</v>
      </c>
      <c r="D772" s="83"/>
    </row>
    <row r="773" spans="1:4" ht="13.5" hidden="1" customHeight="1" outlineLevel="1">
      <c r="A773" s="82" t="s">
        <v>48</v>
      </c>
      <c r="B773" s="82" t="s">
        <v>158</v>
      </c>
      <c r="C773" s="82">
        <v>5.71</v>
      </c>
      <c r="D773" s="83"/>
    </row>
    <row r="774" spans="1:4" ht="13.5" hidden="1" customHeight="1" outlineLevel="1">
      <c r="A774" s="82" t="s">
        <v>48</v>
      </c>
      <c r="B774" s="82" t="s">
        <v>187</v>
      </c>
      <c r="C774" s="84">
        <v>5.9</v>
      </c>
      <c r="D774" s="83"/>
    </row>
    <row r="775" spans="1:4" ht="13.5" hidden="1" customHeight="1" outlineLevel="1">
      <c r="A775" s="82" t="s">
        <v>48</v>
      </c>
      <c r="B775" s="82" t="s">
        <v>188</v>
      </c>
      <c r="C775" s="82">
        <v>5.91</v>
      </c>
      <c r="D775" s="83"/>
    </row>
    <row r="776" spans="1:4" ht="13.5" hidden="1" customHeight="1" outlineLevel="1">
      <c r="A776" s="82" t="s">
        <v>48</v>
      </c>
      <c r="B776" s="82" t="s">
        <v>189</v>
      </c>
      <c r="C776" s="82">
        <v>5.97</v>
      </c>
      <c r="D776" s="83"/>
    </row>
    <row r="777" spans="1:4" ht="13.5" customHeight="1" collapsed="1">
      <c r="A777" s="86" t="s">
        <v>48</v>
      </c>
      <c r="B777" s="82"/>
      <c r="C777" s="82"/>
      <c r="D777" s="83"/>
    </row>
    <row r="778" spans="1:4" ht="13.5" hidden="1" customHeight="1" outlineLevel="1">
      <c r="A778" s="82" t="s">
        <v>49</v>
      </c>
      <c r="B778" s="82" t="s">
        <v>50</v>
      </c>
      <c r="C778" s="82">
        <v>5.0999999999999996</v>
      </c>
      <c r="D778" s="83"/>
    </row>
    <row r="779" spans="1:4" ht="13.5" hidden="1" customHeight="1" outlineLevel="1">
      <c r="A779" s="82" t="s">
        <v>49</v>
      </c>
      <c r="B779" s="82" t="s">
        <v>51</v>
      </c>
      <c r="C779" s="82">
        <v>5.2</v>
      </c>
      <c r="D779" s="83"/>
    </row>
    <row r="780" spans="1:4" ht="13.5" hidden="1" customHeight="1" outlineLevel="1">
      <c r="A780" s="82" t="s">
        <v>49</v>
      </c>
      <c r="B780" s="82" t="s">
        <v>55</v>
      </c>
      <c r="C780" s="82">
        <v>5.26</v>
      </c>
      <c r="D780" s="83"/>
    </row>
    <row r="781" spans="1:4" ht="13.5" hidden="1" customHeight="1" outlineLevel="1">
      <c r="A781" s="82" t="s">
        <v>49</v>
      </c>
      <c r="B781" s="82" t="s">
        <v>106</v>
      </c>
      <c r="C781" s="82">
        <v>5.5</v>
      </c>
      <c r="D781" s="83"/>
    </row>
    <row r="782" spans="1:4" ht="13.5" hidden="1" customHeight="1" outlineLevel="1">
      <c r="A782" s="82" t="s">
        <v>49</v>
      </c>
      <c r="B782" s="82" t="s">
        <v>107</v>
      </c>
      <c r="C782" s="82">
        <v>5.8</v>
      </c>
      <c r="D782" s="85" t="s">
        <v>1100</v>
      </c>
    </row>
    <row r="783" spans="1:4" ht="13.5" hidden="1" customHeight="1" outlineLevel="1">
      <c r="A783" s="82" t="s">
        <v>49</v>
      </c>
      <c r="B783" s="82" t="s">
        <v>108</v>
      </c>
      <c r="C783" s="82">
        <v>5.12</v>
      </c>
      <c r="D783" s="82"/>
    </row>
    <row r="784" spans="1:4" ht="13.5" hidden="1" customHeight="1" outlineLevel="1">
      <c r="A784" s="82" t="s">
        <v>49</v>
      </c>
      <c r="B784" s="82" t="s">
        <v>109</v>
      </c>
      <c r="C784" s="82">
        <v>5.15</v>
      </c>
      <c r="D784" s="82"/>
    </row>
    <row r="785" spans="1:4" ht="13.5" hidden="1" customHeight="1" outlineLevel="1">
      <c r="A785" s="82" t="s">
        <v>49</v>
      </c>
      <c r="B785" s="82" t="s">
        <v>110</v>
      </c>
      <c r="C785" s="84">
        <v>5.2</v>
      </c>
      <c r="D785" s="85"/>
    </row>
    <row r="786" spans="1:4" ht="13.5" hidden="1" customHeight="1" outlineLevel="1">
      <c r="A786" s="82" t="s">
        <v>49</v>
      </c>
      <c r="B786" s="82" t="s">
        <v>111</v>
      </c>
      <c r="C786" s="82">
        <v>5.25</v>
      </c>
      <c r="D786" s="82"/>
    </row>
    <row r="787" spans="1:4" ht="13.5" hidden="1" customHeight="1" outlineLevel="1">
      <c r="A787" s="82" t="s">
        <v>49</v>
      </c>
      <c r="B787" s="82" t="s">
        <v>60</v>
      </c>
      <c r="C787" s="82">
        <v>5.53</v>
      </c>
      <c r="D787" s="82"/>
    </row>
    <row r="788" spans="1:4" ht="13.5" hidden="1" customHeight="1" outlineLevel="1">
      <c r="A788" s="82" t="s">
        <v>49</v>
      </c>
      <c r="B788" s="82" t="s">
        <v>190</v>
      </c>
      <c r="C788" s="84">
        <v>5.4</v>
      </c>
      <c r="D788" s="82"/>
    </row>
    <row r="789" spans="1:4" ht="13.5" hidden="1" customHeight="1" outlineLevel="1">
      <c r="A789" s="82" t="s">
        <v>49</v>
      </c>
      <c r="B789" s="82" t="s">
        <v>191</v>
      </c>
      <c r="C789" s="82">
        <v>5.92</v>
      </c>
      <c r="D789" s="82"/>
    </row>
    <row r="790" spans="1:4" ht="13.5" hidden="1" customHeight="1" outlineLevel="1">
      <c r="A790" s="82" t="s">
        <v>49</v>
      </c>
      <c r="B790" s="82" t="s">
        <v>192</v>
      </c>
      <c r="C790" s="82">
        <v>5.93</v>
      </c>
      <c r="D790" s="82"/>
    </row>
    <row r="791" spans="1:4" ht="13.5" hidden="1" customHeight="1" outlineLevel="1">
      <c r="A791" s="82" t="s">
        <v>49</v>
      </c>
      <c r="B791" s="82" t="s">
        <v>193</v>
      </c>
      <c r="C791" s="82">
        <v>5.94</v>
      </c>
      <c r="D791" s="82"/>
    </row>
    <row r="792" spans="1:4" ht="13.5" hidden="1" customHeight="1" outlineLevel="1">
      <c r="A792" s="82" t="s">
        <v>49</v>
      </c>
      <c r="B792" s="82" t="s">
        <v>194</v>
      </c>
      <c r="C792" s="82">
        <v>5.95</v>
      </c>
      <c r="D792" s="82"/>
    </row>
    <row r="793" spans="1:4" ht="13.5" hidden="1" customHeight="1" outlineLevel="1">
      <c r="A793" s="82" t="s">
        <v>49</v>
      </c>
      <c r="B793" s="82" t="s">
        <v>195</v>
      </c>
      <c r="C793" s="82">
        <v>5.98</v>
      </c>
      <c r="D793" s="82"/>
    </row>
    <row r="794" spans="1:4" ht="13.5" hidden="1" customHeight="1" outlineLevel="1">
      <c r="A794" s="82" t="s">
        <v>49</v>
      </c>
      <c r="B794" s="82" t="s">
        <v>196</v>
      </c>
      <c r="C794" s="82">
        <v>5.96</v>
      </c>
      <c r="D794" s="82"/>
    </row>
    <row r="795" spans="1:4" ht="13.5" customHeight="1" collapsed="1">
      <c r="A795" s="86" t="s">
        <v>49</v>
      </c>
      <c r="B795" s="82"/>
      <c r="C795" s="82"/>
      <c r="D795" s="82"/>
    </row>
    <row r="796" spans="1:4" ht="13.5" customHeight="1">
      <c r="A796" s="70"/>
      <c r="B796" s="70"/>
      <c r="D796" s="43"/>
    </row>
    <row r="797" spans="1:4" ht="13.5" customHeight="1">
      <c r="A797" s="70"/>
      <c r="B797" s="70"/>
      <c r="D797" s="43"/>
    </row>
    <row r="798" spans="1:4" ht="13.5" customHeight="1">
      <c r="A798" s="70"/>
      <c r="B798" s="70"/>
      <c r="D798" s="43"/>
    </row>
    <row r="799" spans="1:4" ht="13.5" customHeight="1">
      <c r="A799" s="70"/>
      <c r="B799" s="70"/>
      <c r="D799" s="43"/>
    </row>
    <row r="800" spans="1:4" ht="13.5" customHeight="1">
      <c r="A800" s="70"/>
      <c r="B800" s="70"/>
      <c r="D800" s="43"/>
    </row>
    <row r="801" spans="1:4" ht="13.5" customHeight="1">
      <c r="A801" s="70"/>
      <c r="B801" s="70"/>
      <c r="D801" s="43"/>
    </row>
    <row r="802" spans="1:4" ht="13.5" customHeight="1">
      <c r="A802" s="70"/>
      <c r="B802" s="70"/>
      <c r="D802" s="43"/>
    </row>
    <row r="803" spans="1:4" ht="13.5" customHeight="1">
      <c r="A803" s="70"/>
      <c r="B803" s="70"/>
      <c r="D803" s="43"/>
    </row>
    <row r="804" spans="1:4" ht="13.5" customHeight="1">
      <c r="A804" s="70"/>
      <c r="B804" s="70"/>
      <c r="D804" s="43"/>
    </row>
    <row r="805" spans="1:4" ht="13.5" customHeight="1">
      <c r="A805" s="70"/>
      <c r="B805" s="70"/>
      <c r="D805" s="43"/>
    </row>
    <row r="806" spans="1:4" ht="13.5" customHeight="1">
      <c r="A806" s="70"/>
      <c r="B806" s="70"/>
      <c r="D806" s="43"/>
    </row>
    <row r="807" spans="1:4" ht="13.5" customHeight="1">
      <c r="A807" s="70"/>
      <c r="B807" s="70"/>
      <c r="D807" s="43"/>
    </row>
    <row r="808" spans="1:4" ht="13.5" customHeight="1">
      <c r="A808" s="70"/>
      <c r="B808" s="70"/>
      <c r="D808" s="43"/>
    </row>
    <row r="809" spans="1:4" ht="13.5" customHeight="1">
      <c r="A809" s="70"/>
      <c r="B809" s="70"/>
      <c r="D809" s="43"/>
    </row>
    <row r="810" spans="1:4" ht="13.5" customHeight="1">
      <c r="A810" s="70"/>
      <c r="B810" s="70"/>
      <c r="D810" s="43"/>
    </row>
    <row r="811" spans="1:4" ht="13.5" customHeight="1">
      <c r="A811" s="70"/>
      <c r="B811" s="70"/>
      <c r="D811" s="43"/>
    </row>
    <row r="812" spans="1:4" ht="13.5" customHeight="1">
      <c r="A812" s="70"/>
      <c r="B812" s="70"/>
      <c r="D812" s="43"/>
    </row>
    <row r="813" spans="1:4" ht="13.5" customHeight="1">
      <c r="A813" s="70"/>
      <c r="B813" s="70"/>
      <c r="D813" s="43"/>
    </row>
    <row r="814" spans="1:4" ht="13.5" customHeight="1">
      <c r="A814" s="70"/>
      <c r="B814" s="70"/>
      <c r="D814" s="43"/>
    </row>
    <row r="815" spans="1:4" ht="13.5" customHeight="1">
      <c r="A815" s="70"/>
      <c r="B815" s="70"/>
      <c r="D815" s="43"/>
    </row>
    <row r="816" spans="1:4" ht="13.5" customHeight="1">
      <c r="A816" s="70"/>
      <c r="B816" s="70"/>
      <c r="D816" s="43"/>
    </row>
    <row r="817" spans="1:4" ht="13.5" customHeight="1">
      <c r="A817" s="70"/>
      <c r="B817" s="70"/>
      <c r="D817" s="43"/>
    </row>
    <row r="818" spans="1:4" ht="13.5" customHeight="1">
      <c r="A818" s="70"/>
      <c r="B818" s="70"/>
      <c r="D818" s="43"/>
    </row>
    <row r="819" spans="1:4" ht="13.5" customHeight="1">
      <c r="A819" s="70"/>
      <c r="B819" s="70"/>
      <c r="D819" s="43"/>
    </row>
    <row r="820" spans="1:4" ht="13.5" customHeight="1">
      <c r="A820" s="70"/>
      <c r="B820" s="70"/>
      <c r="D820" s="43"/>
    </row>
    <row r="821" spans="1:4" ht="13.5" customHeight="1">
      <c r="A821" s="70"/>
      <c r="B821" s="70"/>
      <c r="D821" s="43"/>
    </row>
    <row r="822" spans="1:4" ht="13.5" customHeight="1">
      <c r="A822" s="70"/>
      <c r="B822" s="70"/>
      <c r="D822" s="43"/>
    </row>
    <row r="823" spans="1:4" ht="13.5" customHeight="1">
      <c r="A823" s="70"/>
      <c r="B823" s="70"/>
      <c r="D823" s="43"/>
    </row>
    <row r="824" spans="1:4" ht="13.5" customHeight="1">
      <c r="A824" s="70"/>
      <c r="B824" s="70"/>
      <c r="D824" s="43"/>
    </row>
    <row r="825" spans="1:4" ht="13.5" customHeight="1">
      <c r="A825" s="70"/>
      <c r="B825" s="70"/>
      <c r="D825" s="43"/>
    </row>
    <row r="826" spans="1:4" ht="13.5" customHeight="1">
      <c r="A826" s="70"/>
      <c r="B826" s="70"/>
      <c r="D826" s="43"/>
    </row>
    <row r="827" spans="1:4" ht="13.5" customHeight="1">
      <c r="A827" s="70"/>
      <c r="B827" s="70"/>
      <c r="D827" s="43"/>
    </row>
    <row r="828" spans="1:4" ht="13.5" customHeight="1">
      <c r="A828" s="70"/>
      <c r="B828" s="70"/>
      <c r="D828" s="43"/>
    </row>
    <row r="829" spans="1:4" ht="13.5" customHeight="1">
      <c r="A829" s="70"/>
      <c r="B829" s="70"/>
      <c r="D829" s="43"/>
    </row>
    <row r="830" spans="1:4" ht="13.5" customHeight="1">
      <c r="A830" s="70"/>
      <c r="B830" s="70"/>
      <c r="D830" s="43"/>
    </row>
    <row r="831" spans="1:4" ht="13.5" customHeight="1">
      <c r="A831" s="70"/>
      <c r="B831" s="70"/>
      <c r="D831" s="43"/>
    </row>
    <row r="832" spans="1:4" ht="13.5" customHeight="1">
      <c r="A832" s="70"/>
      <c r="B832" s="70"/>
      <c r="D832" s="43"/>
    </row>
    <row r="833" spans="1:4" ht="13.5" customHeight="1">
      <c r="A833" s="70"/>
      <c r="B833" s="70"/>
      <c r="D833" s="43"/>
    </row>
    <row r="834" spans="1:4" ht="13.5" customHeight="1">
      <c r="A834" s="70"/>
      <c r="B834" s="70"/>
      <c r="D834" s="43"/>
    </row>
    <row r="835" spans="1:4" ht="13.5" customHeight="1">
      <c r="A835" s="70"/>
      <c r="B835" s="70"/>
      <c r="D835" s="43"/>
    </row>
    <row r="836" spans="1:4" ht="13.5" customHeight="1">
      <c r="A836" s="70"/>
      <c r="B836" s="70"/>
      <c r="D836" s="43"/>
    </row>
    <row r="837" spans="1:4" ht="13.5" customHeight="1">
      <c r="A837" s="70"/>
      <c r="B837" s="70"/>
      <c r="D837" s="43"/>
    </row>
    <row r="838" spans="1:4" ht="13.5" customHeight="1">
      <c r="A838" s="70"/>
      <c r="B838" s="70"/>
      <c r="D838" s="43"/>
    </row>
    <row r="839" spans="1:4" ht="13.5" customHeight="1">
      <c r="A839" s="70"/>
      <c r="B839" s="70"/>
      <c r="D839" s="43"/>
    </row>
    <row r="840" spans="1:4" ht="13.5" customHeight="1">
      <c r="A840" s="70"/>
      <c r="B840" s="70"/>
      <c r="D840" s="43"/>
    </row>
    <row r="841" spans="1:4" ht="13.5" customHeight="1">
      <c r="A841" s="70"/>
      <c r="B841" s="70"/>
      <c r="D841" s="43"/>
    </row>
    <row r="842" spans="1:4" ht="13.5" customHeight="1">
      <c r="A842" s="70"/>
      <c r="B842" s="70"/>
      <c r="D842" s="43"/>
    </row>
    <row r="843" spans="1:4" ht="13.5" customHeight="1">
      <c r="A843" s="70"/>
      <c r="B843" s="70"/>
      <c r="D843" s="43"/>
    </row>
    <row r="844" spans="1:4" ht="13.5" customHeight="1">
      <c r="A844" s="70"/>
      <c r="B844" s="70"/>
      <c r="D844" s="43"/>
    </row>
    <row r="845" spans="1:4" ht="13.5" customHeight="1">
      <c r="A845" s="70"/>
      <c r="B845" s="70"/>
      <c r="D845" s="43"/>
    </row>
    <row r="846" spans="1:4" ht="13.5" customHeight="1">
      <c r="A846" s="70"/>
      <c r="B846" s="70"/>
      <c r="D846" s="43"/>
    </row>
    <row r="847" spans="1:4" ht="13.5" customHeight="1">
      <c r="A847" s="70"/>
      <c r="B847" s="70"/>
      <c r="D847" s="43"/>
    </row>
    <row r="848" spans="1:4" ht="13.5" customHeight="1">
      <c r="A848" s="70"/>
      <c r="B848" s="70"/>
      <c r="D848" s="43"/>
    </row>
    <row r="849" spans="1:4" ht="13.5" customHeight="1">
      <c r="A849" s="70"/>
      <c r="B849" s="70"/>
      <c r="D849" s="43"/>
    </row>
    <row r="850" spans="1:4" ht="13.5" customHeight="1">
      <c r="A850" s="70"/>
      <c r="B850" s="70"/>
      <c r="D850" s="43"/>
    </row>
    <row r="851" spans="1:4" ht="13.5" customHeight="1">
      <c r="A851" s="70"/>
      <c r="B851" s="70"/>
      <c r="D851" s="43"/>
    </row>
    <row r="852" spans="1:4" ht="13.5" customHeight="1">
      <c r="A852" s="70"/>
      <c r="B852" s="70"/>
      <c r="D852" s="43"/>
    </row>
    <row r="853" spans="1:4" ht="13.5" customHeight="1">
      <c r="A853" s="70"/>
      <c r="B853" s="70"/>
      <c r="D853" s="43"/>
    </row>
    <row r="854" spans="1:4" ht="13.5" customHeight="1">
      <c r="A854" s="70"/>
      <c r="B854" s="70"/>
      <c r="D854" s="43"/>
    </row>
    <row r="855" spans="1:4" ht="13.5" customHeight="1">
      <c r="A855" s="70"/>
      <c r="B855" s="70"/>
      <c r="D855" s="43"/>
    </row>
    <row r="856" spans="1:4" ht="13.5" customHeight="1">
      <c r="A856" s="70"/>
      <c r="B856" s="70"/>
      <c r="D856" s="43"/>
    </row>
    <row r="857" spans="1:4" ht="13.5" customHeight="1">
      <c r="A857" s="70"/>
      <c r="B857" s="70"/>
      <c r="D857" s="43"/>
    </row>
    <row r="858" spans="1:4" ht="13.5" customHeight="1">
      <c r="A858" s="70"/>
      <c r="B858" s="70"/>
      <c r="D858" s="43"/>
    </row>
    <row r="859" spans="1:4" ht="13.5" customHeight="1">
      <c r="A859" s="70"/>
      <c r="B859" s="70"/>
      <c r="D859" s="43"/>
    </row>
    <row r="860" spans="1:4" ht="13.5" customHeight="1">
      <c r="A860" s="70"/>
      <c r="B860" s="70"/>
      <c r="D860" s="43"/>
    </row>
    <row r="861" spans="1:4" ht="13.5" customHeight="1">
      <c r="A861" s="70"/>
      <c r="B861" s="70"/>
      <c r="D861" s="43"/>
    </row>
    <row r="862" spans="1:4" ht="13.5" customHeight="1">
      <c r="A862" s="70"/>
      <c r="B862" s="70"/>
      <c r="D862" s="43"/>
    </row>
    <row r="863" spans="1:4" ht="13.5" customHeight="1">
      <c r="A863" s="70"/>
      <c r="B863" s="70"/>
      <c r="D863" s="43"/>
    </row>
    <row r="864" spans="1:4" ht="13.5" customHeight="1">
      <c r="A864" s="70"/>
      <c r="B864" s="70"/>
      <c r="D864" s="43"/>
    </row>
    <row r="865" spans="1:4" ht="13.5" customHeight="1">
      <c r="A865" s="70"/>
      <c r="B865" s="70"/>
      <c r="D865" s="43"/>
    </row>
    <row r="866" spans="1:4" ht="13.5" customHeight="1">
      <c r="A866" s="70"/>
      <c r="B866" s="70"/>
      <c r="D866" s="43"/>
    </row>
    <row r="867" spans="1:4" ht="13.5" customHeight="1">
      <c r="A867" s="70"/>
      <c r="B867" s="70"/>
      <c r="D867" s="43"/>
    </row>
    <row r="868" spans="1:4" ht="13.5" customHeight="1">
      <c r="A868" s="70"/>
      <c r="B868" s="70"/>
      <c r="D868" s="43"/>
    </row>
    <row r="869" spans="1:4" ht="13.5" customHeight="1">
      <c r="A869" s="70"/>
      <c r="B869" s="70"/>
      <c r="D869" s="43"/>
    </row>
    <row r="870" spans="1:4" ht="13.5" customHeight="1">
      <c r="A870" s="70"/>
      <c r="B870" s="70"/>
      <c r="D870" s="43"/>
    </row>
    <row r="871" spans="1:4" ht="13.5" customHeight="1">
      <c r="A871" s="70"/>
      <c r="B871" s="70"/>
      <c r="D871" s="43"/>
    </row>
    <row r="872" spans="1:4" ht="13.5" customHeight="1">
      <c r="A872" s="70"/>
      <c r="B872" s="70"/>
      <c r="D872" s="43"/>
    </row>
    <row r="873" spans="1:4" ht="13.5" customHeight="1">
      <c r="A873" s="70"/>
      <c r="B873" s="70"/>
      <c r="D873" s="43"/>
    </row>
    <row r="874" spans="1:4" ht="13.5" customHeight="1">
      <c r="A874" s="70"/>
      <c r="B874" s="70"/>
      <c r="D874" s="43"/>
    </row>
    <row r="875" spans="1:4" ht="13.5" customHeight="1">
      <c r="A875" s="70"/>
      <c r="B875" s="70"/>
      <c r="D875" s="43"/>
    </row>
    <row r="876" spans="1:4" ht="13.5" customHeight="1">
      <c r="A876" s="70"/>
      <c r="B876" s="70"/>
      <c r="D876" s="43"/>
    </row>
    <row r="877" spans="1:4" ht="13.5" customHeight="1">
      <c r="A877" s="70"/>
      <c r="B877" s="70"/>
      <c r="D877" s="43"/>
    </row>
    <row r="878" spans="1:4" ht="13.5" customHeight="1">
      <c r="A878" s="70"/>
      <c r="B878" s="70"/>
      <c r="D878" s="43"/>
    </row>
    <row r="879" spans="1:4" ht="13.5" customHeight="1">
      <c r="A879" s="70"/>
      <c r="B879" s="70"/>
      <c r="D879" s="43"/>
    </row>
    <row r="880" spans="1:4" ht="13.5" customHeight="1">
      <c r="A880" s="70"/>
      <c r="B880" s="70"/>
      <c r="D880" s="43"/>
    </row>
    <row r="881" spans="1:4" ht="13.5" customHeight="1">
      <c r="A881" s="70"/>
      <c r="B881" s="70"/>
      <c r="D881" s="43"/>
    </row>
    <row r="882" spans="1:4" ht="13.5" customHeight="1">
      <c r="A882" s="70"/>
      <c r="B882" s="70"/>
      <c r="D882" s="43"/>
    </row>
    <row r="883" spans="1:4" ht="13.5" customHeight="1">
      <c r="A883" s="70"/>
      <c r="B883" s="70"/>
      <c r="D883" s="43"/>
    </row>
    <row r="884" spans="1:4" ht="13.5" customHeight="1">
      <c r="A884" s="70"/>
      <c r="B884" s="70"/>
      <c r="D884" s="43"/>
    </row>
    <row r="885" spans="1:4" ht="13.5" customHeight="1">
      <c r="A885" s="70"/>
      <c r="B885" s="70"/>
      <c r="D885" s="43"/>
    </row>
    <row r="886" spans="1:4" ht="13.5" customHeight="1">
      <c r="A886" s="70"/>
      <c r="B886" s="70"/>
      <c r="D886" s="43"/>
    </row>
    <row r="887" spans="1:4" ht="13.5" customHeight="1">
      <c r="A887" s="70"/>
      <c r="B887" s="70"/>
      <c r="D887" s="43"/>
    </row>
    <row r="888" spans="1:4" ht="13.5" customHeight="1">
      <c r="A888" s="70"/>
      <c r="B888" s="70"/>
      <c r="D888" s="43"/>
    </row>
    <row r="889" spans="1:4" ht="13.5" customHeight="1">
      <c r="A889" s="70"/>
      <c r="B889" s="70"/>
      <c r="D889" s="43"/>
    </row>
    <row r="890" spans="1:4" ht="13.5" customHeight="1">
      <c r="A890" s="70"/>
      <c r="B890" s="70"/>
      <c r="D890" s="43"/>
    </row>
    <row r="891" spans="1:4" ht="13.5" customHeight="1">
      <c r="A891" s="70"/>
      <c r="B891" s="70"/>
      <c r="D891" s="43"/>
    </row>
    <row r="892" spans="1:4" ht="13.5" customHeight="1">
      <c r="A892" s="70"/>
      <c r="B892" s="70"/>
      <c r="D892" s="43"/>
    </row>
    <row r="893" spans="1:4" ht="13.5" customHeight="1">
      <c r="A893" s="70"/>
      <c r="B893" s="70"/>
      <c r="D893" s="43"/>
    </row>
    <row r="894" spans="1:4" ht="13.5" customHeight="1">
      <c r="A894" s="70"/>
      <c r="B894" s="70"/>
      <c r="D894" s="43"/>
    </row>
    <row r="895" spans="1:4" ht="13.5" customHeight="1">
      <c r="A895" s="70"/>
      <c r="B895" s="70"/>
      <c r="D895" s="43"/>
    </row>
    <row r="896" spans="1:4" ht="13.5" customHeight="1">
      <c r="A896" s="70"/>
      <c r="B896" s="70"/>
      <c r="D896" s="43"/>
    </row>
    <row r="897" spans="1:4" ht="13.5" customHeight="1">
      <c r="A897" s="70"/>
      <c r="B897" s="70"/>
      <c r="D897" s="43"/>
    </row>
    <row r="898" spans="1:4" ht="13.5" customHeight="1">
      <c r="A898" s="70"/>
      <c r="B898" s="70"/>
      <c r="D898" s="43"/>
    </row>
    <row r="899" spans="1:4" ht="13.5" customHeight="1">
      <c r="A899" s="70"/>
      <c r="B899" s="70"/>
      <c r="D899" s="43"/>
    </row>
    <row r="900" spans="1:4" ht="13.5" customHeight="1">
      <c r="A900" s="70"/>
      <c r="B900" s="70"/>
      <c r="D900" s="43"/>
    </row>
    <row r="901" spans="1:4" ht="13.5" customHeight="1">
      <c r="A901" s="70"/>
      <c r="B901" s="70"/>
      <c r="D901" s="43"/>
    </row>
    <row r="902" spans="1:4" ht="13.5" customHeight="1">
      <c r="A902" s="70"/>
      <c r="B902" s="70"/>
      <c r="D902" s="43"/>
    </row>
    <row r="903" spans="1:4" ht="13.5" customHeight="1">
      <c r="A903" s="70"/>
      <c r="B903" s="70"/>
      <c r="D903" s="43"/>
    </row>
    <row r="904" spans="1:4" ht="13.5" customHeight="1">
      <c r="A904" s="70"/>
      <c r="B904" s="70"/>
      <c r="D904" s="43"/>
    </row>
    <row r="905" spans="1:4" ht="13.5" customHeight="1">
      <c r="A905" s="70"/>
      <c r="B905" s="70"/>
      <c r="D905" s="43"/>
    </row>
    <row r="906" spans="1:4" ht="13.5" customHeight="1">
      <c r="A906" s="70"/>
      <c r="B906" s="70"/>
      <c r="D906" s="43"/>
    </row>
    <row r="907" spans="1:4" ht="13.5" customHeight="1">
      <c r="A907" s="70"/>
      <c r="B907" s="70"/>
      <c r="D907" s="43"/>
    </row>
    <row r="908" spans="1:4" ht="13.5" customHeight="1">
      <c r="A908" s="70"/>
      <c r="B908" s="70"/>
      <c r="D908" s="43"/>
    </row>
    <row r="909" spans="1:4" ht="13.5" customHeight="1">
      <c r="A909" s="70"/>
      <c r="B909" s="70"/>
      <c r="D909" s="43"/>
    </row>
    <row r="910" spans="1:4" ht="13.5" customHeight="1">
      <c r="A910" s="70"/>
      <c r="B910" s="70"/>
      <c r="D910" s="43"/>
    </row>
    <row r="911" spans="1:4" ht="13.5" customHeight="1">
      <c r="A911" s="70"/>
      <c r="B911" s="70"/>
      <c r="D911" s="43"/>
    </row>
    <row r="912" spans="1:4" ht="13.5" customHeight="1">
      <c r="A912" s="70"/>
      <c r="B912" s="70"/>
      <c r="D912" s="43"/>
    </row>
    <row r="913" spans="1:4" ht="13.5" customHeight="1">
      <c r="A913" s="70"/>
      <c r="B913" s="70"/>
      <c r="D913" s="43"/>
    </row>
    <row r="914" spans="1:4" ht="13.5" customHeight="1">
      <c r="A914" s="70"/>
      <c r="B914" s="70"/>
      <c r="D914" s="43"/>
    </row>
    <row r="915" spans="1:4" ht="13.5" customHeight="1">
      <c r="A915" s="70"/>
      <c r="B915" s="70"/>
      <c r="D915" s="43"/>
    </row>
    <row r="916" spans="1:4" ht="13.5" customHeight="1">
      <c r="A916" s="70"/>
      <c r="B916" s="70"/>
      <c r="D916" s="43"/>
    </row>
    <row r="917" spans="1:4" ht="13.5" customHeight="1">
      <c r="A917" s="70"/>
      <c r="B917" s="70"/>
      <c r="D917" s="43"/>
    </row>
    <row r="918" spans="1:4" ht="13.5" customHeight="1">
      <c r="A918" s="70"/>
      <c r="B918" s="70"/>
      <c r="D918" s="43"/>
    </row>
    <row r="919" spans="1:4" ht="13.5" customHeight="1">
      <c r="A919" s="70"/>
      <c r="B919" s="70"/>
      <c r="D919" s="43"/>
    </row>
    <row r="920" spans="1:4" ht="13.5" customHeight="1">
      <c r="A920" s="70"/>
      <c r="B920" s="70"/>
      <c r="D920" s="43"/>
    </row>
    <row r="921" spans="1:4" ht="13.5" customHeight="1">
      <c r="A921" s="70"/>
      <c r="B921" s="70"/>
      <c r="D921" s="43"/>
    </row>
    <row r="922" spans="1:4" ht="13.5" customHeight="1">
      <c r="A922" s="70"/>
      <c r="B922" s="70"/>
      <c r="D922" s="43"/>
    </row>
    <row r="923" spans="1:4" ht="13.5" customHeight="1">
      <c r="A923" s="70"/>
      <c r="B923" s="70"/>
      <c r="D923" s="43"/>
    </row>
    <row r="924" spans="1:4" ht="13.5" customHeight="1">
      <c r="A924" s="70"/>
      <c r="B924" s="70"/>
      <c r="D924" s="43"/>
    </row>
    <row r="925" spans="1:4" ht="13.5" customHeight="1">
      <c r="A925" s="70"/>
      <c r="B925" s="70"/>
      <c r="D925" s="43"/>
    </row>
    <row r="926" spans="1:4" ht="13.5" customHeight="1">
      <c r="A926" s="70"/>
      <c r="B926" s="70"/>
      <c r="D926" s="43"/>
    </row>
    <row r="927" spans="1:4" ht="13.5" customHeight="1">
      <c r="A927" s="70"/>
      <c r="B927" s="70"/>
      <c r="D927" s="43"/>
    </row>
    <row r="928" spans="1:4" ht="13.5" customHeight="1">
      <c r="A928" s="70"/>
      <c r="B928" s="70"/>
      <c r="D928" s="43"/>
    </row>
    <row r="929" spans="1:4" ht="13.5" customHeight="1">
      <c r="A929" s="70"/>
      <c r="B929" s="70"/>
      <c r="D929" s="43"/>
    </row>
    <row r="930" spans="1:4" ht="13.5" customHeight="1">
      <c r="A930" s="70"/>
      <c r="B930" s="70"/>
      <c r="D930" s="43"/>
    </row>
    <row r="931" spans="1:4" ht="13.5" customHeight="1">
      <c r="A931" s="70"/>
      <c r="B931" s="70"/>
      <c r="D931" s="43"/>
    </row>
    <row r="932" spans="1:4" ht="13.5" customHeight="1">
      <c r="A932" s="70"/>
      <c r="B932" s="70"/>
      <c r="D932" s="43"/>
    </row>
    <row r="933" spans="1:4" ht="13.5" customHeight="1">
      <c r="A933" s="70"/>
      <c r="B933" s="70"/>
      <c r="D933" s="43"/>
    </row>
    <row r="934" spans="1:4" ht="13.5" customHeight="1">
      <c r="A934" s="70"/>
      <c r="B934" s="70"/>
      <c r="D934" s="43"/>
    </row>
    <row r="935" spans="1:4" ht="13.5" customHeight="1">
      <c r="A935" s="70"/>
      <c r="B935" s="70"/>
      <c r="D935" s="43"/>
    </row>
    <row r="936" spans="1:4" ht="13.5" customHeight="1">
      <c r="A936" s="70"/>
      <c r="B936" s="70"/>
      <c r="D936" s="43"/>
    </row>
    <row r="937" spans="1:4" ht="13.5" customHeight="1">
      <c r="A937" s="70"/>
      <c r="B937" s="70"/>
      <c r="D937" s="43"/>
    </row>
    <row r="938" spans="1:4" ht="13.5" customHeight="1">
      <c r="A938" s="70"/>
      <c r="B938" s="70"/>
      <c r="D938" s="43"/>
    </row>
    <row r="939" spans="1:4" ht="13.5" customHeight="1">
      <c r="A939" s="70"/>
      <c r="B939" s="70"/>
      <c r="D939" s="43"/>
    </row>
    <row r="940" spans="1:4" ht="13.5" customHeight="1">
      <c r="A940" s="70"/>
      <c r="B940" s="70"/>
      <c r="D940" s="43"/>
    </row>
    <row r="941" spans="1:4" ht="13.5" customHeight="1">
      <c r="A941" s="70"/>
      <c r="B941" s="70"/>
      <c r="D941" s="43"/>
    </row>
    <row r="942" spans="1:4" ht="13.5" customHeight="1">
      <c r="A942" s="70"/>
      <c r="B942" s="70"/>
      <c r="D942" s="43"/>
    </row>
    <row r="943" spans="1:4" ht="13.5" customHeight="1">
      <c r="A943" s="70"/>
      <c r="B943" s="70"/>
      <c r="D943" s="43"/>
    </row>
    <row r="944" spans="1:4" ht="13.5" customHeight="1">
      <c r="A944" s="70"/>
      <c r="B944" s="70"/>
      <c r="D944" s="43"/>
    </row>
    <row r="945" spans="1:4" ht="13.5" customHeight="1">
      <c r="A945" s="70"/>
      <c r="B945" s="70"/>
      <c r="D945" s="43"/>
    </row>
    <row r="946" spans="1:4" ht="13.5" customHeight="1">
      <c r="A946" s="70"/>
      <c r="B946" s="70"/>
      <c r="D946" s="43"/>
    </row>
    <row r="947" spans="1:4" ht="13.5" customHeight="1">
      <c r="A947" s="70"/>
      <c r="B947" s="70"/>
      <c r="D947" s="43"/>
    </row>
    <row r="948" spans="1:4" ht="13.5" customHeight="1">
      <c r="A948" s="70"/>
      <c r="B948" s="70"/>
      <c r="D948" s="43"/>
    </row>
    <row r="949" spans="1:4" ht="13.5" customHeight="1">
      <c r="A949" s="70"/>
      <c r="B949" s="70"/>
      <c r="D949" s="43"/>
    </row>
    <row r="950" spans="1:4" ht="13.5" customHeight="1">
      <c r="A950" s="70"/>
      <c r="B950" s="70"/>
      <c r="D950" s="43"/>
    </row>
    <row r="951" spans="1:4" ht="13.5" customHeight="1">
      <c r="A951" s="70"/>
      <c r="B951" s="70"/>
      <c r="D951" s="43"/>
    </row>
    <row r="952" spans="1:4" ht="13.5" customHeight="1">
      <c r="A952" s="70"/>
      <c r="B952" s="70"/>
      <c r="D952" s="43"/>
    </row>
    <row r="953" spans="1:4" ht="13.5" customHeight="1">
      <c r="A953" s="70"/>
      <c r="B953" s="70"/>
      <c r="D953" s="43"/>
    </row>
    <row r="954" spans="1:4" ht="13.5" customHeight="1">
      <c r="A954" s="70"/>
      <c r="B954" s="70"/>
      <c r="D954" s="43"/>
    </row>
    <row r="955" spans="1:4" ht="13.5" customHeight="1">
      <c r="A955" s="70"/>
      <c r="B955" s="70"/>
      <c r="D955" s="43"/>
    </row>
    <row r="956" spans="1:4" ht="13.5" customHeight="1">
      <c r="A956" s="70"/>
      <c r="B956" s="70"/>
      <c r="D956" s="43"/>
    </row>
    <row r="957" spans="1:4" ht="13.5" customHeight="1">
      <c r="A957" s="70"/>
      <c r="B957" s="70"/>
      <c r="D957" s="43"/>
    </row>
    <row r="958" spans="1:4" ht="13.5" customHeight="1">
      <c r="A958" s="70"/>
      <c r="B958" s="70"/>
      <c r="D958" s="43"/>
    </row>
    <row r="959" spans="1:4" ht="13.5" customHeight="1">
      <c r="A959" s="70"/>
      <c r="B959" s="70"/>
      <c r="D959" s="43"/>
    </row>
    <row r="960" spans="1:4" ht="13.5" customHeight="1">
      <c r="A960" s="70"/>
      <c r="B960" s="70"/>
      <c r="D960" s="43"/>
    </row>
    <row r="961" spans="1:4" ht="13.5" customHeight="1">
      <c r="A961" s="70"/>
      <c r="B961" s="70"/>
      <c r="D961" s="43"/>
    </row>
    <row r="962" spans="1:4" ht="13.5" customHeight="1">
      <c r="A962" s="70"/>
      <c r="B962" s="70"/>
      <c r="D962" s="43"/>
    </row>
    <row r="963" spans="1:4" ht="13.5" customHeight="1">
      <c r="A963" s="70"/>
      <c r="B963" s="70"/>
      <c r="D963" s="43"/>
    </row>
    <row r="964" spans="1:4" ht="13.5" customHeight="1">
      <c r="A964" s="70"/>
      <c r="B964" s="70"/>
      <c r="D964" s="43"/>
    </row>
    <row r="965" spans="1:4" ht="13.5" customHeight="1">
      <c r="A965" s="70"/>
      <c r="B965" s="70"/>
      <c r="D965" s="43"/>
    </row>
    <row r="966" spans="1:4" ht="13.5" customHeight="1">
      <c r="A966" s="70"/>
      <c r="B966" s="70"/>
      <c r="D966" s="43"/>
    </row>
    <row r="967" spans="1:4" ht="13.5" customHeight="1">
      <c r="A967" s="70"/>
      <c r="B967" s="70"/>
      <c r="D967" s="43"/>
    </row>
    <row r="968" spans="1:4" ht="13.5" customHeight="1">
      <c r="A968" s="70"/>
      <c r="B968" s="70"/>
      <c r="D968" s="43"/>
    </row>
    <row r="969" spans="1:4" ht="13.5" customHeight="1">
      <c r="A969" s="70"/>
      <c r="B969" s="70"/>
      <c r="D969" s="43"/>
    </row>
    <row r="970" spans="1:4" ht="13.5" customHeight="1">
      <c r="A970" s="70"/>
      <c r="B970" s="70"/>
      <c r="D970" s="43"/>
    </row>
    <row r="971" spans="1:4" ht="13.5" customHeight="1">
      <c r="A971" s="70"/>
      <c r="B971" s="70"/>
      <c r="D971" s="43"/>
    </row>
    <row r="972" spans="1:4" ht="13.5" customHeight="1">
      <c r="A972" s="70"/>
      <c r="B972" s="70"/>
      <c r="D972" s="43"/>
    </row>
    <row r="973" spans="1:4" ht="13.5" customHeight="1">
      <c r="A973" s="70"/>
      <c r="B973" s="70"/>
      <c r="D973" s="43"/>
    </row>
    <row r="974" spans="1:4" ht="13.5" customHeight="1">
      <c r="A974" s="70"/>
      <c r="B974" s="70"/>
      <c r="D974" s="43"/>
    </row>
    <row r="975" spans="1:4" ht="13.5" customHeight="1">
      <c r="A975" s="70"/>
      <c r="B975" s="70"/>
      <c r="D975" s="43"/>
    </row>
    <row r="976" spans="1:4" ht="13.5" customHeight="1">
      <c r="A976" s="70"/>
      <c r="B976" s="70"/>
      <c r="D976" s="43"/>
    </row>
    <row r="977" spans="1:4" ht="13.5" customHeight="1">
      <c r="A977" s="70"/>
      <c r="B977" s="70"/>
      <c r="D977" s="43"/>
    </row>
    <row r="978" spans="1:4" ht="13.5" customHeight="1">
      <c r="A978" s="70"/>
      <c r="B978" s="70"/>
      <c r="D978" s="43"/>
    </row>
    <row r="979" spans="1:4" ht="13.5" customHeight="1">
      <c r="A979" s="70"/>
      <c r="B979" s="70"/>
      <c r="D979" s="43"/>
    </row>
    <row r="980" spans="1:4" ht="13.5" customHeight="1">
      <c r="A980" s="70"/>
      <c r="B980" s="70"/>
      <c r="D980" s="43"/>
    </row>
    <row r="981" spans="1:4" ht="13.5" customHeight="1">
      <c r="A981" s="70"/>
      <c r="B981" s="70"/>
      <c r="D981" s="43"/>
    </row>
    <row r="982" spans="1:4" ht="13.5" customHeight="1">
      <c r="A982" s="70"/>
      <c r="B982" s="70"/>
      <c r="D982" s="43"/>
    </row>
    <row r="983" spans="1:4" ht="13.5" customHeight="1">
      <c r="A983" s="70"/>
      <c r="B983" s="70"/>
      <c r="D983" s="43"/>
    </row>
    <row r="984" spans="1:4" ht="13.5" customHeight="1">
      <c r="A984" s="70"/>
      <c r="B984" s="70"/>
      <c r="D984" s="43"/>
    </row>
    <row r="985" spans="1:4" ht="13.5" customHeight="1">
      <c r="A985" s="70"/>
      <c r="B985" s="70"/>
      <c r="D985" s="43"/>
    </row>
    <row r="986" spans="1:4" ht="13.5" customHeight="1">
      <c r="A986" s="70"/>
      <c r="B986" s="70"/>
      <c r="D986" s="43"/>
    </row>
    <row r="987" spans="1:4" ht="13.5" customHeight="1">
      <c r="A987" s="70"/>
      <c r="B987" s="70"/>
      <c r="D987" s="43"/>
    </row>
    <row r="988" spans="1:4" ht="13.5" customHeight="1">
      <c r="A988" s="70"/>
      <c r="B988" s="70"/>
      <c r="D988" s="43"/>
    </row>
    <row r="989" spans="1:4" ht="13.5" customHeight="1">
      <c r="A989" s="70"/>
      <c r="B989" s="70"/>
      <c r="D989" s="43"/>
    </row>
    <row r="990" spans="1:4" ht="13.5" customHeight="1">
      <c r="A990" s="70"/>
      <c r="B990" s="70"/>
      <c r="D990" s="43"/>
    </row>
    <row r="991" spans="1:4" ht="13.5" customHeight="1">
      <c r="A991" s="70"/>
      <c r="B991" s="70"/>
      <c r="D991" s="43"/>
    </row>
    <row r="992" spans="1:4" ht="13.5" customHeight="1">
      <c r="A992" s="70"/>
      <c r="B992" s="70"/>
      <c r="D992" s="43"/>
    </row>
    <row r="993" spans="1:4" ht="13.5" customHeight="1">
      <c r="A993" s="70"/>
      <c r="B993" s="70"/>
      <c r="D993" s="43"/>
    </row>
    <row r="994" spans="1:4" ht="13.5" customHeight="1">
      <c r="A994" s="70"/>
      <c r="B994" s="70"/>
      <c r="D994" s="43"/>
    </row>
    <row r="995" spans="1:4" ht="13.5" customHeight="1">
      <c r="A995" s="70"/>
      <c r="B995" s="70"/>
      <c r="D995" s="43"/>
    </row>
    <row r="996" spans="1:4" ht="13.5" customHeight="1">
      <c r="A996" s="70"/>
      <c r="B996" s="70"/>
      <c r="D996" s="43"/>
    </row>
    <row r="997" spans="1:4" ht="13.5" customHeight="1">
      <c r="A997" s="70"/>
      <c r="B997" s="70"/>
      <c r="D997" s="43"/>
    </row>
    <row r="998" spans="1:4" ht="13.5" customHeight="1">
      <c r="A998" s="70"/>
      <c r="B998" s="70"/>
      <c r="D998" s="43"/>
    </row>
    <row r="999" spans="1:4" ht="13.5" customHeight="1">
      <c r="A999" s="70"/>
      <c r="B999" s="70"/>
      <c r="D999" s="43"/>
    </row>
    <row r="1000" spans="1:4" ht="13.5" customHeight="1">
      <c r="A1000" s="70"/>
      <c r="B1000" s="70"/>
      <c r="D1000" s="43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8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8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9"/>
    </row>
    <row r="15" spans="1:2" ht="13.5" customHeight="1">
      <c r="A15" s="88" t="s">
        <v>1124</v>
      </c>
    </row>
    <row r="16" spans="1:2" ht="13.5" customHeight="1">
      <c r="A16" s="90" t="s">
        <v>1125</v>
      </c>
    </row>
    <row r="17" spans="1:2" ht="13.5" customHeight="1">
      <c r="A17" s="90" t="s">
        <v>1126</v>
      </c>
    </row>
    <row r="18" spans="1:2" ht="13.5" customHeight="1">
      <c r="A18" s="90" t="s">
        <v>1127</v>
      </c>
    </row>
    <row r="19" spans="1:2" ht="13.5" customHeight="1">
      <c r="A19" s="90" t="s">
        <v>1128</v>
      </c>
    </row>
    <row r="20" spans="1:2" ht="13.5" customHeight="1"/>
    <row r="21" spans="1:2" ht="13.5" customHeight="1">
      <c r="A21" s="91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8" t="s">
        <v>1130</v>
      </c>
      <c r="B34" s="88" t="s">
        <v>308</v>
      </c>
    </row>
    <row r="35" spans="1:2" ht="13.5" customHeight="1">
      <c r="A35" s="7" t="s">
        <v>1131</v>
      </c>
      <c r="B35" s="92">
        <v>520023185</v>
      </c>
    </row>
    <row r="36" spans="1:2" ht="13.5" customHeight="1">
      <c r="A36" s="3" t="s">
        <v>1132</v>
      </c>
      <c r="B36" s="92">
        <v>520024647</v>
      </c>
    </row>
    <row r="37" spans="1:2" ht="13.5" customHeight="1">
      <c r="A37" s="3" t="s">
        <v>1133</v>
      </c>
      <c r="B37" s="92">
        <v>520004896</v>
      </c>
    </row>
    <row r="38" spans="1:2" ht="13.5" customHeight="1">
      <c r="A38" s="3" t="s">
        <v>1134</v>
      </c>
      <c r="B38" s="92">
        <v>520042540</v>
      </c>
    </row>
    <row r="39" spans="1:2" ht="13.5" customHeight="1">
      <c r="A39" s="3" t="s">
        <v>1135</v>
      </c>
      <c r="B39" s="92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2026-08-30T04:40:20Z</dcterms:modified>
</cp:coreProperties>
</file>