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K:\מחלקות\מאזן\8. דוח נכס בודד\2026\0626\דוח מועד ב ' לאתר\"/>
    </mc:Choice>
  </mc:AlternateContent>
  <xr:revisionPtr revIDLastSave="0" documentId="13_ncr:1_{79FE9EDB-B009-4FDB-AB54-EE90E8892B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חוות דעת רו&quot;ח" sheetId="36" r:id="rId1"/>
    <sheet name="עמוד פתיחה" sheetId="1" r:id="rId2"/>
    <sheet name="סכום נכסים" sheetId="2" r:id="rId3"/>
    <sheet name="מזומנים ושווי מזומנים" sheetId="3" r:id="rId4"/>
    <sheet name="איגרות חוב ממשלתיות" sheetId="4" r:id="rId5"/>
    <sheet name="ניירות ערך מסחריים" sheetId="5" r:id="rId6"/>
    <sheet name="איגרות חוב" sheetId="6" r:id="rId7"/>
    <sheet name="מניות מבכ ויהש" sheetId="7" r:id="rId8"/>
    <sheet name="קרנות סל" sheetId="8" r:id="rId9"/>
    <sheet name="קרנות נאמנות" sheetId="9" r:id="rId10"/>
    <sheet name="כתבי אופציה" sheetId="10" r:id="rId11"/>
    <sheet name="אופציות" sheetId="11" r:id="rId12"/>
    <sheet name="חוזים עתידיים" sheetId="12" r:id="rId13"/>
    <sheet name="מוצרים מובנים" sheetId="13" r:id="rId14"/>
    <sheet name="לא סחיר איגרות חוב ממשלתיות" sheetId="14" r:id="rId15"/>
    <sheet name="לא סחיר איגרות חוב מיועדות" sheetId="15" r:id="rId16"/>
    <sheet name="אפיק השקעה מובטח תשואה" sheetId="16" r:id="rId17"/>
    <sheet name="לא סחיר ניירות ערך מסחריים" sheetId="17" r:id="rId18"/>
    <sheet name="לא סחיר איגרות חוב" sheetId="18" r:id="rId19"/>
    <sheet name="לא סחיר מניות מבכ ויהש" sheetId="19" r:id="rId20"/>
    <sheet name="קרנות השקעה" sheetId="20" r:id="rId21"/>
    <sheet name="לא סחיר כתבי אופציה" sheetId="21" r:id="rId22"/>
    <sheet name="לא סחיר אופציות" sheetId="22" r:id="rId23"/>
    <sheet name="לא סחיר נגזרים אחרים" sheetId="23" r:id="rId24"/>
    <sheet name="הלוואות" sheetId="24" r:id="rId25"/>
    <sheet name="לא סחיר מוצרים מובנים" sheetId="25" r:id="rId26"/>
    <sheet name="פיקדונות מעל 3 חודשים" sheetId="26" r:id="rId27"/>
    <sheet name="זכויות מקרקעין" sheetId="27" r:id="rId28"/>
    <sheet name="השקעה בחברות מוחזקות" sheetId="28" r:id="rId29"/>
    <sheet name="נכסים אחרים" sheetId="29" r:id="rId30"/>
    <sheet name="מסגרות אשראי" sheetId="30" r:id="rId31"/>
    <sheet name="יתרות התחייבות להשקעה" sheetId="31" r:id="rId32"/>
    <sheet name="אפשרויות בחירה" sheetId="32" r:id="rId33"/>
    <sheet name="מיפוי סעיפים" sheetId="33" r:id="rId34"/>
    <sheet name="File Name Info" sheetId="35" state="hidden" r:id="rId35"/>
  </sheets>
  <definedNames>
    <definedName name="_xlnm._FilterDatabase" localSheetId="24" hidden="1">הלוואות!$A$1:$BA$33</definedName>
    <definedName name="_xlnm._FilterDatabase" localSheetId="23" hidden="1">'לא סחיר נגזרים אחרים'!$A$1:$AO$10</definedName>
    <definedName name="_xlnm._FilterDatabase" localSheetId="33" hidden="1">'מיפוי סעיפים'!$A$1:$D$795</definedName>
    <definedName name="_xlnm._FilterDatabase" localSheetId="20" hidden="1">'קרנות השקעה'!$A$1:$Z$47</definedName>
    <definedName name="Additional_Factor">'אפשרויות בחירה'!$C$706:$C$854</definedName>
    <definedName name="Amoritization">'אפשרויות בחירה'!$C$544:$C$548</definedName>
    <definedName name="Capsule">'אפשרויות בחירה'!$C$934:$C$936</definedName>
    <definedName name="Company_Name">'File Name Info'!$A$34:$A$130</definedName>
    <definedName name="Company_Name_ID">'File Name Info'!$A$34:$B$130</definedName>
    <definedName name="Consortium">'אפשרויות בחירה'!$C$512:$C$513</definedName>
    <definedName name="Country_list">'אפשרויות בחירה'!$C$4:$C$85</definedName>
    <definedName name="Country_list_funds">'אפשרויות בחירה'!$C$4:$C$103</definedName>
    <definedName name="CSA">'אפשרויות בחירה'!$C$693:$C$694</definedName>
    <definedName name="Delivery">'אפשרויות בחירה'!$C$670:$C$671</definedName>
    <definedName name="Dependence_Independence">'אפשרויות בחירה'!$C$658:$C$659</definedName>
    <definedName name="Duration_Underlying_Interest_Rate">'אפשרויות בחירה'!$C$685:$C$692</definedName>
    <definedName name="File_Type">'File Name Info'!$A$10:$A$12</definedName>
    <definedName name="Full_File_Type">'File Name Info'!$A$11:$B$13</definedName>
    <definedName name="Full_Type">'File Name Info'!$A$2:$B$8</definedName>
    <definedName name="Full_Type_Nostro">'File Name Info'!$A$3:$B$6</definedName>
    <definedName name="Full_Year">'File Name Info'!$A$22:$B$31</definedName>
    <definedName name="Fund_Strategy">'אפשרויות בחירה'!$C$595:$C$625</definedName>
    <definedName name="Fund_type">'אפשרויות בחירה'!$C$326:$C$496</definedName>
    <definedName name="Holding_interest">'אפשרויות בחירה'!$C$146:$C$147</definedName>
    <definedName name="In_the_books">'אפשרויות בחירה'!$C$660:$C$661</definedName>
    <definedName name="Industry_Sector">'אפשרויות בחירה'!#REF!</definedName>
    <definedName name="Industry_sector_all">'אפשרויות בחירה'!$C$202:$C$325</definedName>
    <definedName name="Industry_sectors">'אפשרויות בחירה'!$C$202:$C$325</definedName>
    <definedName name="israel_abroad">'אפשרויות בחירה'!$C$2:$C$3</definedName>
    <definedName name="Issuer_Number_Banks">'אפשרויות בחירה'!$C$111:$C$113</definedName>
    <definedName name="Issuer_Number_Fund">'אפשרויות בחירה'!$C$114:$C$117</definedName>
    <definedName name="issuer_number_loan">'אפשרויות בחירה'!$C$118:$C$126</definedName>
    <definedName name="Issuer_Number_Type">'אפשרויות בחירה'!$C$104:$C$110</definedName>
    <definedName name="Issuer_Number_Type_2">'אפשרויות בחירה'!#REF!</definedName>
    <definedName name="Issuer_Number_Type_3">'אפשרויות בחירה'!#REF!</definedName>
    <definedName name="Issuer_Number_Type_V2" localSheetId="32">'אפשרויות בחירה'!$C$104:$C$110</definedName>
    <definedName name="Issuer_Type_TFunds">'אפשרויות בחירה'!#REF!</definedName>
    <definedName name="Leading_factor">'אפשרויות בחירה'!$C$697:$C$705</definedName>
    <definedName name="Linked_Type">'אפשרויות בחירה'!$C$514:$C$517</definedName>
    <definedName name="other_investments">'אפשרויות בחירה'!$C$1018:$C$1051</definedName>
    <definedName name="Penalty">'אפשרויות בחירה'!$C$855:$C$856</definedName>
    <definedName name="QTR">'File Name Info'!$A$15:$A$19</definedName>
    <definedName name="Rating_Agency">'אפשרויות בחירה'!$C$188:$C$201</definedName>
    <definedName name="real_estate_lifestage">'אפשרויות בחירה'!$C$638:$C$646</definedName>
    <definedName name="real_estate_loans">'אפשרויות בחירה'!$C$551:$C$589</definedName>
    <definedName name="Real_Estate_Main_Use">'אפשרויות בחירה'!$C$626:$C$637</definedName>
    <definedName name="Recourse_Nonrecourse">'אפשרויות בחירה'!$C$542:$C$543</definedName>
    <definedName name="Repayment_Rights">'אפשרויות בחירה'!$C$549:$C$550</definedName>
    <definedName name="Reset_frequency">'אפשרויות בחירה'!$C$662:$C$669</definedName>
    <definedName name="Security_ID_Number_Type">'אפשרויות בחירה'!#REF!</definedName>
    <definedName name="Security_Number_Loans" localSheetId="32">'אפשרויות בחירה'!$C$131</definedName>
    <definedName name="Stock_Exchange">'אפשרויות בחירה'!#REF!</definedName>
    <definedName name="Stock_Exchange_Gov_Bonds">'אפשרויות בחירה'!$C$148:$C$181</definedName>
    <definedName name="Subordination_Risk">'אפשרויות בחירה'!$C$186:$C$187</definedName>
    <definedName name="Tradeable_Status">'אפשרויות בחירה'!#REF!</definedName>
    <definedName name="Tradeable_Status_All">'אפשרויות בחירה'!$C$135:$C$145</definedName>
    <definedName name="tradeable_status_bonds">'אפשרויות בחירה'!#REF!</definedName>
    <definedName name="tradeable_status_funds">'אפשרויות בחירה'!#REF!</definedName>
    <definedName name="tradeable_status_stock">'אפשרויות בחירה'!#REF!</definedName>
    <definedName name="Tradeable_Status_v2">'אפשרויות בחירה'!#REF!</definedName>
    <definedName name="tradeable_status_warrants">'אפשרויות בחירה'!#REF!</definedName>
    <definedName name="tradeable_status_warrants_v2">'אפשרויות בחירה'!#REF!</definedName>
    <definedName name="Transaction" localSheetId="32">'אפשרויות בחירה'!$C$647:$C$650</definedName>
    <definedName name="Type">'File Name Info'!$A$2:$A$8</definedName>
    <definedName name="Type_of_Interest_Rate">'אפשרויות בחירה'!$C$590:$C$592</definedName>
    <definedName name="Type_of_Security">'אפשרויות בחירה'!$C$518:$C$541</definedName>
    <definedName name="Type_of_Security_ID">'אפשרויות בחירה'!$C$127:$C$131</definedName>
    <definedName name="Type_of_Security_ID_Fund">'אפשרויות בחירה'!$C$132:$C$134</definedName>
    <definedName name="Type_of_Security_ID_V2" localSheetId="32">'אפשרויות בחירה'!$C$127:$C$131</definedName>
    <definedName name="Underlying_Asset">'אפשרויות בחירה'!$C$497:$C$511</definedName>
    <definedName name="Underlying_Asset_Structured">'אפשרויות בחירה'!#REF!</definedName>
    <definedName name="Underlying_Interest_Rates">'אפשרויות בחירה'!$C$672:$C$684</definedName>
    <definedName name="Underlying_Interest_Rates_Der" localSheetId="32">'אפשרויות בחירה'!$C$674:$C$684</definedName>
    <definedName name="Valuation">'אפשרויות בחירה'!$C$653:$C$657</definedName>
    <definedName name="Valuation_Loans">'אפשרויות בחירה'!#REF!</definedName>
    <definedName name="Valuation_Method">'אפשרויות בחירה'!$C$647:$C$652</definedName>
    <definedName name="Valuation_Realestate">'אפשרויות בחירה'!#REF!</definedName>
    <definedName name="What_is_rated">'אפשרויות בחירה'!$C$182:$C$185</definedName>
    <definedName name="what_is_rated_loans">'אפשרויות בחירה'!$C$183:$C$185</definedName>
    <definedName name="YEAR">'File Name Info'!$A$21:$A$31</definedName>
    <definedName name="Yes_No_Bad_Debt">'אפשרויות בחירה'!$C$593:$C$594</definedName>
    <definedName name="Z_AE318230_F718_49FC_82EB_7CAC3DCD05F1_.wvu.Rows" localSheetId="11">אופציות!#REF!</definedName>
    <definedName name="Z_AE318230_F718_49FC_82EB_7CAC3DCD05F1_.wvu.Rows" localSheetId="6">'איגרות חוב'!#REF!</definedName>
    <definedName name="Z_AE318230_F718_49FC_82EB_7CAC3DCD05F1_.wvu.Rows" localSheetId="4">'איגרות חוב ממשלתיות'!#REF!</definedName>
    <definedName name="Z_AE318230_F718_49FC_82EB_7CAC3DCD05F1_.wvu.Rows" localSheetId="16">'אפיק השקעה מובטח תשואה'!#REF!</definedName>
    <definedName name="Z_AE318230_F718_49FC_82EB_7CAC3DCD05F1_.wvu.Rows" localSheetId="28">'השקעה בחברות מוחזקות'!#REF!</definedName>
    <definedName name="Z_AE318230_F718_49FC_82EB_7CAC3DCD05F1_.wvu.Rows" localSheetId="27">'זכויות מקרקעין'!#REF!</definedName>
    <definedName name="Z_AE318230_F718_49FC_82EB_7CAC3DCD05F1_.wvu.Rows" localSheetId="12">'חוזים עתידיים'!#REF!</definedName>
    <definedName name="Z_AE318230_F718_49FC_82EB_7CAC3DCD05F1_.wvu.Rows" localSheetId="31">'יתרות התחייבות להשקעה'!#REF!</definedName>
    <definedName name="Z_AE318230_F718_49FC_82EB_7CAC3DCD05F1_.wvu.Rows" localSheetId="10">'כתבי אופציה'!#REF!</definedName>
    <definedName name="Z_AE318230_F718_49FC_82EB_7CAC3DCD05F1_.wvu.Rows" localSheetId="22">'לא סחיר אופציות'!#REF!</definedName>
    <definedName name="Z_AE318230_F718_49FC_82EB_7CAC3DCD05F1_.wvu.Rows" localSheetId="18">'לא סחיר איגרות חוב'!#REF!</definedName>
    <definedName name="Z_AE318230_F718_49FC_82EB_7CAC3DCD05F1_.wvu.Rows" localSheetId="15">'לא סחיר איגרות חוב מיועדות'!#REF!</definedName>
    <definedName name="Z_AE318230_F718_49FC_82EB_7CAC3DCD05F1_.wvu.Rows" localSheetId="14">'לא סחיר איגרות חוב ממשלתיות'!#REF!</definedName>
    <definedName name="Z_AE318230_F718_49FC_82EB_7CAC3DCD05F1_.wvu.Rows" localSheetId="21">'לא סחיר כתבי אופציה'!#REF!</definedName>
    <definedName name="Z_AE318230_F718_49FC_82EB_7CAC3DCD05F1_.wvu.Rows" localSheetId="25">'לא סחיר מוצרים מובנים'!#REF!</definedName>
    <definedName name="Z_AE318230_F718_49FC_82EB_7CAC3DCD05F1_.wvu.Rows" localSheetId="19">'לא סחיר מניות מבכ ויהש'!#REF!</definedName>
    <definedName name="Z_AE318230_F718_49FC_82EB_7CAC3DCD05F1_.wvu.Rows" localSheetId="17">'לא סחיר ניירות ערך מסחריים'!#REF!</definedName>
    <definedName name="Z_AE318230_F718_49FC_82EB_7CAC3DCD05F1_.wvu.Rows" localSheetId="13">'מוצרים מובנים'!#REF!</definedName>
    <definedName name="Z_AE318230_F718_49FC_82EB_7CAC3DCD05F1_.wvu.Rows" localSheetId="7">'מניות מבכ ויהש'!#REF!</definedName>
    <definedName name="Z_AE318230_F718_49FC_82EB_7CAC3DCD05F1_.wvu.Rows" localSheetId="30">'מסגרות אשראי'!#REF!</definedName>
    <definedName name="Z_AE318230_F718_49FC_82EB_7CAC3DCD05F1_.wvu.Rows" localSheetId="5">'ניירות ערך מסחריים'!#REF!</definedName>
    <definedName name="Z_AE318230_F718_49FC_82EB_7CAC3DCD05F1_.wvu.Rows" localSheetId="29">'נכסים אחרים'!#REF!</definedName>
    <definedName name="Z_AE318230_F718_49FC_82EB_7CAC3DCD05F1_.wvu.Rows" localSheetId="26">'פיקדונות מעל 3 חודשים'!#REF!</definedName>
    <definedName name="Z_AE318230_F718_49FC_82EB_7CAC3DCD05F1_.wvu.Rows" localSheetId="20">'קרנות השקעה'!#REF!</definedName>
    <definedName name="Z_AE318230_F718_49FC_82EB_7CAC3DCD05F1_.wvu.Rows" localSheetId="9">'קרנות נאמנות'!#REF!</definedName>
    <definedName name="Z_AE318230_F718_49FC_82EB_7CAC3DCD05F1_.wvu.Rows" localSheetId="8">'קרנות סל'!#REF!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39" roundtripDataChecksum="eRUF4Rl68uZpMNIRLz+SnQUf/iDsRzFwammj2D+lvqI="/>
    </ext>
  </extLst>
</workbook>
</file>

<file path=xl/calcChain.xml><?xml version="1.0" encoding="utf-8"?>
<calcChain xmlns="http://schemas.openxmlformats.org/spreadsheetml/2006/main">
  <c r="B28" i="2" l="1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9" i="2"/>
  <c r="B30" i="2" l="1"/>
  <c r="E17" i="2" s="1"/>
  <c r="D1055" i="32"/>
  <c r="D1052" i="32"/>
  <c r="D1018" i="32"/>
  <c r="D1016" i="32"/>
  <c r="D1010" i="32"/>
  <c r="D1004" i="32"/>
  <c r="D995" i="32"/>
  <c r="D988" i="32"/>
  <c r="D981" i="32"/>
  <c r="D973" i="32"/>
  <c r="D963" i="32"/>
  <c r="E956" i="32"/>
  <c r="D946" i="32"/>
  <c r="D937" i="32"/>
  <c r="D934" i="32"/>
  <c r="D928" i="32"/>
  <c r="D914" i="32"/>
  <c r="D908" i="32"/>
  <c r="E22" i="2" l="1"/>
  <c r="E11" i="2"/>
  <c r="E9" i="2"/>
  <c r="E5" i="2"/>
  <c r="E6" i="2"/>
  <c r="E19" i="2"/>
  <c r="E27" i="2"/>
  <c r="E23" i="2"/>
  <c r="E13" i="2"/>
  <c r="E14" i="2"/>
  <c r="E12" i="2"/>
  <c r="E28" i="2"/>
  <c r="E16" i="2"/>
  <c r="E30" i="2"/>
  <c r="E20" i="2"/>
  <c r="E25" i="2"/>
  <c r="E8" i="2"/>
  <c r="E29" i="2"/>
  <c r="E24" i="2"/>
  <c r="E10" i="2"/>
  <c r="E15" i="2"/>
  <c r="E18" i="2"/>
  <c r="E4" i="2"/>
  <c r="E26" i="2"/>
  <c r="E7" i="2"/>
  <c r="E3" i="2"/>
  <c r="E21" i="2"/>
</calcChain>
</file>

<file path=xl/sharedStrings.xml><?xml version="1.0" encoding="utf-8"?>
<sst xmlns="http://schemas.openxmlformats.org/spreadsheetml/2006/main" count="6097" uniqueCount="1477">
  <si>
    <t>קובץ דיווח עבור רשימת נכסים ברמת הנכס הבודד (חוזר גופים מוסדיים 2015-9-14)</t>
  </si>
  <si>
    <t>יש לבחור תחום:</t>
  </si>
  <si>
    <t>האם מדובר בקובץ לממומנה או לציבור:</t>
  </si>
  <si>
    <t>יש לבחור את רבעון הדיווח:</t>
  </si>
  <si>
    <t>יש לבחור את שנת הדיווח:</t>
  </si>
  <si>
    <t>יש לבחור את הגוף המוסדי:</t>
  </si>
  <si>
    <t>ח.פ. הגוף המוסדי:</t>
  </si>
  <si>
    <t>שם קובץ לשמירה</t>
  </si>
  <si>
    <r>
      <rPr>
        <b/>
        <sz val="11"/>
        <color theme="1"/>
        <rFont val="Arial"/>
        <family val="2"/>
      </rPr>
      <t xml:space="preserve">פרטי האחראי על הדיווח </t>
    </r>
    <r>
      <rPr>
        <b/>
        <u/>
        <sz val="11"/>
        <color theme="1"/>
        <rFont val="Arial"/>
        <family val="2"/>
      </rPr>
      <t>בגוף המוסדי</t>
    </r>
  </si>
  <si>
    <t>שם:</t>
  </si>
  <si>
    <t>מספר טלפון:</t>
  </si>
  <si>
    <t>כתובת מייל:</t>
  </si>
  <si>
    <t>הוראות למילוי הדיווח:</t>
  </si>
  <si>
    <t>יש לדווח לפי ההנחיות בחלק ג' לנספח 5.4.3.2 שבפרק 3 שבחלק 4 לשער 5 בחוזר המאוחד - "רשימת נכסים ברמת הנכס הבודד".</t>
  </si>
  <si>
    <t>ידווח בקבצי נכסי הנוסטרו בלבד</t>
  </si>
  <si>
    <t>אפיק</t>
  </si>
  <si>
    <t>שווי הוגן (באלפי ש"ח)</t>
  </si>
  <si>
    <t>עלות מופחתת (באלפי ש"ח)</t>
  </si>
  <si>
    <t>השיטה שיושמה בדוח הכספי</t>
  </si>
  <si>
    <t>שיעור מסך נכסי השקעה</t>
  </si>
  <si>
    <t>מזומנים ושווי מזומנים</t>
  </si>
  <si>
    <t>איגרות חוב ממשלתיות</t>
  </si>
  <si>
    <t>ניירות ערך מסחריים</t>
  </si>
  <si>
    <t>איגרות חוב</t>
  </si>
  <si>
    <t>מניות מבכ ויהש</t>
  </si>
  <si>
    <t>קרנות סל</t>
  </si>
  <si>
    <t>קרנות נאמנות</t>
  </si>
  <si>
    <t>כתבי אופציה</t>
  </si>
  <si>
    <t>אופציות</t>
  </si>
  <si>
    <t>חוזים עתידיים</t>
  </si>
  <si>
    <t>מוצרים מובנים</t>
  </si>
  <si>
    <t>לא סחיר איגרות חוב ממשלתיות</t>
  </si>
  <si>
    <t>לא סחיר איגרות חוב מיועדות</t>
  </si>
  <si>
    <t>אפיק השקעה מובטח תשואה</t>
  </si>
  <si>
    <t>לא סחיר ניירות ערך מסחריים</t>
  </si>
  <si>
    <t>לא סחיר איגרות חוב</t>
  </si>
  <si>
    <t>לא סחיר מניות מבכ ויהש</t>
  </si>
  <si>
    <t>קרנות השקעה</t>
  </si>
  <si>
    <t>לא סחיר כתבי אופציה</t>
  </si>
  <si>
    <t>לא סחיר אופציות</t>
  </si>
  <si>
    <t>לא סחיר נגזרים אחרים</t>
  </si>
  <si>
    <t>הלוואות</t>
  </si>
  <si>
    <t>לא סחיר מוצרים מובנים</t>
  </si>
  <si>
    <t>פיקדונות מעל 3 חודשים</t>
  </si>
  <si>
    <t>זכויות מקרקעין</t>
  </si>
  <si>
    <t>השקעה בחברות מוחזקות</t>
  </si>
  <si>
    <t>נכסים אחרים</t>
  </si>
  <si>
    <t>סך הכל נכסים</t>
  </si>
  <si>
    <t>מסגרות אשראי</t>
  </si>
  <si>
    <t>יתרות התחייבות להשקעה</t>
  </si>
  <si>
    <t>מספר קופה/קרן/ח.פ. עבור חברת ביטוח</t>
  </si>
  <si>
    <t>מספר מסלול</t>
  </si>
  <si>
    <t>שם הבנק</t>
  </si>
  <si>
    <t>מספר מזהה בנק</t>
  </si>
  <si>
    <t>סוג מספר מזהה בנק</t>
  </si>
  <si>
    <t>מאפיין עיקרי</t>
  </si>
  <si>
    <t>ישראל/חו"ל</t>
  </si>
  <si>
    <t>בעל עניין/צד קשור</t>
  </si>
  <si>
    <t>דירוג הבנק</t>
  </si>
  <si>
    <t>שם מדרג</t>
  </si>
  <si>
    <t>מטבע פעילות</t>
  </si>
  <si>
    <t>שווי מטבעי</t>
  </si>
  <si>
    <t>שער חליפין</t>
  </si>
  <si>
    <t>שיעור ריבית</t>
  </si>
  <si>
    <t>שיעור מנכסי אפיק ההשקעה</t>
  </si>
  <si>
    <t>שיעור מסך נכסי ההשקעה</t>
  </si>
  <si>
    <t>שם מנפיק</t>
  </si>
  <si>
    <t>שם נייר ערך</t>
  </si>
  <si>
    <t>מספר נייר ערך</t>
  </si>
  <si>
    <t>מדינה לפי חשיפה כלכלית</t>
  </si>
  <si>
    <t>זירת מסחר</t>
  </si>
  <si>
    <t>דירוג</t>
  </si>
  <si>
    <t>מח"מ</t>
  </si>
  <si>
    <t>מועד פדיון</t>
  </si>
  <si>
    <t>תשואה לפדיון</t>
  </si>
  <si>
    <t>סכום לקבל (במטבע הפעילות)</t>
  </si>
  <si>
    <t>ערך נקוב (יחידות)</t>
  </si>
  <si>
    <t>שער נייר הערך</t>
  </si>
  <si>
    <t>שיעור מערך נקוב מונפק</t>
  </si>
  <si>
    <t>מספר מנפיק</t>
  </si>
  <si>
    <t>סוג מספר מזהה מנפיק</t>
  </si>
  <si>
    <t>סוג מספר נייר ערך</t>
  </si>
  <si>
    <t>ענף מסחר</t>
  </si>
  <si>
    <t>דירוג נייר הערך/המנפיק</t>
  </si>
  <si>
    <t>ריבית עוגן</t>
  </si>
  <si>
    <t>נחיתות חוזית</t>
  </si>
  <si>
    <t>האם סווג כחוב בעייתי</t>
  </si>
  <si>
    <t>עלות מופחתת (במטבע הפעילות)</t>
  </si>
  <si>
    <t>סטאטוס סחירות</t>
  </si>
  <si>
    <t>סיווג הקרן</t>
  </si>
  <si>
    <t>נכס בסיס (כתב אופציה)</t>
  </si>
  <si>
    <t>תאריך פקיעה</t>
  </si>
  <si>
    <t>שער מימוש</t>
  </si>
  <si>
    <t>יחס המרה</t>
  </si>
  <si>
    <t>נכס בסיס</t>
  </si>
  <si>
    <t>תאריך רכישה</t>
  </si>
  <si>
    <t>סוג הצמדה</t>
  </si>
  <si>
    <t>מספר קרן</t>
  </si>
  <si>
    <t>חודש הנפקת שכבה</t>
  </si>
  <si>
    <t>חודש הבדיקה</t>
  </si>
  <si>
    <t>שווי הנכסים באפיק (באלפי ש"ח)</t>
  </si>
  <si>
    <t>סוג גורם משערך</t>
  </si>
  <si>
    <t>תלות/אי-תלות המשערך</t>
  </si>
  <si>
    <t>שם גורם משערך</t>
  </si>
  <si>
    <t>תאריך שערוך אחרון</t>
  </si>
  <si>
    <t>תאריך אחרון בו נבחנה בפועל ירידת ערך</t>
  </si>
  <si>
    <t>שם שותף כללי קרן השקעות</t>
  </si>
  <si>
    <t>מספר מזהה שותף כללי קרן השקעות</t>
  </si>
  <si>
    <t>סוג מספר מזהה שותף כללי קרן השקעות</t>
  </si>
  <si>
    <t>שם קרן השקעה</t>
  </si>
  <si>
    <t>מספר מזהה קרן השקעה</t>
  </si>
  <si>
    <t>סוג מספר מזהה קרן השקעות</t>
  </si>
  <si>
    <t>אסטרטגיית קרן ההשקעה</t>
  </si>
  <si>
    <t>מדינת התאגדות קרן השקעה</t>
  </si>
  <si>
    <t>מיקום משרד השותף הכללי</t>
  </si>
  <si>
    <t>NAV (במטבע הדיווח של קרן ההשקעה)</t>
  </si>
  <si>
    <t>שיעור החזקה בקרן השקעה</t>
  </si>
  <si>
    <t>מספר עסקה (רגל 1)</t>
  </si>
  <si>
    <t>מטבע פעילות (רגל 1)</t>
  </si>
  <si>
    <t>שער חליפין (רגל 1)</t>
  </si>
  <si>
    <t>ערך נקוב (רגל 1)</t>
  </si>
  <si>
    <t>שווי הוגן במטבע הנסחר (רגל 1)</t>
  </si>
  <si>
    <t>שיעור מנכסי אפיק ההשקעה (רגל 1)</t>
  </si>
  <si>
    <t>שיעור מסך נכסי ההשקעה (רגל 1)</t>
  </si>
  <si>
    <t>מספר עסקה (רגל 2)</t>
  </si>
  <si>
    <t>מטבע פעילות (רגל 2)</t>
  </si>
  <si>
    <t>שער חליפין (רגל 2)</t>
  </si>
  <si>
    <t>ערך נקוב (רגל 2)</t>
  </si>
  <si>
    <t>שווי הוגן במטבע הנסחר (רגל 2)</t>
  </si>
  <si>
    <t>שיעור מנכסי ההשקעה (רגל 2)</t>
  </si>
  <si>
    <t>שיעור מסך אפיק ההשקעה (רגל 2)</t>
  </si>
  <si>
    <t>שווי הוגן (נטו באלפי ש"ח)</t>
  </si>
  <si>
    <t>סוג הנכס</t>
  </si>
  <si>
    <t>פקטור מוביל</t>
  </si>
  <si>
    <t>פקטור נוסף</t>
  </si>
  <si>
    <t>טיקר</t>
  </si>
  <si>
    <t>מועד ההתקשרות בעסקה</t>
  </si>
  <si>
    <t>מועד סיום חוזי</t>
  </si>
  <si>
    <t>תדירות Reset</t>
  </si>
  <si>
    <t>סוג הסליקה</t>
  </si>
  <si>
    <t>נספח התחשבנות בטחונות - CSA</t>
  </si>
  <si>
    <t>גורם מצטט</t>
  </si>
  <si>
    <t>תקופת ריבית עוגן</t>
  </si>
  <si>
    <t>שיעור ריבית עוגן</t>
  </si>
  <si>
    <t>שער נכס הבסיס במועד ההתקשרות בעסקה</t>
  </si>
  <si>
    <t>שער הנגזר במועד ההתקשרות בעסקה</t>
  </si>
  <si>
    <t>האם קיים קנס בגין יציאה מוקדמת</t>
  </si>
  <si>
    <t>שיעור הקנס בגין יציאה מוקדמת</t>
  </si>
  <si>
    <t>צד נגדי - Counterparty</t>
  </si>
  <si>
    <t>מספר מזהה לווה</t>
  </si>
  <si>
    <t>סוג מספר מזהה לווה</t>
  </si>
  <si>
    <t>שם הלוואה</t>
  </si>
  <si>
    <t>מספר הלוואה</t>
  </si>
  <si>
    <t>מאפיין הלוואות מתואמות עבור זכויות מקרקעין</t>
  </si>
  <si>
    <t>קונסורציום/ סינדיקציה</t>
  </si>
  <si>
    <t>מספר קונסורציום/ סינדיקציה</t>
  </si>
  <si>
    <t>תאריך העמדת הלוואה</t>
  </si>
  <si>
    <t>דירוג הלוואה/המנפיק</t>
  </si>
  <si>
    <t>סוג הריבית</t>
  </si>
  <si>
    <t>שיעור תוספת/הפחתה לריבית העוגן</t>
  </si>
  <si>
    <t>סוג בטוחה</t>
  </si>
  <si>
    <t>שווי הבטוחות העומדות כנגד ההלוואה</t>
  </si>
  <si>
    <t>שיעור הבטוחות מהחוב</t>
  </si>
  <si>
    <t>מועד עדכון אחרון לשווי הבטוחות</t>
  </si>
  <si>
    <t>זכות חזרה</t>
  </si>
  <si>
    <t>מבנה לוח סילוקין</t>
  </si>
  <si>
    <t>יעוד הלוואה</t>
  </si>
  <si>
    <t>זכות פירעון מוקדם</t>
  </si>
  <si>
    <t>שיעור ריבית בגין אי-ניצול מסגרת האשראי</t>
  </si>
  <si>
    <t>ערך נקוב</t>
  </si>
  <si>
    <t>שער הלוואה</t>
  </si>
  <si>
    <t>שווי הוגן (במטבע הפעילות)</t>
  </si>
  <si>
    <t>תאריך פקיעת פיקדון</t>
  </si>
  <si>
    <t>שער פיקדון</t>
  </si>
  <si>
    <t>שם הנכס</t>
  </si>
  <si>
    <t>מדינת מיקום נדל"ן</t>
  </si>
  <si>
    <t>שימוש עיקרי בנכס</t>
  </si>
  <si>
    <t>מחזור חיי הנכס</t>
  </si>
  <si>
    <t>כתובת הנכס</t>
  </si>
  <si>
    <t>שיעור תשואה בפועל במהלך הרבעון</t>
  </si>
  <si>
    <t>השיטה שבאמצעותה נקבע שווי הנכס</t>
  </si>
  <si>
    <t>שיעור אחזקה באמצעי שליטה</t>
  </si>
  <si>
    <t>שווי מאזני (באלפי ש"ח)</t>
  </si>
  <si>
    <t>שם הנכס האחר</t>
  </si>
  <si>
    <t>מספר הנכס האחר</t>
  </si>
  <si>
    <t>תאריך עסקה</t>
  </si>
  <si>
    <t>תאריך העמדת מסגרת אשראי</t>
  </si>
  <si>
    <t>סכום מסגרת האשראי הראשוני (במטבע הפעילות)</t>
  </si>
  <si>
    <t>סכום מסגרת האשראי הראשוני (באלפי ש"ח)</t>
  </si>
  <si>
    <t>שיעור יתרת מסגרת אשראי</t>
  </si>
  <si>
    <t>תאריך העמדת התחייבות לקרן השקעה</t>
  </si>
  <si>
    <t>סכום המחויבות הראשוני (במטבע הדיווח של קרן ההשקעה)</t>
  </si>
  <si>
    <t>סכום המחויבות הראשוני (באלפי ש"ח)</t>
  </si>
  <si>
    <t>יתרת המחויבות לתקופת הדיווח (במטבע הדיווח של קרן ההשקעה)</t>
  </si>
  <si>
    <t>יתרת המחויבות לתקופת הדיווח (באלפי ש"ח)</t>
  </si>
  <si>
    <t>שיעור יתרת המחויבות</t>
  </si>
  <si>
    <t>תאריך פקיעת מחויבות להשקעה</t>
  </si>
  <si>
    <t>שם גיליון
(רלוונטי לגיליונות עם עמודה "מאפיין עיקרי")</t>
  </si>
  <si>
    <t>שם עמודה</t>
  </si>
  <si>
    <t>אפשרות בחירה</t>
  </si>
  <si>
    <t>שם רשימה</t>
  </si>
  <si>
    <t>הערות והסברים</t>
  </si>
  <si>
    <t>ישראל</t>
  </si>
  <si>
    <t>חו"ל</t>
  </si>
  <si>
    <t>מדינה לפי חשיפה כלכלית, מדינת התאגדות קרן השקעה, מיקום משרד השותף הכללי, מדינת מיקום נדל"ן</t>
  </si>
  <si>
    <t>מדינות</t>
  </si>
  <si>
    <t>אוסטריה</t>
  </si>
  <si>
    <t>אוסטרליה</t>
  </si>
  <si>
    <t>אזור תעלת פנמה</t>
  </si>
  <si>
    <t>אזרביג'אן</t>
  </si>
  <si>
    <t>איחוד האמירויות הערביות</t>
  </si>
  <si>
    <t>איטליה</t>
  </si>
  <si>
    <t>איי הבתולה הבריטיים</t>
  </si>
  <si>
    <t>נוסף במסגרת עדכון הרשימה</t>
  </si>
  <si>
    <t>איי הבתולה של ארצות הברית</t>
  </si>
  <si>
    <t>איי סיישל</t>
  </si>
  <si>
    <t>איי קיימן</t>
  </si>
  <si>
    <t>איי שלמה הבריטיים</t>
  </si>
  <si>
    <t>איסלנד</t>
  </si>
  <si>
    <t>אירלנד</t>
  </si>
  <si>
    <t>אנדורה</t>
  </si>
  <si>
    <t>אסטוניה</t>
  </si>
  <si>
    <t>ארגנטינה</t>
  </si>
  <si>
    <t>ארה"ב</t>
  </si>
  <si>
    <t>אתיופיה</t>
  </si>
  <si>
    <t>בהמס</t>
  </si>
  <si>
    <t>בולגריה</t>
  </si>
  <si>
    <t>בוליביה</t>
  </si>
  <si>
    <t>בחריין</t>
  </si>
  <si>
    <t>בלגיה</t>
  </si>
  <si>
    <t>בליז</t>
  </si>
  <si>
    <t>ברזיל</t>
  </si>
  <si>
    <t>בריטניה</t>
  </si>
  <si>
    <t>ברמודה</t>
  </si>
  <si>
    <t>גאורגיה</t>
  </si>
  <si>
    <t>גיברלטר</t>
  </si>
  <si>
    <t>גמייקה</t>
  </si>
  <si>
    <t>גרמניה</t>
  </si>
  <si>
    <t>ג'רזי (Jersey)</t>
  </si>
  <si>
    <t>גרנזי (Guernsey)</t>
  </si>
  <si>
    <t>דנמרק</t>
  </si>
  <si>
    <t>דרום אפריקה</t>
  </si>
  <si>
    <t>דרום קוריאה</t>
  </si>
  <si>
    <t>הודו</t>
  </si>
  <si>
    <t>הולנד</t>
  </si>
  <si>
    <t>הונג קונג</t>
  </si>
  <si>
    <t>הונגריה</t>
  </si>
  <si>
    <t>הונדורס</t>
  </si>
  <si>
    <t>טייוואן</t>
  </si>
  <si>
    <t>יוון</t>
  </si>
  <si>
    <t>יפן</t>
  </si>
  <si>
    <t>ירדן</t>
  </si>
  <si>
    <t>לוכסמבורג</t>
  </si>
  <si>
    <t>לטביה</t>
  </si>
  <si>
    <t>ליטא</t>
  </si>
  <si>
    <t>ליכטנשטיין</t>
  </si>
  <si>
    <t>מאוריציוס</t>
  </si>
  <si>
    <t>מולדובה</t>
  </si>
  <si>
    <t>מונקו</t>
  </si>
  <si>
    <t>מלדיבים</t>
  </si>
  <si>
    <t>מלטה</t>
  </si>
  <si>
    <t>מלזיה</t>
  </si>
  <si>
    <t>מצרים</t>
  </si>
  <si>
    <t>מקסיקו</t>
  </si>
  <si>
    <t>מרוקו</t>
  </si>
  <si>
    <t>נורבגיה</t>
  </si>
  <si>
    <t>ניו זילנד</t>
  </si>
  <si>
    <t>סין</t>
  </si>
  <si>
    <t>סינגפור</t>
  </si>
  <si>
    <t>סלובניה</t>
  </si>
  <si>
    <t>סלובקיה</t>
  </si>
  <si>
    <t>ספרד</t>
  </si>
  <si>
    <t>סרביה</t>
  </si>
  <si>
    <t>ערב הסעודית</t>
  </si>
  <si>
    <t>פולין</t>
  </si>
  <si>
    <t>פורטוגל</t>
  </si>
  <si>
    <t>פינלנד</t>
  </si>
  <si>
    <t>פנמה</t>
  </si>
  <si>
    <t>צילה</t>
  </si>
  <si>
    <t>צכיה</t>
  </si>
  <si>
    <t>צרפת</t>
  </si>
  <si>
    <t>קנדה</t>
  </si>
  <si>
    <t>קפריסין</t>
  </si>
  <si>
    <t>רומניה</t>
  </si>
  <si>
    <t>רוסיה</t>
  </si>
  <si>
    <t>שוודיה</t>
  </si>
  <si>
    <t>שוויץ</t>
  </si>
  <si>
    <t>תורכיה</t>
  </si>
  <si>
    <t>אסיה</t>
  </si>
  <si>
    <t>אפריקה</t>
  </si>
  <si>
    <t>אמריקה הצפונית</t>
  </si>
  <si>
    <t>אמריקה הדרומית</t>
  </si>
  <si>
    <t>אירופה</t>
  </si>
  <si>
    <t>אוקיאניה</t>
  </si>
  <si>
    <t>גלובלי ללא ארה"ב</t>
  </si>
  <si>
    <t>גלובלי</t>
  </si>
  <si>
    <t>Emerging Markets - Americas</t>
  </si>
  <si>
    <r>
      <rPr>
        <strike/>
        <sz val="11"/>
        <color theme="1"/>
        <rFont val="Arial"/>
        <family val="2"/>
      </rPr>
      <t>שווקים מתעוררים</t>
    </r>
    <r>
      <rPr>
        <sz val="11"/>
        <color theme="1"/>
        <rFont val="Arial"/>
        <family val="2"/>
      </rPr>
      <t xml:space="preserve"> לפי הגדרת MSCI</t>
    </r>
  </si>
  <si>
    <t>Emerging Markets - Europe, Middle East &amp; Africa</t>
  </si>
  <si>
    <t>לפי הגדרת MSCI</t>
  </si>
  <si>
    <t>Emerging Markets - Asia</t>
  </si>
  <si>
    <t>Developed Markets - Americas</t>
  </si>
  <si>
    <t>Developed Markets - Europe</t>
  </si>
  <si>
    <t>Developed Markets - Pacific</t>
  </si>
  <si>
    <t>Frontier Markets - Europe</t>
  </si>
  <si>
    <t>Frontier Markets - Africa</t>
  </si>
  <si>
    <t>Frontier Markets - Middle East</t>
  </si>
  <si>
    <t>Frontier Markets - Asia</t>
  </si>
  <si>
    <t>ח.פ.</t>
  </si>
  <si>
    <t>מספר שותפות</t>
  </si>
  <si>
    <t>מספר תאגיד או שותפות בחו"ל</t>
  </si>
  <si>
    <t>פנימי</t>
  </si>
  <si>
    <t>LEI</t>
  </si>
  <si>
    <t>אחר</t>
  </si>
  <si>
    <t>סימול בנק</t>
  </si>
  <si>
    <t>SWIFT</t>
  </si>
  <si>
    <t>מרשם</t>
  </si>
  <si>
    <t>ת"ז</t>
  </si>
  <si>
    <t>דרכון</t>
  </si>
  <si>
    <t>ISIN</t>
  </si>
  <si>
    <t>OCC</t>
  </si>
  <si>
    <t>FIGI</t>
  </si>
  <si>
    <t>סחיר</t>
  </si>
  <si>
    <t>לא סחיר</t>
  </si>
  <si>
    <t>חסום</t>
  </si>
  <si>
    <t>ני"ע אשר מכירתו מוגבלת לפי הוראות דין או חוזה לתקופה שנקבעה.</t>
  </si>
  <si>
    <t>השעיה</t>
  </si>
  <si>
    <t xml:space="preserve">ני"ע שהמסחר בו בזירת המסחר בה הור נסחר הופסק לפרק זמן </t>
  </si>
  <si>
    <t>בהשאלה</t>
  </si>
  <si>
    <t>לא חסום בהשעיה</t>
  </si>
  <si>
    <t>לא חסום בהשאלה</t>
  </si>
  <si>
    <t>חסום בהשעיה</t>
  </si>
  <si>
    <t>חסום בהשאלה</t>
  </si>
  <si>
    <t>בשלבי רישום למסחר</t>
  </si>
  <si>
    <t>כן</t>
  </si>
  <si>
    <t>כן/לא</t>
  </si>
  <si>
    <t>לא</t>
  </si>
  <si>
    <t>TASE</t>
  </si>
  <si>
    <t>TASE - Tel Aviv Stock Exchange</t>
  </si>
  <si>
    <t>TASE-UP</t>
  </si>
  <si>
    <t>פלטפורמת TASE-UP</t>
  </si>
  <si>
    <t>NYSE</t>
  </si>
  <si>
    <t>NYSE - New York Stock Exchange</t>
  </si>
  <si>
    <t>NASDAQ</t>
  </si>
  <si>
    <t>NASDAQ - National Association of Securities Dealers Automated Quotations</t>
  </si>
  <si>
    <t>JPX</t>
  </si>
  <si>
    <t>JPX - Japan Exchange Group</t>
  </si>
  <si>
    <t>AMEX</t>
  </si>
  <si>
    <t>AMEX - American Stock Exchange</t>
  </si>
  <si>
    <t>ADX</t>
  </si>
  <si>
    <t>ADX - Abu Dhabi Securities Exchange</t>
  </si>
  <si>
    <t>ASX</t>
  </si>
  <si>
    <t>ASX -  Australian Securities Exchange</t>
  </si>
  <si>
    <t>BOVESPA</t>
  </si>
  <si>
    <t>BOVESPA -  Brazilian Stock Exchange</t>
  </si>
  <si>
    <t>BSE</t>
  </si>
  <si>
    <t>BSE - Bombay Stock Exchange</t>
  </si>
  <si>
    <t>CBOE</t>
  </si>
  <si>
    <t>CBOE - Chicago Board Options Exchange</t>
  </si>
  <si>
    <t>CME</t>
  </si>
  <si>
    <t>CME - Chicago Mercantile Exchange</t>
  </si>
  <si>
    <t>EURONEXT</t>
  </si>
  <si>
    <t>EURONEXT - Euronext Group Stock Exchange</t>
  </si>
  <si>
    <t>EUREX</t>
  </si>
  <si>
    <t>EUREX - Eurex Exchange</t>
  </si>
  <si>
    <t>FWB</t>
  </si>
  <si>
    <t>FWB - Frankfurt Stock Exchange</t>
  </si>
  <si>
    <t>HKSE</t>
  </si>
  <si>
    <t>HKSE - Hong Kong Stock Exchange</t>
  </si>
  <si>
    <t>ICE</t>
  </si>
  <si>
    <t>ICE - Intercontinental Exchange</t>
  </si>
  <si>
    <t>ISE</t>
  </si>
  <si>
    <t>ISE - Irish Stock Exchange</t>
  </si>
  <si>
    <t>JSE</t>
  </si>
  <si>
    <t>JSE - Johannesburg Stock Exchange</t>
  </si>
  <si>
    <t>KRX</t>
  </si>
  <si>
    <t>KRX - Korea Exchange</t>
  </si>
  <si>
    <t>LSE</t>
  </si>
  <si>
    <t>LSE - London Stock Exchange</t>
  </si>
  <si>
    <t>MICEX - RTS</t>
  </si>
  <si>
    <t>MICEX- RTS - Moscow Exchange</t>
  </si>
  <si>
    <t>NASDAQD</t>
  </si>
  <si>
    <t>NASDAQD - NASDAQ Dubai</t>
  </si>
  <si>
    <t>NSE</t>
  </si>
  <si>
    <t>NSE - National Stock Exchange of India</t>
  </si>
  <si>
    <t>SSE</t>
  </si>
  <si>
    <t>SSE - Shanghai Stock Exchange</t>
  </si>
  <si>
    <t>SZSE</t>
  </si>
  <si>
    <t>SZSE - Shenzen Stock Market</t>
  </si>
  <si>
    <t>SGX</t>
  </si>
  <si>
    <t>SGX - Singapore Exchange</t>
  </si>
  <si>
    <t>BME</t>
  </si>
  <si>
    <t>BME - Spanish Exchanges</t>
  </si>
  <si>
    <t>SIX</t>
  </si>
  <si>
    <t>SIX - Swiss Exchange</t>
  </si>
  <si>
    <t>TSEC</t>
  </si>
  <si>
    <t>TSEC - Taiwan Stock Exchange Corporation</t>
  </si>
  <si>
    <t>TSE</t>
  </si>
  <si>
    <t>TSE - Tokyo Stock Exchange</t>
  </si>
  <si>
    <t>TSX</t>
  </si>
  <si>
    <t>TSX - Toronto Stock Exchange</t>
  </si>
  <si>
    <t>FOREIGN_GOV_SEC</t>
  </si>
  <si>
    <t>זירת מסחר פיקטבית עבור הדיווח של אג"ח שהנפיקה ממשלה זרה</t>
  </si>
  <si>
    <t>דירוג נייר הערך/המנפיק, דירוג הלוואה/המנפיק</t>
  </si>
  <si>
    <t>נייר ערך</t>
  </si>
  <si>
    <t>מי דורג</t>
  </si>
  <si>
    <t>הלוואה</t>
  </si>
  <si>
    <t>מנפיק</t>
  </si>
  <si>
    <t>NR</t>
  </si>
  <si>
    <t>החוב נחות</t>
  </si>
  <si>
    <t>החוב לא נחות</t>
  </si>
  <si>
    <t>S&amp;P מעלות</t>
  </si>
  <si>
    <t>סטנדרד &amp; פורסס מעלות בע"מ (S&amp;P)</t>
  </si>
  <si>
    <t>מידרוג Moodys</t>
  </si>
  <si>
    <t>מידרוג בע"מ (Moody's)</t>
  </si>
  <si>
    <t>AM Best</t>
  </si>
  <si>
    <t>A.M Best Company, Inc</t>
  </si>
  <si>
    <t>DBRS</t>
  </si>
  <si>
    <t>DBRS Ratings Limited.</t>
  </si>
  <si>
    <t>Egan-Jones</t>
  </si>
  <si>
    <t>Egan-Jones Ratings Co.</t>
  </si>
  <si>
    <t>Fitch</t>
  </si>
  <si>
    <t>Fitch Investors Service, L.P.</t>
  </si>
  <si>
    <t>HR Ratings</t>
  </si>
  <si>
    <t>HR Ratings de México, S.A. de C.V.</t>
  </si>
  <si>
    <t>Japan Credit</t>
  </si>
  <si>
    <t>Japan Credit Rating Agency Ltd.</t>
  </si>
  <si>
    <t>Kroll</t>
  </si>
  <si>
    <t>Kroll Bond Rating Agency, Inc</t>
  </si>
  <si>
    <t>Moodys</t>
  </si>
  <si>
    <t>Moody's Investor Service</t>
  </si>
  <si>
    <t>S&amp;P</t>
  </si>
  <si>
    <t>Standard &amp; Poor's Corporation</t>
  </si>
  <si>
    <t>Not rated</t>
  </si>
  <si>
    <t>אג"ח מובנות</t>
  </si>
  <si>
    <t>ענפי מסחר</t>
  </si>
  <si>
    <t>אופנה והלבשה</t>
  </si>
  <si>
    <t>אלקטרוניקה ואופטיקה</t>
  </si>
  <si>
    <t>אנרגיה</t>
  </si>
  <si>
    <t>אנרגיה מתחדשת</t>
  </si>
  <si>
    <t>אנשים פרטיים</t>
  </si>
  <si>
    <t>אשראי חוץ בנקאי</t>
  </si>
  <si>
    <t>ביוטכנולוגיה</t>
  </si>
  <si>
    <t>ביטוח</t>
  </si>
  <si>
    <t>ביטחוניות</t>
  </si>
  <si>
    <t>בנייה</t>
  </si>
  <si>
    <t>בנקים</t>
  </si>
  <si>
    <t>השקעות בהייטק</t>
  </si>
  <si>
    <t>השקעות במדעי החיים</t>
  </si>
  <si>
    <t>השקעה ואחזקות</t>
  </si>
  <si>
    <t>חברות ללא פעילות ומעטפת</t>
  </si>
  <si>
    <t>חברות מעטפת</t>
  </si>
  <si>
    <t>חיפושי נפט וגז</t>
  </si>
  <si>
    <t>חשמל</t>
  </si>
  <si>
    <t>כימיה, גומי ופלסטיק</t>
  </si>
  <si>
    <t>ליסינג</t>
  </si>
  <si>
    <t>מוליכים למחצה</t>
  </si>
  <si>
    <t>מזון</t>
  </si>
  <si>
    <t>מכשור רפואי</t>
  </si>
  <si>
    <t>מלונאות ותיירות</t>
  </si>
  <si>
    <t>מסחר</t>
  </si>
  <si>
    <t>מתכת ומוצרי בניה</t>
  </si>
  <si>
    <t>נדל"ן מניב בישראל</t>
  </si>
  <si>
    <t>נדל"ן מניב בחו"ל</t>
  </si>
  <si>
    <t>עץ, נייר ודפוס</t>
  </si>
  <si>
    <t>פארמה</t>
  </si>
  <si>
    <t>פודטק</t>
  </si>
  <si>
    <t>ציוד תקשורת</t>
  </si>
  <si>
    <t>קנאביס</t>
  </si>
  <si>
    <t>קלינטק</t>
  </si>
  <si>
    <t>קרנות הייטק</t>
  </si>
  <si>
    <t>רובוטיקה ותלת מימד</t>
  </si>
  <si>
    <t>רשויות מקומיות</t>
  </si>
  <si>
    <t>רשתות שיווק</t>
  </si>
  <si>
    <t>שרותי מידע</t>
  </si>
  <si>
    <t>שרותים</t>
  </si>
  <si>
    <t>שרותים פיננסיים</t>
  </si>
  <si>
    <t>שירותים ציבוריים</t>
  </si>
  <si>
    <t>תוכנה ואינטרנט</t>
  </si>
  <si>
    <t>תחבורה</t>
  </si>
  <si>
    <t>תעופה</t>
  </si>
  <si>
    <t>תעשיה</t>
  </si>
  <si>
    <t>תקשורת ומדיה</t>
  </si>
  <si>
    <t>תשתיות</t>
  </si>
  <si>
    <t>Energy Equipment &amp; Services</t>
  </si>
  <si>
    <t>Oil, Gas &amp; Consumable Fuels</t>
  </si>
  <si>
    <t>Chemicals</t>
  </si>
  <si>
    <t>Construction Materials</t>
  </si>
  <si>
    <t>Containers &amp; Packaging</t>
  </si>
  <si>
    <t>Metals &amp; Mining</t>
  </si>
  <si>
    <t>Paper &amp; Forest Products</t>
  </si>
  <si>
    <t>Aerospace &amp; Defense</t>
  </si>
  <si>
    <t>Building Products</t>
  </si>
  <si>
    <t>Construction &amp; Engineering</t>
  </si>
  <si>
    <t>Electrical Equipment</t>
  </si>
  <si>
    <t>Industrial Conglomerates</t>
  </si>
  <si>
    <t>Machinery</t>
  </si>
  <si>
    <t>Trading Companies &amp; Distributors</t>
  </si>
  <si>
    <t>Commercial Services &amp; Supplies</t>
  </si>
  <si>
    <t>Professional Services</t>
  </si>
  <si>
    <t>Air Freight &amp; Logistics</t>
  </si>
  <si>
    <t>Passenger Airlines</t>
  </si>
  <si>
    <r>
      <rPr>
        <strike/>
        <sz val="11"/>
        <color theme="1"/>
        <rFont val="Arial"/>
        <family val="2"/>
      </rPr>
      <t>Airlines</t>
    </r>
    <r>
      <rPr>
        <sz val="11"/>
        <color theme="1"/>
        <rFont val="Arial"/>
        <family val="2"/>
      </rPr>
      <t xml:space="preserve"> Passenger Airlines</t>
    </r>
  </si>
  <si>
    <t>Marine Transportation</t>
  </si>
  <si>
    <r>
      <rPr>
        <strike/>
        <sz val="11"/>
        <color theme="1"/>
        <rFont val="Arial"/>
        <family val="2"/>
      </rPr>
      <t>Marine</t>
    </r>
    <r>
      <rPr>
        <sz val="11"/>
        <color theme="1"/>
        <rFont val="Arial"/>
        <family val="2"/>
      </rPr>
      <t xml:space="preserve"> Marine Transportation</t>
    </r>
  </si>
  <si>
    <t>Ground Transportation</t>
  </si>
  <si>
    <r>
      <rPr>
        <strike/>
        <sz val="11"/>
        <color theme="1"/>
        <rFont val="Arial"/>
        <family val="2"/>
      </rPr>
      <t>Road &amp; Rail</t>
    </r>
    <r>
      <rPr>
        <sz val="11"/>
        <color theme="1"/>
        <rFont val="Arial"/>
        <family val="2"/>
      </rPr>
      <t xml:space="preserve"> Ground Transportation</t>
    </r>
  </si>
  <si>
    <t>Transportation Infrastructure</t>
  </si>
  <si>
    <t>Automobile Components</t>
  </si>
  <si>
    <r>
      <rPr>
        <strike/>
        <sz val="11"/>
        <color theme="1"/>
        <rFont val="Arial"/>
        <family val="2"/>
      </rPr>
      <t>Auto Components</t>
    </r>
    <r>
      <rPr>
        <sz val="11"/>
        <color theme="1"/>
        <rFont val="Arial"/>
        <family val="2"/>
      </rPr>
      <t xml:space="preserve"> Automobile Components</t>
    </r>
  </si>
  <si>
    <t>Automobiles</t>
  </si>
  <si>
    <t>Household Durables</t>
  </si>
  <si>
    <t>Leisure Products</t>
  </si>
  <si>
    <t>Textiles, Apparel &amp; Luxury Goods</t>
  </si>
  <si>
    <t>Hotels, Restaurants &amp; Leisure</t>
  </si>
  <si>
    <t>Diversified Consumer Services</t>
  </si>
  <si>
    <t>Distributors</t>
  </si>
  <si>
    <t>Broadline Retail</t>
  </si>
  <si>
    <r>
      <rPr>
        <strike/>
        <sz val="11"/>
        <color theme="1"/>
        <rFont val="Arial"/>
        <family val="2"/>
      </rPr>
      <t>Multiline Retail</t>
    </r>
    <r>
      <rPr>
        <sz val="11"/>
        <color theme="1"/>
        <rFont val="Arial"/>
        <family val="2"/>
      </rPr>
      <t xml:space="preserve"> Broadline Retail</t>
    </r>
  </si>
  <si>
    <t>Specialty Retail</t>
  </si>
  <si>
    <t>Consumer Staples Distribution &amp; Retail</t>
  </si>
  <si>
    <r>
      <rPr>
        <strike/>
        <sz val="11"/>
        <color theme="1"/>
        <rFont val="Arial"/>
        <family val="2"/>
      </rPr>
      <t>Food &amp; Staples Retailing</t>
    </r>
    <r>
      <rPr>
        <sz val="11"/>
        <color theme="1"/>
        <rFont val="Arial"/>
        <family val="2"/>
      </rPr>
      <t xml:space="preserve"> Consumer Staples Distribution &amp; Retail</t>
    </r>
  </si>
  <si>
    <t>Beverages</t>
  </si>
  <si>
    <t>Food Products</t>
  </si>
  <si>
    <t>Tobacco</t>
  </si>
  <si>
    <t>Household Products</t>
  </si>
  <si>
    <t>Personal Care Products</t>
  </si>
  <si>
    <r>
      <rPr>
        <strike/>
        <sz val="11"/>
        <color theme="1"/>
        <rFont val="Arial"/>
        <family val="2"/>
      </rPr>
      <t>Personal Products</t>
    </r>
    <r>
      <rPr>
        <sz val="11"/>
        <color theme="1"/>
        <rFont val="Arial"/>
        <family val="2"/>
      </rPr>
      <t xml:space="preserve"> Personal Care Products</t>
    </r>
  </si>
  <si>
    <t>Health Care Equipment &amp; Supplies</t>
  </si>
  <si>
    <t>Health Care Providers &amp; Services</t>
  </si>
  <si>
    <t>Health Care Technology</t>
  </si>
  <si>
    <t>Biotechnology</t>
  </si>
  <si>
    <t>Pharmaceuticals</t>
  </si>
  <si>
    <t>Life Sciences Tools &amp; Services</t>
  </si>
  <si>
    <t>Banks</t>
  </si>
  <si>
    <t>Financial Services</t>
  </si>
  <si>
    <r>
      <rPr>
        <strike/>
        <sz val="11"/>
        <color theme="1"/>
        <rFont val="Arial"/>
        <family val="2"/>
      </rPr>
      <t>Diversified Financial Services</t>
    </r>
    <r>
      <rPr>
        <sz val="11"/>
        <color theme="1"/>
        <rFont val="Arial"/>
        <family val="2"/>
      </rPr>
      <t xml:space="preserve"> Financial Services</t>
    </r>
  </si>
  <si>
    <t>Consumer Finance</t>
  </si>
  <si>
    <t>Capital Markets</t>
  </si>
  <si>
    <t>Mortgage Real Estate Investment Trusts (REITs)</t>
  </si>
  <si>
    <t>Insurance</t>
  </si>
  <si>
    <t>IT Services</t>
  </si>
  <si>
    <t>Software</t>
  </si>
  <si>
    <t>Communications Equipment</t>
  </si>
  <si>
    <t>Technology Hardware, Storage &amp; Peripherals</t>
  </si>
  <si>
    <t>Electronic Equipment, Instruments &amp; Components</t>
  </si>
  <si>
    <t>Semiconductors &amp; Semiconductor Equipment</t>
  </si>
  <si>
    <t>Diversified Telecommunication Services</t>
  </si>
  <si>
    <t>Wireless Telecommunication Services</t>
  </si>
  <si>
    <t>Media</t>
  </si>
  <si>
    <t>Entertainment</t>
  </si>
  <si>
    <t>Interactive Media &amp; Services</t>
  </si>
  <si>
    <t>Electric Utilities</t>
  </si>
  <si>
    <t>Gas Utilities</t>
  </si>
  <si>
    <t>Multi-Utilities</t>
  </si>
  <si>
    <t>Water Utilities</t>
  </si>
  <si>
    <t>Independent Power and Renewable Electricity Producers</t>
  </si>
  <si>
    <t>Diversified REITs</t>
  </si>
  <si>
    <t>Equity Real Estate Investment Trusts</t>
  </si>
  <si>
    <t>Industrial REITs</t>
  </si>
  <si>
    <t>Hotel &amp; Resort REITs</t>
  </si>
  <si>
    <t>Office REITs</t>
  </si>
  <si>
    <t>Health Care REITs</t>
  </si>
  <si>
    <t>Residential REITs</t>
  </si>
  <si>
    <t>Retail REITs</t>
  </si>
  <si>
    <t>Specialized REITs</t>
  </si>
  <si>
    <t>Real Estate Management &amp; Development</t>
  </si>
  <si>
    <t>Other</t>
  </si>
  <si>
    <t>(ומעלה ו/ או מדינה AA) אג"ח בארץ - כללי-אג"ח כללי בארץ - ללא מניות-אג"ח כללי בארץ בדירוג גבוה בלבד</t>
  </si>
  <si>
    <t>(ממונפות ואסטרטגיות - אסטרטגיות (לא ממונפות</t>
  </si>
  <si>
    <t>125 מניות בארץ - מניות כללי-ת"א</t>
  </si>
  <si>
    <t>20 אג"ח בארץ - חברות והמרה-תל בונד צמוד מדד-תל בונד</t>
  </si>
  <si>
    <t>35 מניות בארץ - מניות כללי-ת"א</t>
  </si>
  <si>
    <t>40 אג"ח בארץ - חברות והמרה-תל בונד צמוד מדד-תל בונד</t>
  </si>
  <si>
    <t>60 אג"ח בארץ - חברות והמרה-תל בונד צמוד מדד-תל בונד</t>
  </si>
  <si>
    <t>90 מניות בארץ - מניות כללי-ת"א</t>
  </si>
  <si>
    <t>All Cap מניות בארץ - מניות לפי שווי שוק-מניות</t>
  </si>
  <si>
    <t>Banks מניות בחו"ל - מניות לפי ענפים בחו"ל - מנוטרלת מט"ח-אירופה- מניות</t>
  </si>
  <si>
    <t>CNX NIFTY - מניות בחו"ל - מניות גיאוגרפי - חשופת מט"ח-אסיה הודו</t>
  </si>
  <si>
    <t>DAX 30 - מניות בחו"ל - מניות גיאוגרפי - חשופת מט"ח-אירופה גרמניה</t>
  </si>
  <si>
    <t>DAX 30 - מניות בחו"ל - מניות גיאוגרפי - מנוטרלת מט"ח-אירופה גרמניה</t>
  </si>
  <si>
    <t>DJ INDUSTRIAL AVERAGE - מניות בחו"ל - מניות גיאוגרפי - חשופת מט"ח-ארה"ב</t>
  </si>
  <si>
    <t>EURO STOXX 50 - מניות בחו"ל - מניות גיאוגרפי - חשופת מט"ח-אירופה כללי</t>
  </si>
  <si>
    <t>EURO STOXX 50 - מניות בחו"ל - מניות גיאוגרפי - מנוטרלת מט"ח-אירופה כללי</t>
  </si>
  <si>
    <t>Financial מניות בחו"ל - מניות לפי ענפים בחו"ל - חשופת מט"ח-ארה"ב- מניות</t>
  </si>
  <si>
    <t>FTSE 250 INDEX - מניות בחו"ל - מניות גיאוגרפי - מנוטרלת מט"ח-אירופה אנגליה</t>
  </si>
  <si>
    <t>FTSE China 50 - מניות בחו"ל - מניות גיאוגרפי - חשופת מט"ח-אסיה סין</t>
  </si>
  <si>
    <t>Health Care מניות בחו"ל - מניות לפי ענפים בחו"ל - חשופת מט"ח-ארה"ב- מניות</t>
  </si>
  <si>
    <t>Health Care מניות בחו"ל - מניות לפי ענפים בחו"ל - מנוטרלת מט"ח-ארה"ב- מניות</t>
  </si>
  <si>
    <t>IBOVESPA - מניות בחו"ל - מניות גיאוגרפי - חשופת מט"ח-שווקים מתעוררים ברזיל</t>
  </si>
  <si>
    <t>IBOXX USD LIQUID INVESTMENT GRADE TOP 30 INDEX - אג"ח בחו"ל - אג"ח חשופת דולר</t>
  </si>
  <si>
    <t>Large &amp; Mid Cap מניות בארץ - מניות לפי שווי שוק-מניות</t>
  </si>
  <si>
    <t>MDAX - מניות בחו"ל - מניות גיאוגרפי - מנוטרלת מט"ח-אירופה גרמניה</t>
  </si>
  <si>
    <t>MSCI AC WORLD INDEX - מניות בחו"ל - מניות כללי בחו"ל - חשופת מט"ח-מניות כללי בחו"ל</t>
  </si>
  <si>
    <t>MSCI EMERGING MARKETS - מניות בחו"ל - מניות גיאוגרפי - חשופת מט"ח-שווקים מתעוררים כללי</t>
  </si>
  <si>
    <t>NASDAQ 100 - מניות בחו"ל - מניות גיאוגרפי - חשופת מט"ח-ארה"ב</t>
  </si>
  <si>
    <t>NASDAQ 100 - מניות בחו"ל - מניות גיאוגרפי - מנוטרלת מט"ח-ארה"ב</t>
  </si>
  <si>
    <t>NIKKEI 225 - מניות בחו"ל - מניות גיאוגרפי - חשופת מט"ח-אסיה יפן</t>
  </si>
  <si>
    <t>NIKKEI 225 - מניות בחו"ל - מניות גיאוגרפי - מנוטרלת מט"ח-אסיה יפן</t>
  </si>
  <si>
    <t>Regional Banks מניות בחו"ל - מניות לפי ענפים בחו"ל - חשופת מט"ח-ארה"ב- מניות</t>
  </si>
  <si>
    <t>RUSSELL 2000 - מניות בחו"ל - מניות גיאוגרפי - חשופת מט"ח-ארה"ב</t>
  </si>
  <si>
    <t>RUSSELL 2000 - מניות בחו"ל - מניות גיאוגרפי - מנוטרלת מט"ח-ארה"ב</t>
  </si>
  <si>
    <t>S&amp;P 500 - מניות בחו"ל - מניות גיאוגרפי - חשופת מט"ח-ארה"ב</t>
  </si>
  <si>
    <t>S&amp;P 500 - מניות בחו"ל - מניות גיאוגרפי - מנוטרלת מט"ח-ארה"ב</t>
  </si>
  <si>
    <t>S&amp;P/ASX 200 - מניות בחו"ל - מניות גיאוגרפי - חשופת מט"ח-חו"ל גיאוגרפי אחר - אוסטרליה</t>
  </si>
  <si>
    <t>Small Cap מניות בארץ - מניות לפי שווי שוק-מניות</t>
  </si>
  <si>
    <t>SME60 מניות בארץ - מניות כללי-ת"א</t>
  </si>
  <si>
    <t>STOXX EUROPE 600 - מניות בחו"ל - מניות גיאוגרפי - מנוטרלת מט"ח-אירופה כללי</t>
  </si>
  <si>
    <t>STOXX EUROPE 600 -מניות בחו"ל - מניות גיאוגרפי - חשופת מט"ח-אירופה כללי</t>
  </si>
  <si>
    <t>Technology מניות בחו"ל - מניות לפי ענפים בחו"ל - חשופת מט"ח-ארה"ב- מניות</t>
  </si>
  <si>
    <t>Technology מניות בחו"ל - מניות לפי ענפים בחו"ל - מנוטרלת מט"ח-ארה"ב- מניות</t>
  </si>
  <si>
    <t>אג"ח בארץ - חברות והמרה-חברות והמרה אחר</t>
  </si>
  <si>
    <t>אג"ח בארץ - חברות והמרה-חברות והמרה בסיכון גבוה</t>
  </si>
  <si>
    <t>אג"ח בארץ - חברות והמרה-חברות והמרה ללא מניות-חברות והמרה ללא מניות וללא סימן קריאה</t>
  </si>
  <si>
    <t>אג"ח בארץ - חברות והמרה-חברות והמרה ללא מניות-חברות והמרה ללא מניות וללא סימן קריאה, עם מגבלת מח"מ עד 5 שנים</t>
  </si>
  <si>
    <t>אג"ח בארץ - חברות והמרה-חברות והמרה ללא מניות-חברות והמרה ללא מניות עם סימן קריאה</t>
  </si>
  <si>
    <t>אג"ח בארץ - חברות והמרה-חברות והמרה עם מניות-חברות והמרה עם מניות ועם סימן קריאה</t>
  </si>
  <si>
    <t>אג"ח בארץ - חברות והמרה-חברות והמרה עם מניות-חברות והמרה עם מניות ללא סימן קריאה</t>
  </si>
  <si>
    <t>אג"ח בארץ - חברות והמרה-חברות והמרה שקלי ללא מניות</t>
  </si>
  <si>
    <t>אג"ח בארץ - חברות והמרה-חברות והמרה שקלי עם מניות</t>
  </si>
  <si>
    <t>אג"ח בארץ - חברות והמרה-תל בונד אחר-אג"ח תל בונד משולבת</t>
  </si>
  <si>
    <t>אג"ח בארץ - חברות והמרה-תל בונד אחר-מדד תל בונד אחר</t>
  </si>
  <si>
    <t>אג"ח בארץ - חברות והמרה-תל בונד אחר-תל בונד מאגר</t>
  </si>
  <si>
    <t>אג"ח בארץ - חברות והמרה-תל בונד צמוד מדד-תל בונד- תשואות</t>
  </si>
  <si>
    <t>אג"ח בארץ - חברות והמרה-תל בונד צמוד מדד-תל בונד צמוד מדד- אחר</t>
  </si>
  <si>
    <t>אג"ח בארץ - חברות והמרה-תל בונד צמוד מדד-תל בונד צמודות</t>
  </si>
  <si>
    <t>אג"ח בארץ - חברות והמרה-תל בונד צמוד מדד-תל בונד צמודות- בנקים</t>
  </si>
  <si>
    <t>אג"ח בארץ - חברות והמרה-תל בונד צמוד מדד-תל בונד צמודות- יתר</t>
  </si>
  <si>
    <t>אג"ח בארץ - חברות והמרה-תל בונד שקלי-תל בונד- לא צמודות</t>
  </si>
  <si>
    <t>אג"ח בארץ - חברות והמרה-תל בונד שקלי-תל בונד- ריבית משתנה</t>
  </si>
  <si>
    <t>אג"ח בארץ - חברות והמרה-תל בונד שקלי-תל בונד- שקלי</t>
  </si>
  <si>
    <t>אג"ח בארץ - חברות והמרה-תל בונד שקלי-תל בונד- תשואות שקל</t>
  </si>
  <si>
    <t>אג"ח בארץ - חברות והמרה-תל בונד שקלי-תל בונד שקלי- אחר</t>
  </si>
  <si>
    <t>אג"ח בארץ - כללי-אג"ח כללי בארץ- עד 15% מניות</t>
  </si>
  <si>
    <t>אג"ח בארץ - כללי-אג"ח כללי בארץ- עד 25% מניות</t>
  </si>
  <si>
    <t>אג"ח בארץ - כללי-אג"ח כללי בארץ- עד 5% מניות</t>
  </si>
  <si>
    <t>אג"ח בארץ - כללי-אג"ח כללי בארץ - חשיפה מרבית מעל 30% מניות</t>
  </si>
  <si>
    <t>אג"ח בארץ - כללי-אג"ח כללי בארץ - ללא מניות-אג"ח כללי בארץ ללא מניות וללא סימן קריאה</t>
  </si>
  <si>
    <t>אג"ח בארץ - כללי-אג"ח כללי בארץ - ללא מניות-אג"ח כללי בארץ ללא מניות וללא סימן קריאה, עם מגבלת מח"מ עד 5 שנים</t>
  </si>
  <si>
    <t>אג"ח בארץ - כללי-אג"ח כללי בארץ - ללא מניות-אג"ח כללי בארץ ללא מניות עם סימן קריאה</t>
  </si>
  <si>
    <t>אג"ח בארץ - כללי-אג"ח כללי בארץ - עד 10% מניות-אג"ח כללי בארץ- עד 10% מניות ועם סימן קריאה</t>
  </si>
  <si>
    <t>אג"ח בארץ - כללי-אג"ח כללי בארץ - עד 10% מניות-אג"ח כללי בארץ- עד 10% מניות ללא סימן קריאה</t>
  </si>
  <si>
    <t>אג"ח בארץ - כללי-אג"ח כללי בארץ - עד 20% מניות</t>
  </si>
  <si>
    <t>אג"ח בארץ - כללי-אג"ח כללי בארץ - עד 30% מניות</t>
  </si>
  <si>
    <t>אג"ח בארץ - מדינה-אג"ח מדינה כללי- עד 20% מניות</t>
  </si>
  <si>
    <t>אג"ח בארץ - מדינה-אג"ח מדינה כללי - ללא מניות</t>
  </si>
  <si>
    <t>אג"ח בארץ - מדינה-אג"ח מדינה כללי - עד 10% מניות</t>
  </si>
  <si>
    <t>אג"ח בארץ - מדינה-אג"ח מדינה משולבת - חשיפה מרבית מעל 10% מניות</t>
  </si>
  <si>
    <t>אג"ח בארץ - מדינה-אג"ח מדינה משולבת - ללא מניות</t>
  </si>
  <si>
    <t>אג"ח בארץ - מדינה-אג"ח מדינה משולבת - עד 10% מניות</t>
  </si>
  <si>
    <t>אג"ח בארץ - מדינה-אג"ח מדינה צמוד מדד- ללא מניות</t>
  </si>
  <si>
    <t>אג"ח בארץ - מדינה-אג"ח מדינה צמוד מדד- עד 10% מניות</t>
  </si>
  <si>
    <t>אג"ח בארץ - מדינה-אג"ח מדינה צמוד מדד-צמודות מדד- מדד אחר</t>
  </si>
  <si>
    <t>אג"ח בארץ - מדינה-אג"ח מדינה צמוד מדד-צמודות מדד - ממשלתיות</t>
  </si>
  <si>
    <t>אג"ח בארץ - מדינה-אג"ח מדינה צמוד מדד-צמודות מדד - ממשלתיות 0-2 שנים</t>
  </si>
  <si>
    <t>אג"ח בארץ - מדינה-אג"ח מדינה צמוד מדד-צמודות מדד - ממשלתיות 2-5 שנים</t>
  </si>
  <si>
    <t>אג"ח בארץ - מדינה-אג"ח מדינה צמוד מדד-צמודות מדד - ממשלתיות 5-10 שנים</t>
  </si>
  <si>
    <t>אג"ח בארץ - מדינה-אג"ח מדינה שקליות- ללא מניות</t>
  </si>
  <si>
    <t>אג"ח בארץ - מדינה-אג"ח מדינה שקליות- עד 10% מניות</t>
  </si>
  <si>
    <t>אג"ח בארץ - מדינה-אג"ח מדינה שקליות -מק"מ</t>
  </si>
  <si>
    <t>אג"ח בארץ - מדינה-אג"ח מדינה שקליות -שקליות- מדד אחר</t>
  </si>
  <si>
    <t>אג"ח בארץ - מדינה-אג"ח מדינה שקליות -שקליות ממשלתיות</t>
  </si>
  <si>
    <t>אג"ח בארץ - מדינה-אג"ח מדינה שקליות -שקליות ריבית משתנה ממשלתיות</t>
  </si>
  <si>
    <t>אג"ח בארץ - מדינה-אג"ח מדינה שקליות -שקליות ריבית קבועה ממשלתיות</t>
  </si>
  <si>
    <t>אג"ח בארץ - מדינה-אג"ח מדינה שקליות -שקליות ריבית קבועה ממשלתיות 0-2 שנים</t>
  </si>
  <si>
    <t>אג"ח בארץ - מדינה-אג"ח מדינה שקליות -שקליות ריבית קבועה ממשלתיות 2-5 שנים</t>
  </si>
  <si>
    <t>אג"ח בארץ - מדינה-אג"ח מדינה שקליות -שקליות ריבית קבועה ממשלתיות 5+ שנים</t>
  </si>
  <si>
    <t>אג"ח בארץ - מדינה-אג"ח ממשלתיות</t>
  </si>
  <si>
    <t>אג"ח בארץ משולבת - כללי-אג"ח כללי בארץ משולבת - חשיפה מרבית מעל 30% מניות</t>
  </si>
  <si>
    <t>אג"ח בארץ משולבת - כללי-אג"ח כללי בארץ משולבת - ללא מניות</t>
  </si>
  <si>
    <t>אג"ח בארץ משולבת - כללי-אג"ח כללי בארץ משולבת - עד 10% מניות</t>
  </si>
  <si>
    <t>אג"ח בארץ משולבת - כללי-אג"ח כללי בארץ משולבת - עד 20% מניות</t>
  </si>
  <si>
    <t>אג"ח בארץ משולבת - כללי-אג"ח כללי בארץ משולבת - עד 30% מניות</t>
  </si>
  <si>
    <t>אג"ח בחו"ל - אג"ח חשופת דולר - מדד אחר</t>
  </si>
  <si>
    <t>אג"ח בחו"ל - אג"ח מנוטרלת מט"ח</t>
  </si>
  <si>
    <t>אג"ח בחו"ל - אג"ח חשופת דולר</t>
  </si>
  <si>
    <t>אג"ח בחו"ל - אג"ח חשופת מט"ח</t>
  </si>
  <si>
    <t>אג"ח בחו"ל - אג"ח מוגנת מט"ח</t>
  </si>
  <si>
    <t>אג"ח בחו"ל - אג"ח נקובת מט"ח</t>
  </si>
  <si>
    <t>אגד קרנות - אגד חוץ</t>
  </si>
  <si>
    <t>אגד קרנות - אגד ישראלי</t>
  </si>
  <si>
    <t>גמישות</t>
  </si>
  <si>
    <t>ממונפות-ממונפות בחסר בסיכון גבוה-אג"ח בארץ</t>
  </si>
  <si>
    <t>ממונפות-ממונפות בחסר בסיכון גבוה-מניות בארץ</t>
  </si>
  <si>
    <t>ממונפות-ממונפות בחסר בסיכון גבוה-מניות בחו"ל</t>
  </si>
  <si>
    <t>ממונפות-ממונפות בסיכון גבוה-מניות בארץ</t>
  </si>
  <si>
    <t>ממונפות-ממונפות בסיכון גבוה-מניות בחו"ל</t>
  </si>
  <si>
    <t>ממונפות ואסטרטגיות-ממונפות אחר</t>
  </si>
  <si>
    <t>ממונפות ואסטרטגיות-ממונפות בסיכון גבוה</t>
  </si>
  <si>
    <t>מניות בארץ - מניות בארץ משולבת</t>
  </si>
  <si>
    <t>מניות בארץ - מניות כללי-מדד אחר</t>
  </si>
  <si>
    <t>מניות בארץ - מניות כללי-ת"א צמיחה</t>
  </si>
  <si>
    <t>מניות בארץ - מניות כללי-תל- דיב</t>
  </si>
  <si>
    <t>מניות בארץ - מניות לפי ענפים</t>
  </si>
  <si>
    <t>מניות בארץ - מניות לפי ענפים-מדד אחר</t>
  </si>
  <si>
    <t>מניות בארץ - מניות לפי ענפים-ת"א בנקים</t>
  </si>
  <si>
    <t>מניות בארץ - מניות לפי ענפים-ת"א גלובל- בלוטק</t>
  </si>
  <si>
    <t>מניות בארץ - מניות לפי ענפים-ת"א נדל"ן</t>
  </si>
  <si>
    <t>מניות בארץ - מניות לפי ענפים-ת"א נפט וגז</t>
  </si>
  <si>
    <t>מניות בארץ - מניות לפי ענפים-ת"א פיננסים</t>
  </si>
  <si>
    <t>מניות בחו"ל - מניות בחו"ל משולבת</t>
  </si>
  <si>
    <t>מניות בחו"ל - מניות גיאוגרפי-ארה"ב חשופת מט"ח</t>
  </si>
  <si>
    <t>מניות בחו"ל - מניות גיאוגרפי-מניות גיאוגרפי אחר חשופת מט"ח</t>
  </si>
  <si>
    <t>מניות בחו"ל - מניות גיאוגרפי-מניות גיאוגרפי מוגנת מט"ח</t>
  </si>
  <si>
    <t>מניות בחו"ל - מניות גיאוגרפי - חשופת מט"ח-אירופה - מדד אחר</t>
  </si>
  <si>
    <t>מניות בחו"ל - מניות גיאוגרפי - חשופת מט"ח-אסיה - מדד אחר</t>
  </si>
  <si>
    <t>מניות בחו"ל - מניות גיאוגרפי - חשופת מט"ח-ארה"ב - מדד אחר</t>
  </si>
  <si>
    <t>מניות בחו"ל - מניות גיאוגרפי - חשופת מט"ח-חו"ל גיאוגרפי אחר - מדד אחר</t>
  </si>
  <si>
    <t>מניות בחו"ל - מניות גיאוגרפי - מנוטרלת מט"ח-אירופה - מדד אחר</t>
  </si>
  <si>
    <t>מניות בחו"ל - מניות גיאוגרפי - מנוטרלת מט"ח-אסיה - מדד אחר</t>
  </si>
  <si>
    <t>מניות בחו"ל - מניות גיאוגרפי - מנוטרלת מט"ח-ארה"ב - מדד אחר</t>
  </si>
  <si>
    <t>מניות בחו"ל - מניות גיאוגרפי - מנוטרלת מט"ח-חו"ל גיאוגרפי אחר</t>
  </si>
  <si>
    <t>מניות בחו"ל - מניות גיאוגרפי - מנוטרלת מט"ח-שווקים מתעוררים</t>
  </si>
  <si>
    <t>מניות בחו"ל - מניות כללי בחו"ל - מניות חו"ל נקובת מט"ח</t>
  </si>
  <si>
    <t>מניות בחו"ל - מניות כללי בחו"ל - מניות כללי בחו"ל חשופת מט"ח</t>
  </si>
  <si>
    <t>מניות בחו"ל - מניות כללי בחו"ל - מניות כללי בחו"ל מוגנת מט"ח</t>
  </si>
  <si>
    <t>מניות בחו"ל - מניות כללי בחו"ל - חשופת מט"ח-מניות כללי בחו"ל - מדד אחר</t>
  </si>
  <si>
    <t>מניות בחו"ל - מניות כללי בחו"ל - מנוטרלת מט"ח-מניות כללי בחו"ל</t>
  </si>
  <si>
    <t>מניות בחו"ל - מניות לפי ענפים בחו"ל</t>
  </si>
  <si>
    <t>מניות בחו"ל - מניות לפי ענפים בחו"ל - חשופת מט"ח-ענפים אחרים</t>
  </si>
  <si>
    <t>מניות בחו"ל - מניות לפי ענפים בחו"ל - מנוטרלת מט"ח-ענפים אחרים</t>
  </si>
  <si>
    <t>סחורות-מדד סחורות</t>
  </si>
  <si>
    <t>סחורות-סחורה</t>
  </si>
  <si>
    <t>קרן גידור בנאמנות</t>
  </si>
  <si>
    <t>קרן כספית-כספית מט"חית עם קונצרני-חשופת דולר</t>
  </si>
  <si>
    <t>קרן כספית-כספית מט"חית עם קונצרני-נקובת מט"ח</t>
  </si>
  <si>
    <t>קרן כספית-כספית שקלית-כספית שקלית ללא קונצרני</t>
  </si>
  <si>
    <t>קרן כספית-כספית שקלית-כספית שקלית עם קונצרני</t>
  </si>
  <si>
    <t>קרן סגורה-קרן טכנולוגיה עילית</t>
  </si>
  <si>
    <t>Asset Allocation Funds</t>
  </si>
  <si>
    <t>Bond/Fixed Income Funds</t>
  </si>
  <si>
    <t>Commodity Funds</t>
  </si>
  <si>
    <t>Currency Funds</t>
  </si>
  <si>
    <t>Equity Funds</t>
  </si>
  <si>
    <t>Index Funds</t>
  </si>
  <si>
    <t>Real Estate Funds</t>
  </si>
  <si>
    <t>Sustainable Funds</t>
  </si>
  <si>
    <t>נכס בסיס, נכס בסיס (כתב אופציה), סוג הנכס</t>
  </si>
  <si>
    <t>אשראי בגין נדל"ן יזמי</t>
  </si>
  <si>
    <t>אשראי קמעונאי</t>
  </si>
  <si>
    <t>בעלי חיים</t>
  </si>
  <si>
    <t>גרעינים וחיטה</t>
  </si>
  <si>
    <t>מדד המחירים לצרכן</t>
  </si>
  <si>
    <t>מדדי סחורות</t>
  </si>
  <si>
    <t>מט"ח</t>
  </si>
  <si>
    <t>מניות לרבות מדדי מניות</t>
  </si>
  <si>
    <t>משכנתאות או תיקי משכנתאות</t>
  </si>
  <si>
    <t>מתכות</t>
  </si>
  <si>
    <t>סחורות חקלאיות רכות</t>
  </si>
  <si>
    <t>ריבית ואג"ח</t>
  </si>
  <si>
    <t>לא צמוד</t>
  </si>
  <si>
    <t>צמוד למדד המחירים לצרכן</t>
  </si>
  <si>
    <t>צמוד למט"ח</t>
  </si>
  <si>
    <t>צמוד למדד אחר</t>
  </si>
  <si>
    <t>אג"ח סחיר</t>
  </si>
  <si>
    <t>אג"ח לא סחיר</t>
  </si>
  <si>
    <t>בטוחה פיזית אחרת</t>
  </si>
  <si>
    <t>בטוחה פיננסית אחרת</t>
  </si>
  <si>
    <t>חסכון עמיתים/מבוטחים</t>
  </si>
  <si>
    <t>כלי רכב</t>
  </si>
  <si>
    <t>ללא בטחונות</t>
  </si>
  <si>
    <t>מניות סחירות</t>
  </si>
  <si>
    <t>מניות לא סחירות</t>
  </si>
  <si>
    <t>נגזרי אשראי</t>
  </si>
  <si>
    <t>נדל"ן אחר - נדל"ן מניב</t>
  </si>
  <si>
    <r>
      <rPr>
        <sz val="11"/>
        <color theme="1"/>
        <rFont val="Arial"/>
        <family val="2"/>
      </rPr>
      <t xml:space="preserve">נדל"ן </t>
    </r>
    <r>
      <rPr>
        <b/>
        <sz val="11"/>
        <color theme="1"/>
        <rFont val="Arial"/>
        <family val="2"/>
      </rPr>
      <t>שלא</t>
    </r>
    <r>
      <rPr>
        <sz val="11"/>
        <color theme="1"/>
        <rFont val="Arial"/>
        <family val="2"/>
      </rPr>
      <t xml:space="preserve"> בגינו ניתנה ההלוואה</t>
    </r>
  </si>
  <si>
    <t>נדל"ן אחר - נדל"ן לא מניב</t>
  </si>
  <si>
    <r>
      <rPr>
        <sz val="11"/>
        <color theme="1"/>
        <rFont val="Arial"/>
        <family val="2"/>
      </rPr>
      <t xml:space="preserve">נדל"ן </t>
    </r>
    <r>
      <rPr>
        <b/>
        <sz val="11"/>
        <color theme="1"/>
        <rFont val="Arial"/>
        <family val="2"/>
      </rPr>
      <t>שלא</t>
    </r>
    <r>
      <rPr>
        <sz val="11"/>
        <color theme="1"/>
        <rFont val="Arial"/>
        <family val="2"/>
      </rPr>
      <t xml:space="preserve"> בגינו ניתנה ההלוואה</t>
    </r>
  </si>
  <si>
    <t>נדל"ן אחר - קרקע</t>
  </si>
  <si>
    <r>
      <rPr>
        <sz val="11"/>
        <color theme="1"/>
        <rFont val="Arial"/>
        <family val="2"/>
      </rPr>
      <t xml:space="preserve">נדל"ן </t>
    </r>
    <r>
      <rPr>
        <b/>
        <sz val="11"/>
        <color theme="1"/>
        <rFont val="Arial"/>
        <family val="2"/>
      </rPr>
      <t>שלא</t>
    </r>
    <r>
      <rPr>
        <sz val="11"/>
        <color theme="1"/>
        <rFont val="Arial"/>
        <family val="2"/>
      </rPr>
      <t xml:space="preserve"> בגינו ניתנה ההלוואה</t>
    </r>
  </si>
  <si>
    <t>נדל"ן עבורו התקבלה ההלוואה</t>
  </si>
  <si>
    <t>ערבות בנקאית</t>
  </si>
  <si>
    <t>שעבוד שוטף</t>
  </si>
  <si>
    <t>שעבוד שלילי</t>
  </si>
  <si>
    <t>תזרים עמלות</t>
  </si>
  <si>
    <t>תזרים מזומנים</t>
  </si>
  <si>
    <t>תזרים מפרויקטים</t>
  </si>
  <si>
    <t>בולט (Bullet)</t>
  </si>
  <si>
    <t>בלון</t>
  </si>
  <si>
    <t>קרן שווה</t>
  </si>
  <si>
    <t>שפיצר</t>
  </si>
  <si>
    <t xml:space="preserve">אחר </t>
  </si>
  <si>
    <t>נדל"ן מניב - משרדים</t>
  </si>
  <si>
    <t>מאפיין הלוואות מתואמות זכויות מקרקעין</t>
  </si>
  <si>
    <t>נדל"ן מניב - מסחר</t>
  </si>
  <si>
    <t>נדל"ן מניב - מגורים (כולל דיור מוגן)</t>
  </si>
  <si>
    <t>נדל"ן מניב - מלונאות</t>
  </si>
  <si>
    <t>נדל"ן מניב - לוגיסטיקה</t>
  </si>
  <si>
    <t>נדל"ן מניב - תעשייה</t>
  </si>
  <si>
    <t>נדל"ן מניב - אחר/לא מסווג</t>
  </si>
  <si>
    <t>ייזום נדל"ן לבניה של נכס ספציפי - משרדים</t>
  </si>
  <si>
    <t>ייזום נדל"ן לבניה של נכס ספציפי - מסחר</t>
  </si>
  <si>
    <t>ייזום נדל"ן לבניה של נכס ספציפי - מגורים (כולל דיור מוגן)</t>
  </si>
  <si>
    <t>ייזום נדל"ן לבניה של נכס ספציפי - מזה: בליווי פיננסי סגור</t>
  </si>
  <si>
    <t>ייזום נדל"ן לבניה של נכס ספציפי - מלונאות</t>
  </si>
  <si>
    <t>ייזום נדל"ן לבניה של נכס ספציפי - לוגיסטיקה</t>
  </si>
  <si>
    <t>ייזום נדל"ן לבניה של נכס ספציפי - תעשייה</t>
  </si>
  <si>
    <t>ייזום נדל"ן לבניה של נכס ספציפי - אחר/לא מסווג</t>
  </si>
  <si>
    <t>קבוצות רכישה - משרדים</t>
  </si>
  <si>
    <t>קבוצות רכישה - מסחר</t>
  </si>
  <si>
    <t>קבוצות רכישה - מגורים (כולל דיור מוגן)</t>
  </si>
  <si>
    <t>קבוצות רכישה - אחר/לא מסווג</t>
  </si>
  <si>
    <t>קרקעות - משרדים</t>
  </si>
  <si>
    <t>קרקעות - מסחר</t>
  </si>
  <si>
    <t>קרקעות - מגורים (כולל דיור מוגן)</t>
  </si>
  <si>
    <t>קרקעות - מלונאות</t>
  </si>
  <si>
    <t>קרקעות - לוגיסטיקה</t>
  </si>
  <si>
    <t>קרקעות - תעשייה</t>
  </si>
  <si>
    <t>קרקעות - אחר/לא מסווג</t>
  </si>
  <si>
    <t>קרקעות - שאינן זמינות לבניה</t>
  </si>
  <si>
    <t>תשתיות - שלב הקמה</t>
  </si>
  <si>
    <t>תשתיות - שלב תפעול</t>
  </si>
  <si>
    <t>פעילות שוטפת של התאגיד - משרדים</t>
  </si>
  <si>
    <t>פעילות שוטפת של התאגיד - מסחר</t>
  </si>
  <si>
    <t>פעילות שוטפת של התאגיד - מגורים (כולל דיור מוגן)</t>
  </si>
  <si>
    <t>פעילות שוטפת של התאגיד - מלונאות</t>
  </si>
  <si>
    <t>פעילות שוטפת של התאגיד - אחר/לא מסווג</t>
  </si>
  <si>
    <t>אשראי לקבלנים - הון חוזר</t>
  </si>
  <si>
    <t>אשראי לקבלנים - ערבויות מכרז, ביצוע וכד'</t>
  </si>
  <si>
    <t>אשראי לקבלנים - למטרות ארוכות טווח</t>
  </si>
  <si>
    <t>אשראי אחר בענף הנדל"ן (לרבות אשראי לכל מטרה) - אשראי לפעילות הונית</t>
  </si>
  <si>
    <t>אשראי אחר בענף הנדל"ן (לרבות אשראי לכל מטרה) - אחר/לא מסווג</t>
  </si>
  <si>
    <t>משתנה</t>
  </si>
  <si>
    <t xml:space="preserve">קבועה </t>
  </si>
  <si>
    <t>FOF/Managed Account</t>
  </si>
  <si>
    <t>Co-Investment/Direct</t>
  </si>
  <si>
    <t>Core</t>
  </si>
  <si>
    <t>Core-Plus</t>
  </si>
  <si>
    <t>Debt Infrastructure</t>
  </si>
  <si>
    <t>Opportunistic Infrastructure</t>
  </si>
  <si>
    <t>Value Added Infrastructure</t>
  </si>
  <si>
    <t>Value Added Real Estate</t>
  </si>
  <si>
    <t>Direct Real Estate</t>
  </si>
  <si>
    <t>Opportunistic Real Estate</t>
  </si>
  <si>
    <t>Distressed Real Estate</t>
  </si>
  <si>
    <t>Direct Lending Debt</t>
  </si>
  <si>
    <t>Mezzanine Debt</t>
  </si>
  <si>
    <t>Special Situations Debt</t>
  </si>
  <si>
    <t>Distressed Debt</t>
  </si>
  <si>
    <t>Venture Debt</t>
  </si>
  <si>
    <t>Balanced</t>
  </si>
  <si>
    <t>Buyout</t>
  </si>
  <si>
    <t>Leveraged Buyout</t>
  </si>
  <si>
    <t>Growth Venture Capital</t>
  </si>
  <si>
    <t>Seed/Early Stage Venture Capital</t>
  </si>
  <si>
    <t>Secondaries</t>
  </si>
  <si>
    <t>Turnaround</t>
  </si>
  <si>
    <t>CLO Debt</t>
  </si>
  <si>
    <t>CLO Equity</t>
  </si>
  <si>
    <t>Long Biased Hedge Fund</t>
  </si>
  <si>
    <t>Long/Short Hedge Fund</t>
  </si>
  <si>
    <t>Macro Hedge Fund</t>
  </si>
  <si>
    <t>Real Estate Sale and Leaseback</t>
  </si>
  <si>
    <t>סעיף מאזני</t>
  </si>
  <si>
    <t>זכויות אוויר (Air Rights)</t>
  </si>
  <si>
    <t>חממת שרתים</t>
  </si>
  <si>
    <t>חניון</t>
  </si>
  <si>
    <t>לוגיסטיקה ותעשייה</t>
  </si>
  <si>
    <t>מגדלי תקשורת</t>
  </si>
  <si>
    <t>מגורים (כולל דיור מוגן)</t>
  </si>
  <si>
    <t>מלונאות</t>
  </si>
  <si>
    <t>משרדים</t>
  </si>
  <si>
    <t>קניון</t>
  </si>
  <si>
    <t>קרקע/זכויות מקרקעין</t>
  </si>
  <si>
    <t>בתכנון/בהיתרים</t>
  </si>
  <si>
    <t>בתכנון / בהיתרים</t>
  </si>
  <si>
    <t>שלבים התחלתיים</t>
  </si>
  <si>
    <t>בבנייה שלבים התחלתיים (עד 30% ביצוע) – לפי אומדן עלות השקעה כוללת צפויה</t>
  </si>
  <si>
    <t>שלבים מתקדמים</t>
  </si>
  <si>
    <t>בבנייה שלבים מתקדמים (עד 70% ביצוע) - לפי אומדן עלות השקעה כוללת צפויה</t>
  </si>
  <si>
    <t>בשלבי גמר</t>
  </si>
  <si>
    <t>בבנייה בשלבי גמר (מעל 70% ביצוע) - לפי אומדן עלות השקעה כוללת צפויה</t>
  </si>
  <si>
    <t>בשימוש</t>
  </si>
  <si>
    <t xml:space="preserve">בשימוש </t>
  </si>
  <si>
    <t>בשיפוץ</t>
  </si>
  <si>
    <t>בשיפוץ – שיפוץ מהותי שאומדן עלותו מהווה מעל ל-50% משווי הנכס.</t>
  </si>
  <si>
    <t>בהסבה/שינויי ייעוד</t>
  </si>
  <si>
    <t>בהסבה/שינוי ייעוד – אם מעל ל-50% משווי הנכס מוסב לשימוש אחר.</t>
  </si>
  <si>
    <t>בהרחבה</t>
  </si>
  <si>
    <t>שיטת החילוץ</t>
  </si>
  <si>
    <t>Residual</t>
  </si>
  <si>
    <t>שיטה השוואתית</t>
  </si>
  <si>
    <t>Comparison</t>
  </si>
  <si>
    <t>היוון תזרים</t>
  </si>
  <si>
    <t>Discounted Cash Flows</t>
  </si>
  <si>
    <t>שיטת ההכנסה</t>
  </si>
  <si>
    <t>Direct Capitalization</t>
  </si>
  <si>
    <t>משולב</t>
  </si>
  <si>
    <t>גורם תלוי/פנימי</t>
  </si>
  <si>
    <t>דיווח מנהל הקרן</t>
  </si>
  <si>
    <t>חברת ציטוט</t>
  </si>
  <si>
    <t>מומחה בלתי תלוי</t>
  </si>
  <si>
    <t>קיימת תלות</t>
  </si>
  <si>
    <t>אי-תלות</t>
  </si>
  <si>
    <t>שווי הוגן</t>
  </si>
  <si>
    <t>עלות מופחתת</t>
  </si>
  <si>
    <t>יומי</t>
  </si>
  <si>
    <t>תדירויות</t>
  </si>
  <si>
    <t>שבועי</t>
  </si>
  <si>
    <t>חודשי</t>
  </si>
  <si>
    <t>רבעוני</t>
  </si>
  <si>
    <t>חצי-שנתי</t>
  </si>
  <si>
    <t>שנתי</t>
  </si>
  <si>
    <t>ללא</t>
  </si>
  <si>
    <t>Delivery</t>
  </si>
  <si>
    <t>No-delivery</t>
  </si>
  <si>
    <t>ריבית בנק ישראל</t>
  </si>
  <si>
    <t>ריבית פריים</t>
  </si>
  <si>
    <t>Libor</t>
  </si>
  <si>
    <t>€STR</t>
  </si>
  <si>
    <t>Eonia</t>
  </si>
  <si>
    <t>Euribor</t>
  </si>
  <si>
    <t>SOFR</t>
  </si>
  <si>
    <t>Sonia</t>
  </si>
  <si>
    <t>Telbor</t>
  </si>
  <si>
    <t>Tona</t>
  </si>
  <si>
    <t>Shekel Overnight Risk Free Rate</t>
  </si>
  <si>
    <t>קיים חוזה</t>
  </si>
  <si>
    <t>נספח התחשבנות בטחונות (CSA)</t>
  </si>
  <si>
    <t>לא קיים חוזה</t>
  </si>
  <si>
    <t>הצד הנגדי</t>
  </si>
  <si>
    <t>גורם אחר</t>
  </si>
  <si>
    <t>מדדי מניות</t>
  </si>
  <si>
    <t>מדינה/איזור גאוגרפי</t>
  </si>
  <si>
    <t>ממונף</t>
  </si>
  <si>
    <t>מניות</t>
  </si>
  <si>
    <t>שווי שוק</t>
  </si>
  <si>
    <t>תנודתיות</t>
  </si>
  <si>
    <t>Emerging Markets</t>
  </si>
  <si>
    <r>
      <rPr>
        <strike/>
        <sz val="11"/>
        <color theme="1"/>
        <rFont val="Arial"/>
        <family val="2"/>
      </rPr>
      <t>שווקים מתעוררים</t>
    </r>
    <r>
      <rPr>
        <sz val="11"/>
        <color theme="1"/>
        <rFont val="Arial"/>
        <family val="2"/>
      </rPr>
      <t xml:space="preserve"> לפי הגדרת MSCI</t>
    </r>
  </si>
  <si>
    <t>Developed Markets</t>
  </si>
  <si>
    <t>Frontier Markets</t>
  </si>
  <si>
    <t>מדדים</t>
  </si>
  <si>
    <t>ריביות</t>
  </si>
  <si>
    <t>מט"ח/₪</t>
  </si>
  <si>
    <t>מט"ח/מט"ח</t>
  </si>
  <si>
    <t>Mega cap</t>
  </si>
  <si>
    <t>Large cap</t>
  </si>
  <si>
    <t>Mid cap</t>
  </si>
  <si>
    <t>Small cap</t>
  </si>
  <si>
    <t>מזומן ועו"ש בש"ח</t>
  </si>
  <si>
    <t>מאפיין עיקרי מזומנים ושווי מזומנים</t>
  </si>
  <si>
    <t>בטחונות שוטפים</t>
  </si>
  <si>
    <t>מזומן ועו"ש נקוב במט"ח</t>
  </si>
  <si>
    <t>פח"ק/פר"י</t>
  </si>
  <si>
    <t>פק"מ לתקופה של עד שלושה חודשים</t>
  </si>
  <si>
    <t>פקדון במט"ח עד שלושה חודשים</t>
  </si>
  <si>
    <t>פקדון צמוד למדד המחירים לצרכן עד שלושה חודשים</t>
  </si>
  <si>
    <t>פקדון צמוד מט"ח עד שלושה חודשים (פצ"מ)</t>
  </si>
  <si>
    <t>קופה קטנה</t>
  </si>
  <si>
    <t>צמוד למדד המחירים לצרכן בריבית קבועה</t>
  </si>
  <si>
    <t>מאפיין עיקרי איגרות חוב ממשלתיות</t>
  </si>
  <si>
    <t>צמוד למדד המחירים לצרכן בריבית משתנה</t>
  </si>
  <si>
    <t>לא צמוד למדד המחירים לצרכן ריבית קבועה</t>
  </si>
  <si>
    <t>לא צמוד למדד המחירים לצרכן ריבית משתנה</t>
  </si>
  <si>
    <t>צמוד מט"ח בריבית קבועה</t>
  </si>
  <si>
    <t>צמוד מט"ח בריבית משתנה</t>
  </si>
  <si>
    <t>מק"מ קצר משנים עשר חודשים</t>
  </si>
  <si>
    <t>נקוב במט"ח</t>
  </si>
  <si>
    <t>מאפיין עיקרי ניירות ערך מסחריים</t>
  </si>
  <si>
    <t>נקוב במט"ח בריבית קבועה</t>
  </si>
  <si>
    <t>לא צמוד למדד המחירים לצרכן</t>
  </si>
  <si>
    <t>מאפיין עיקרי איגרות חוב</t>
  </si>
  <si>
    <t>אג"ח להמרה לא צמוד למדד המחירים לצרכן</t>
  </si>
  <si>
    <t>אג"ח להמרה צמוד למדד המחירים לצרכן</t>
  </si>
  <si>
    <t>אג"ח להמרה צמוד למט"ח</t>
  </si>
  <si>
    <t>אג"ח להמרה נקוב במט"ח</t>
  </si>
  <si>
    <t>אג"ח להמרה צמוד למדד אחר</t>
  </si>
  <si>
    <t>אג"ח שנרכש בין 04/11/2008 ועד 31/03/2015 ונמדד לפי עלות מופחתת</t>
  </si>
  <si>
    <t>אג"ח שנרכש בין 04/11/2008 ועד 31/03/2015 ונמדד בעלות מופחתת</t>
  </si>
  <si>
    <t>מאפיין עיקרי מניות מבכ ויהש</t>
  </si>
  <si>
    <t>מניות בכורה</t>
  </si>
  <si>
    <t>יחידות השתתפות</t>
  </si>
  <si>
    <t>חברה בפירוק</t>
  </si>
  <si>
    <t>In liquidation/administration</t>
  </si>
  <si>
    <t>SPAC</t>
  </si>
  <si>
    <t>Special Puropse Acquistion Company/Blank Check Company</t>
  </si>
  <si>
    <t>TASE UP</t>
  </si>
  <si>
    <t>עוקב אחר מדדי מניות בישראל</t>
  </si>
  <si>
    <t>מאפיין עיקרי קרנות סל</t>
  </si>
  <si>
    <t>עוקב אחר מדדי מניות בחו"ל</t>
  </si>
  <si>
    <t>עוקב אחר מדדים אחרים בישראל</t>
  </si>
  <si>
    <t>עוקב אחר מדדים אחרים בחו"ל</t>
  </si>
  <si>
    <t>מכירה בחסר (שורט)</t>
  </si>
  <si>
    <t>אג"ח קונצרני</t>
  </si>
  <si>
    <t>מאפיין עיקרי קרנות נאמנות</t>
  </si>
  <si>
    <t>אג"ח ממשלתי</t>
  </si>
  <si>
    <t>מניה</t>
  </si>
  <si>
    <t>מדד מניות</t>
  </si>
  <si>
    <t>מדד</t>
  </si>
  <si>
    <t>מדד אחר</t>
  </si>
  <si>
    <t>קרן סל</t>
  </si>
  <si>
    <t>סחורה</t>
  </si>
  <si>
    <t>קרן מובטחת</t>
  </si>
  <si>
    <t>קרן לא מובטחת</t>
  </si>
  <si>
    <t>מוצר מאוגח - שכבת חוב (Tranche) בדרוג AA- ומעלה</t>
  </si>
  <si>
    <t>מוצר מאוגח - שכבת חוב (Tranche) בדרוג BBB- ומעלה</t>
  </si>
  <si>
    <t>מוצר מאוגח - שכבת חוב (Tranche) בדרוג BB+ ומטה</t>
  </si>
  <si>
    <t>מוצר מאוגח - שכבת הון (Equity Tranche)</t>
  </si>
  <si>
    <t>חץ</t>
  </si>
  <si>
    <t>מירון בקרן פנסיה ותיקה</t>
  </si>
  <si>
    <t>ערד בקרן פנסיה ותיקה</t>
  </si>
  <si>
    <t>ערד בקרן פנסיה מקיפה חדשה</t>
  </si>
  <si>
    <t>פיקדון חשכ"ל</t>
  </si>
  <si>
    <t>החזקה באפיק השקעה מובטח תשואה</t>
  </si>
  <si>
    <t>התאמה לשווי ההוגן</t>
  </si>
  <si>
    <t>נכס או התחייבות בגין השלמת המדינה לתשואת היעד</t>
  </si>
  <si>
    <t>נש"ר צמוד למדד המחירים לצרכן</t>
  </si>
  <si>
    <t>נש"ר לא צמוד למדד המחירים לצרכן</t>
  </si>
  <si>
    <t>נש"ר צמוד למט"ח</t>
  </si>
  <si>
    <t>נש"ר נקוב במט"ח</t>
  </si>
  <si>
    <t>נש"ר צמוד למדד אחר</t>
  </si>
  <si>
    <t>אג"ח לא סחיר שנרכש בין 04/11/2008 ועד 31/03/2015 ונמדד לפי עלות מופחתת</t>
  </si>
  <si>
    <t>יחידות השתתפות אינשורטק</t>
  </si>
  <si>
    <t>יחידות השתתפות פינטק</t>
  </si>
  <si>
    <t>יחידות השתתפות תשתיות</t>
  </si>
  <si>
    <t>יחידות השתתפות אחרות</t>
  </si>
  <si>
    <t>מניות בכורה לא סחירות</t>
  </si>
  <si>
    <t>נש"ר</t>
  </si>
  <si>
    <t>PIPE</t>
  </si>
  <si>
    <t>Private Equity in Public Equity</t>
  </si>
  <si>
    <t>משאבים טבעיים</t>
  </si>
  <si>
    <t>פרייבט אקוויטי</t>
  </si>
  <si>
    <t>קרן אנרגיה ותשתיות</t>
  </si>
  <si>
    <t>קרן גידור (Hedge Fund)</t>
  </si>
  <si>
    <t>קרן חוב</t>
  </si>
  <si>
    <t>קרן נדל"ן</t>
  </si>
  <si>
    <t>קרן השקעה אחרת</t>
  </si>
  <si>
    <t>ריבית</t>
  </si>
  <si>
    <t>חברה מוחזקת</t>
  </si>
  <si>
    <t>יחיד שאינו עמית/מבוטח</t>
  </si>
  <si>
    <t>נושא משרה/עובד</t>
  </si>
  <si>
    <t>סוכן</t>
  </si>
  <si>
    <t>עמית/מבוטח</t>
  </si>
  <si>
    <t>תאגיד</t>
  </si>
  <si>
    <t>Unfunded Swap</t>
  </si>
  <si>
    <t>נוסף במסגרת עדכון הרשימה - שם גיליון</t>
  </si>
  <si>
    <t>Funded Swap</t>
  </si>
  <si>
    <t>Unfunded Forward</t>
  </si>
  <si>
    <t>Funded Forward</t>
  </si>
  <si>
    <t>Unfunded Interest Rate Swap</t>
  </si>
  <si>
    <t>Funded Interest Rate Swap</t>
  </si>
  <si>
    <t>Unfunded Total Return/Equity Swap</t>
  </si>
  <si>
    <t>Funded Total Return/Equity Swap</t>
  </si>
  <si>
    <t>Repo</t>
  </si>
  <si>
    <t>עסקאות REPO</t>
  </si>
  <si>
    <t>שכבת חוב (Tranche) בדרוג AA- ומעלה</t>
  </si>
  <si>
    <t>שכבת חוב (Tranche) בדרוג BBB- ומעלה</t>
  </si>
  <si>
    <t>שכבת חוב (Tranche) בדרוג BB+ ומטה</t>
  </si>
  <si>
    <t>שכבת הון (Equity Tranch)</t>
  </si>
  <si>
    <t>בטחונות לא שוטפים</t>
  </si>
  <si>
    <t>בטחונות לתקופה של מעל 3 חודשים</t>
  </si>
  <si>
    <t>נדל"ן מניב</t>
  </si>
  <si>
    <t>נדל"ן לא מניב</t>
  </si>
  <si>
    <t>התחייבות הממשלה בגין אי העלאת גיל הפרישה לנשים</t>
  </si>
  <si>
    <t>סיוע ממשלתי</t>
  </si>
  <si>
    <t>דיבידנד לקבל</t>
  </si>
  <si>
    <t>הכנסות עו"ש לקבל</t>
  </si>
  <si>
    <t>הפרשה למס</t>
  </si>
  <si>
    <t>התחייבות Forward</t>
  </si>
  <si>
    <t>זכאים בגין נדל"ן</t>
  </si>
  <si>
    <t>חוב בפיגור</t>
  </si>
  <si>
    <t>חייבים בגין מקדמות</t>
  </si>
  <si>
    <t>חייבים בגין עסקה עתידית</t>
  </si>
  <si>
    <t>חייבים בגין תקבולים</t>
  </si>
  <si>
    <t>חייבים בנאמנות</t>
  </si>
  <si>
    <t>חייבים והכנסות שכר דירה לקבל</t>
  </si>
  <si>
    <t>חייבים הלוואות</t>
  </si>
  <si>
    <t>חייבים העברות</t>
  </si>
  <si>
    <t>חייבים וזכאים</t>
  </si>
  <si>
    <t>חייבים וזכאים בגין שיקוף</t>
  </si>
  <si>
    <t>חייבים וזכאים מס</t>
  </si>
  <si>
    <t>חייבים וזכאים עמיתים</t>
  </si>
  <si>
    <t>חייבים זכאים במט"ח</t>
  </si>
  <si>
    <t>חייבים זכאים בש"ח</t>
  </si>
  <si>
    <t>חייבים/זכאים עמלת up front</t>
  </si>
  <si>
    <t>חלוקה בפועל מקרן השקעה</t>
  </si>
  <si>
    <t>יצירות אומנות</t>
  </si>
  <si>
    <t>מס במקור</t>
  </si>
  <si>
    <t>מעבר הפרשים</t>
  </si>
  <si>
    <t>מעבר מיזוגים</t>
  </si>
  <si>
    <t>מעבר נכסים</t>
  </si>
  <si>
    <t>מעבר פקדונות</t>
  </si>
  <si>
    <t>מקדמות מס</t>
  </si>
  <si>
    <t>עודפים</t>
  </si>
  <si>
    <t>פיגורים</t>
  </si>
  <si>
    <t>קיקר</t>
  </si>
  <si>
    <t>חברת בת</t>
  </si>
  <si>
    <t>חברה כלולה</t>
  </si>
  <si>
    <t>התחייבות להשקעה</t>
  </si>
  <si>
    <t>התחייבות להשקעה - צמיתה</t>
  </si>
  <si>
    <t>כאשר מועד המחויבות להשקעה הוא ללא תאריך ספציפי.</t>
  </si>
  <si>
    <t>התחייבות להשקעה - קרן בפירוק</t>
  </si>
  <si>
    <t>כאשר המחויבות להשקעה מסתיימת במועד פירוק הקרן.</t>
  </si>
  <si>
    <t>התחייבות להשקעה - קרן בהנזלה</t>
  </si>
  <si>
    <t>כאשר הקרן נמצאת בשלבי הנזלה (liquidation).</t>
  </si>
  <si>
    <t>שם גיליון</t>
  </si>
  <si>
    <t>שם סעיף</t>
  </si>
  <si>
    <t>מספר סעיף</t>
  </si>
  <si>
    <t>מידע שניתן לדווח רק לרשות</t>
  </si>
  <si>
    <t>ü</t>
  </si>
  <si>
    <t xml:space="preserve">שם נייר ערך </t>
  </si>
  <si>
    <t xml:space="preserve">סוג מספר מזהה מנפיק </t>
  </si>
  <si>
    <t xml:space="preserve">דירוג נייר הערך/המנפיק </t>
  </si>
  <si>
    <t xml:space="preserve">תאריך אחרון בו נבחנה בפועל ירידת ערך </t>
  </si>
  <si>
    <t xml:space="preserve">דירוג הלוואה/המנפיק </t>
  </si>
  <si>
    <t xml:space="preserve">השיטה שבאמצעותה נקבע שווי הנכס </t>
  </si>
  <si>
    <t>סוג קובץ</t>
  </si>
  <si>
    <t>נכסי מבוטחים - חברת ביטוח</t>
  </si>
  <si>
    <t>in</t>
  </si>
  <si>
    <t>נכסי עמיתים - קופות גמל</t>
  </si>
  <si>
    <t>gm</t>
  </si>
  <si>
    <t>נכסי עמיתים - קרנות פנסיה</t>
  </si>
  <si>
    <t>pn</t>
  </si>
  <si>
    <t>נכסי אפיק השקעה מובטח תשואה</t>
  </si>
  <si>
    <t>ca</t>
  </si>
  <si>
    <t>נכסי נוסטרו - חברת ביטוח</t>
  </si>
  <si>
    <t>ni</t>
  </si>
  <si>
    <t>נכסי נוסטרו - חברה מנהלת</t>
  </si>
  <si>
    <t>nf</t>
  </si>
  <si>
    <t>יעוד הקובץ</t>
  </si>
  <si>
    <t>לממונה</t>
  </si>
  <si>
    <t>לציבור</t>
  </si>
  <si>
    <t>p</t>
  </si>
  <si>
    <t>רבעון</t>
  </si>
  <si>
    <t>01</t>
  </si>
  <si>
    <t>02</t>
  </si>
  <si>
    <t>03</t>
  </si>
  <si>
    <t>04</t>
  </si>
  <si>
    <t>שנה</t>
  </si>
  <si>
    <t>שם גוף מוסדי</t>
  </si>
  <si>
    <t>הפניקס חברה לביטוח בע"מ</t>
  </si>
  <si>
    <t>כלל חברה לביטוח בע"מ</t>
  </si>
  <si>
    <t>מגדל חברה לביטוח בע"מ</t>
  </si>
  <si>
    <t>מנורה מבטחים ביטוח בע"מ</t>
  </si>
  <si>
    <t>אשרא החברה הישראלית לביטוח סיכוני סחר חוץ בע"מ</t>
  </si>
  <si>
    <t>שומרה חברה לביטוח בע"מ</t>
  </si>
  <si>
    <t>כלל ביטוח אשראי בע"מ</t>
  </si>
  <si>
    <t>הכשרה חברה לביטוח בע"מ</t>
  </si>
  <si>
    <t>ענבל חברה לביטוח בע"מ</t>
  </si>
  <si>
    <t>איילון חברה לביטוח בע"מ</t>
  </si>
  <si>
    <t>ש. שלמה חברה לביטוח בע"מ</t>
  </si>
  <si>
    <t>קנט - קרן לביטוח נזקי טבע בחקלאות</t>
  </si>
  <si>
    <t>ביטוח חקלאי - אגודה שיתופית מרכזית בע"מ</t>
  </si>
  <si>
    <t>איי. די. איי. חברה לביטוח בע"מ</t>
  </si>
  <si>
    <t>איי אי ג'י ישראל חברה לביטוח בע"מ</t>
  </si>
  <si>
    <t>אי. אם. איי-עזר חברה לביטוח משכנתאות בע"מ</t>
  </si>
  <si>
    <t>שירביט חברה לביטוח בע"מ</t>
  </si>
  <si>
    <t>קרנית-קרן לפיצוי נפגעי  תאונות דרכים</t>
  </si>
  <si>
    <t>ב.ס.ס.ח. - החברה הישראלית לביטוח אשראי בע"מ</t>
  </si>
  <si>
    <t>התאגיד המנהל של המאגר לביטוח רכב חובה ("הפול") בע"מ</t>
  </si>
  <si>
    <t>הראל חברה לביטוח בע"מ</t>
  </si>
  <si>
    <t>ליברה חברה לביטוח בע"מ</t>
  </si>
  <si>
    <t>ווישור חברה לביטוח בע"מ</t>
  </si>
  <si>
    <t>דיויד שילד חברה לביטוח בע"מ</t>
  </si>
  <si>
    <t>אנקור חברה לביטוח בע"מ</t>
  </si>
  <si>
    <t>סקוריטס חברה לביטוח בע"מ</t>
  </si>
  <si>
    <t>עוצ"מ - אגודה שיתופית לניהול קופות גמל בע"מ</t>
  </si>
  <si>
    <t>החברה לניהול קרן השתלמות לאקדמאים במדעי החברה והרוח בע"מ</t>
  </si>
  <si>
    <t>מחוג - מינהל גמל לעובדי חברת חשמל לישראל בע"מ</t>
  </si>
  <si>
    <t>אנליסט קופות גמל בע"מ</t>
  </si>
  <si>
    <t>קרן החסכון לצבא הקבע - חברה לניהול קופות גמל בע"מ</t>
  </si>
  <si>
    <t>קרן הביטוח והפנסיה של פועלי בנין ועבודות ציבוריות אגודה שיתופית בע"מ</t>
  </si>
  <si>
    <t>לאומי קמ"פ בע"מ</t>
  </si>
  <si>
    <t>הגומל חברה לניהול קופות גמל  בע"מ</t>
  </si>
  <si>
    <t>מנורה מבטחים והסתדרות המהנדסים ניהול קופות גמל בע"מ</t>
  </si>
  <si>
    <t>החברה לניהול קרן השתלמות למשפטנים בע"מ</t>
  </si>
  <si>
    <t>החברה לניהול קרן השתלמות לביוכימאים  ומקרוביולוגים בע"מ</t>
  </si>
  <si>
    <t>החברה לניהול קרן השתלמות לשופטים בע"מ</t>
  </si>
  <si>
    <t>ק.ה.ר - קרן השתלמות לרוקחים בע"מ</t>
  </si>
  <si>
    <t>שובל - חברה לניהול קופת גמל מפעלית בע"מ</t>
  </si>
  <si>
    <t>ק.ל.ע. - חברה לניהול קרן השתלמות לעובדים סוציאליים בע"מ</t>
  </si>
  <si>
    <t>החברה לניהול קרן ההשתלמות לעובדי המדינה בע"מ</t>
  </si>
  <si>
    <t>רעות חברה לניהול קופות גמל בע"מ</t>
  </si>
  <si>
    <t>החברה המנהלת של רום קרן ההשתלמות לעובדי הרשויות המקומיות בע"מ</t>
  </si>
  <si>
    <t>יהב אחים ואחיות - חברה לניהול קופות גמל בע"מ</t>
  </si>
  <si>
    <t>יחד רופאים - חברה לניהול קופות גמל בע"מ</t>
  </si>
  <si>
    <t>יהב - פ.ר.ח. - חברה לניהול קופות גמל בע"מ</t>
  </si>
  <si>
    <t>החברה המנהלת של קרן השתלמות של עובדי חברת החשמל לישראל בע"מ</t>
  </si>
  <si>
    <t>עגור חברה לניהול קופות גמל וקרנות השתלמות בע"מ</t>
  </si>
  <si>
    <t>החברה המנהלת של מינהל קרן ההשתלמות לפקידים עובדי המנהל והשירותים בע"מ</t>
  </si>
  <si>
    <t>מחר - חברה לניהול קופות גמל בע"מ</t>
  </si>
  <si>
    <t>הנדסאים וטכנאים - חברה לניהול קופות גמל בע"מ</t>
  </si>
  <si>
    <t>מבטחים מוסד לביטוח סוציאלי של העובדים בע"מ</t>
  </si>
  <si>
    <t>קופת תגמולים של עובדי התעשיה האוירית לישראל בע"מ</t>
  </si>
  <si>
    <t>חברת הגמל לעובדי האוניברסיטה העברית בע"מ</t>
  </si>
  <si>
    <t>עמ"י - חברה לניהול קופות גמל ענפיות בע"מ</t>
  </si>
  <si>
    <t>קופת"ג של עובדי עירית חיפה</t>
  </si>
  <si>
    <t>תגמולים של עובדים בעירית ת"א-יפו א.ש. בע"מ</t>
  </si>
  <si>
    <t>עתודות - קרן פנסיה לשכירים ועצמאיים בע"מ</t>
  </si>
  <si>
    <t>החברה לניהול קופת התגמולים והפנסיה של עובדי הסוכנות היהודית לארץ ישראל בע"מ</t>
  </si>
  <si>
    <t>עוצ"מ חברה לניהול קופות גמל והשתלמות בע"מ</t>
  </si>
  <si>
    <t>קרן ביטוח ופנסיה לפועלים חקלאים ובלתי מקצועיים בישראל אגודה שיתופית בע"מ</t>
  </si>
  <si>
    <t>קרן מקפת מרכז לפנסיה ותגמולים אגודה שיתופית בע"מ</t>
  </si>
  <si>
    <t>קרן ביטוח הדדי לחברי הסתדרות עובדי המדינה בישראל בע"מ</t>
  </si>
  <si>
    <t>ארם גמולים - חברה לניהול קופות גמל בע''מ</t>
  </si>
  <si>
    <t>קו הבריאות חברה לניהול קופות גמל בע"מ</t>
  </si>
  <si>
    <t>חברת ב'ת למ'ד דל'ת בע"מ</t>
  </si>
  <si>
    <t>החברה לניהול קרן ההשתלמות להנדסאים וטכנאים בע"מ</t>
  </si>
  <si>
    <t>שיבולת - חברה לניהול קופות גמל בע"מ</t>
  </si>
  <si>
    <t>עו"ס - חברה לניהול קופות גמל בע"מ</t>
  </si>
  <si>
    <t>לעתיד חברה לניהול קרנות פנסיה בע"מ</t>
  </si>
  <si>
    <t>קופת תגמולים של עובדי אל על נתיבי אוויר לישראל בע"מ אגודה שיתופית</t>
  </si>
  <si>
    <t>מיטב גמל ופנסיה בע"מ</t>
  </si>
  <si>
    <t>גל -ניהול קופות גמל לעובדי הוראה בע"מ</t>
  </si>
  <si>
    <t xml:space="preserve">החברה לניהול קופות התגמולים והפיצויים של עובדי בנק לאומי בע"מ </t>
  </si>
  <si>
    <t>היהלום - א.ש. לבטוח הדדי של חברי בורסת היהלומים</t>
  </si>
  <si>
    <t>קרן הגמלאות של חברי אגד בע"מ</t>
  </si>
  <si>
    <t>גילעד גימלאות לעובדים דתיים בע"מ</t>
  </si>
  <si>
    <t>החברה המנהלת של קרן הגמלאות של חברי "דן" בע"מ</t>
  </si>
  <si>
    <t>קופת הפנסיה לעובדי הדסה בע"מ</t>
  </si>
  <si>
    <t>קרנות השתלמות למורים ולגננות - חברה מנהלת בע"מ</t>
  </si>
  <si>
    <t>קרנות השתלמות למורים תיכוניים, מורי סמינרים ומפקחים - חברה מנהלת בע"מ</t>
  </si>
  <si>
    <t xml:space="preserve">הפניקס פנסיה וגמל בע"מ </t>
  </si>
  <si>
    <t>אלטשולר שחם גמל ופנסיה בע"מ</t>
  </si>
  <si>
    <t>חברה לניהול קופות גמל של העובדים בעיריית תל - אביב יפו בע"מ</t>
  </si>
  <si>
    <t>ילין לפידות ניהול קופות גמל בע"מ</t>
  </si>
  <si>
    <t>אינפיניטי השתלמות, גמל ופנסיה בע"מ</t>
  </si>
  <si>
    <t>כלל פנסיה וגמל בע"מ</t>
  </si>
  <si>
    <t>מגדל מקפת קרנות פנסיה וקופות גמל בע"מ</t>
  </si>
  <si>
    <t>הראל פנסיה וגמל בע"מ</t>
  </si>
  <si>
    <t xml:space="preserve">סלייס גמל בע"מ </t>
  </si>
  <si>
    <t>מור גמל ופנסיה בע"מ</t>
  </si>
  <si>
    <t>מנורה מבטחים פנסיה וגמל בע"מ</t>
  </si>
  <si>
    <t>הפניקס חח"י קופה מרכזית לקצבה בע"מ</t>
  </si>
  <si>
    <t>גלובלנט ניהול קופות גמל בע"מ</t>
  </si>
  <si>
    <t>אקטיון בע"מ</t>
  </si>
  <si>
    <t>בנק לאומי</t>
  </si>
  <si>
    <t>10-800</t>
  </si>
  <si>
    <t>ilAAA</t>
  </si>
  <si>
    <t>GBP</t>
  </si>
  <si>
    <t>בנק הפועלים</t>
  </si>
  <si>
    <t>12-600</t>
  </si>
  <si>
    <t>EUR</t>
  </si>
  <si>
    <t>ILS</t>
  </si>
  <si>
    <t>בנק מזרחי</t>
  </si>
  <si>
    <t>20-21</t>
  </si>
  <si>
    <t>CAD</t>
  </si>
  <si>
    <t>USD</t>
  </si>
  <si>
    <t>ממשלת ישראל</t>
  </si>
  <si>
    <t>ממשל צמודה 0431</t>
  </si>
  <si>
    <t>IL0012207226</t>
  </si>
  <si>
    <t>ilRF</t>
  </si>
  <si>
    <t>ממשל שקלית 1035</t>
  </si>
  <si>
    <t>IL0012277849</t>
  </si>
  <si>
    <t>ממשלתי צמוד 0837</t>
  </si>
  <si>
    <t>IL0012372053</t>
  </si>
  <si>
    <t>ממשלתי שקלי 142</t>
  </si>
  <si>
    <t>IL0011254005</t>
  </si>
  <si>
    <t>מימון ישיר</t>
  </si>
  <si>
    <t>מימון ישיר אג' 5</t>
  </si>
  <si>
    <t>IL0011828311</t>
  </si>
  <si>
    <t>A1.il</t>
  </si>
  <si>
    <t>ביג מרכזי קניות</t>
  </si>
  <si>
    <t>ביג אגח יח</t>
  </si>
  <si>
    <t>IL0011742264</t>
  </si>
  <si>
    <t>Aa3.il</t>
  </si>
  <si>
    <t>הראל קרנות נאמנות בע"מ</t>
  </si>
  <si>
    <t>הראל סל תלבונד שקלי</t>
  </si>
  <si>
    <t>IL0011505232</t>
  </si>
  <si>
    <t>הראל סל תא 35</t>
  </si>
  <si>
    <t>IL0011489072</t>
  </si>
  <si>
    <t>מגדל קרנות נאמנות בע"מ</t>
  </si>
  <si>
    <t>MTF סל (4A) ת"א 35</t>
  </si>
  <si>
    <t>IL0011501843</t>
  </si>
  <si>
    <t>מיטב תכלית קרנות נאמנות בע"מ</t>
  </si>
  <si>
    <t>תכלית סל (40) ת"א 125</t>
  </si>
  <si>
    <t>IL0011437188</t>
  </si>
  <si>
    <t>אי.בי.אי - קרנות נאמנות בע"מ</t>
  </si>
  <si>
    <t>אי.בי.אי. סל (4A) אינדקס בנקים ישראל</t>
  </si>
  <si>
    <t>IL0011487746</t>
  </si>
  <si>
    <t>קסם קרנות נאמנות בע"מ</t>
  </si>
  <si>
    <t>קסם ETF תא 35</t>
  </si>
  <si>
    <t>IL0011465700</t>
  </si>
  <si>
    <t>אי.בי.אי (פסגות לשעבר) ETF תלבונד 60</t>
  </si>
  <si>
    <t>IL0011480063</t>
  </si>
  <si>
    <t>תכלית סל (00) תל בונד שקלי</t>
  </si>
  <si>
    <t>IL0011451841</t>
  </si>
  <si>
    <t>הראל סל (4A) ת"א 125</t>
  </si>
  <si>
    <t>IL0011488991</t>
  </si>
  <si>
    <t>קסם ETFי (00) תל בונד שקלי</t>
  </si>
  <si>
    <t>IL0011464141</t>
  </si>
  <si>
    <t>אי בי אי   ETF תא 125</t>
  </si>
  <si>
    <t>IL0011488082</t>
  </si>
  <si>
    <t>תכלית סל תא 35</t>
  </si>
  <si>
    <t>IL0011437006</t>
  </si>
  <si>
    <t>קסם ETF ת"א 125</t>
  </si>
  <si>
    <t>IL0011463564</t>
  </si>
  <si>
    <t>תכלית סל (00) תל בונד צמודות-יתר</t>
  </si>
  <si>
    <t>IL0011446908</t>
  </si>
  <si>
    <t>MTF סל (00) תל בונד שקלי</t>
  </si>
  <si>
    <t>IL0011500027</t>
  </si>
  <si>
    <t>קסם ETFי (00) תל בונד צמודות-יתר</t>
  </si>
  <si>
    <t>IL0011469355</t>
  </si>
  <si>
    <t>מור ניהול קרנות נאמנות (2013) בע"מ</t>
  </si>
  <si>
    <t>מור סל (4A) תא 90</t>
  </si>
  <si>
    <t>IL0011961468</t>
  </si>
  <si>
    <t>AMUNDI INVT SOLUTIONS</t>
  </si>
  <si>
    <t>213800WAVVOPS85N2205</t>
  </si>
  <si>
    <t>LCJD  LN -   MSCI Japan (P)</t>
  </si>
  <si>
    <t>LU1781541252</t>
  </si>
  <si>
    <t>ISHARES</t>
  </si>
  <si>
    <t>529900VBK42Y5HHRMD23</t>
  </si>
  <si>
    <t>IVV US Ishares S&amp;P (Poalim)</t>
  </si>
  <si>
    <t>US4642872000</t>
  </si>
  <si>
    <t>U127  LN -  MSCI Emerging Markets (P)</t>
  </si>
  <si>
    <t>LU2573966905</t>
  </si>
  <si>
    <t>UBS</t>
  </si>
  <si>
    <t>549300SZJ9VS8SGXAN81</t>
  </si>
  <si>
    <t>USMEGA SW UBS  Poalim</t>
  </si>
  <si>
    <t>IE000YCD1TY0</t>
  </si>
  <si>
    <t>INVESCO</t>
  </si>
  <si>
    <t>ECPGFXU8A2SHKVVGJI15</t>
  </si>
  <si>
    <t>PBUS MSCI US Invesco</t>
  </si>
  <si>
    <t>US46138E4614</t>
  </si>
  <si>
    <t>HSBC</t>
  </si>
  <si>
    <t>MLU0ZO3ML4LN2LL2TL39</t>
  </si>
  <si>
    <t>HMWD LN HSBC MSCI WORLD (Poalim)</t>
  </si>
  <si>
    <t>IE00B4X9L533</t>
  </si>
  <si>
    <t>Xtrackers</t>
  </si>
  <si>
    <t>549300PKYNYSI1CU4632</t>
  </si>
  <si>
    <t>XPXD LN DB Pacific Ex- Japan  (POALIM)</t>
  </si>
  <si>
    <t>LU0322252338</t>
  </si>
  <si>
    <t>Global X</t>
  </si>
  <si>
    <t>988400XS10PE37QW6R37</t>
  </si>
  <si>
    <t>HXT  CN -  Canada TSX 60 (P)</t>
  </si>
  <si>
    <t>CA37963M1086</t>
  </si>
  <si>
    <t>State Street</t>
  </si>
  <si>
    <t>549300ZFEEJ2IP5VME73</t>
  </si>
  <si>
    <t>SPY SPDR S&amp;P 500 (poalim)</t>
  </si>
  <si>
    <t>US78462F1030</t>
  </si>
  <si>
    <t>LYXOR INTL</t>
  </si>
  <si>
    <t>L100  LN -   FTSE 100 (P)</t>
  </si>
  <si>
    <t>LU1650492173</t>
  </si>
  <si>
    <t>MXUK GY Invesco Europe ex UK (POALIM)</t>
  </si>
  <si>
    <t>IE00BYX5K108</t>
  </si>
  <si>
    <t>Vanguard Group Inc</t>
  </si>
  <si>
    <t>5493002789CX3L0CJP65</t>
  </si>
  <si>
    <t>VOO VANGUARD S&amp;P 500 ETF (POALIM)</t>
  </si>
  <si>
    <t>US9229083632</t>
  </si>
  <si>
    <t>AUEM  FP -  MSCI Emerging Markets (P)</t>
  </si>
  <si>
    <t>LU1681045453</t>
  </si>
  <si>
    <t>תעשיות אלקטרומכניות</t>
  </si>
  <si>
    <t>אלכמ תעש' אלקטרוכימי</t>
  </si>
  <si>
    <t>IL0075099536</t>
  </si>
  <si>
    <t>לאומי</t>
  </si>
  <si>
    <t>בלל ש.הון 31.01.27 6.6%</t>
  </si>
  <si>
    <t>Aaa.il</t>
  </si>
  <si>
    <t>פועלים-ש.הון 12/27 6.6%</t>
  </si>
  <si>
    <t>ilAA+</t>
  </si>
  <si>
    <t>פויכטונגר השקעות</t>
  </si>
  <si>
    <t>פויכטונגר הש</t>
  </si>
  <si>
    <t>IL0010853237</t>
  </si>
  <si>
    <t>ARBEL</t>
  </si>
  <si>
    <t>ARBEL FUND 3</t>
  </si>
  <si>
    <t>CVC Capital Partners</t>
  </si>
  <si>
    <t>Klirmark IV</t>
  </si>
  <si>
    <t>Greenfield Partners</t>
  </si>
  <si>
    <t>Greenfield Partners Fund III</t>
  </si>
  <si>
    <t>NOY</t>
  </si>
  <si>
    <t>Noy Fund V</t>
  </si>
  <si>
    <t>Shaked Partners</t>
  </si>
  <si>
    <t>Shaked Partners Fund II</t>
  </si>
  <si>
    <t>Kedma</t>
  </si>
  <si>
    <t>Kedma Capital Partners IV</t>
  </si>
  <si>
    <t>Green Lantern</t>
  </si>
  <si>
    <t>Green Lantern VI</t>
  </si>
  <si>
    <t>Hamilton Lane</t>
  </si>
  <si>
    <t>Hamilton Lane SO IX</t>
  </si>
  <si>
    <t>KPS Special Situations Fund VI</t>
  </si>
  <si>
    <t>Faropoint</t>
  </si>
  <si>
    <t>Faropoint Industrial SLB Fund Parallel 2</t>
  </si>
  <si>
    <t>Harbourvest</t>
  </si>
  <si>
    <t>Dover Street XI - MVM</t>
  </si>
  <si>
    <t>stepstone</t>
  </si>
  <si>
    <t>StepStone Secondaries Infrastructure Fund Parallel</t>
  </si>
  <si>
    <t>HgCapital</t>
  </si>
  <si>
    <t>HG Saturn 4</t>
  </si>
  <si>
    <t>HarbourVest Co-Investment VII Combined</t>
  </si>
  <si>
    <t>Clearlake Capital Partners</t>
  </si>
  <si>
    <t>Clearlake VIII</t>
  </si>
  <si>
    <t>Pantheon Global</t>
  </si>
  <si>
    <t>PANTHEON GLOBAL INFRASTRUCTURE FUND V</t>
  </si>
  <si>
    <t>Starlight Capital</t>
  </si>
  <si>
    <t>SCGF IV Canadian Holdings 1 LTD - LOAN ACCR</t>
  </si>
  <si>
    <t>MONARCH</t>
  </si>
  <si>
    <t>MONARCH CAPITAL PARTNERS OFFSHORE VI LP</t>
  </si>
  <si>
    <t>Court Square</t>
  </si>
  <si>
    <t>Court Square V</t>
  </si>
  <si>
    <t>Electra Multifamily Investments</t>
  </si>
  <si>
    <t>Electra Multifamily Investments Fund V - MVM</t>
  </si>
  <si>
    <t>Starlight Canadian Residential Growth Fund IV.-הל'</t>
  </si>
  <si>
    <t>Arjun</t>
  </si>
  <si>
    <t>Arjun IAE3</t>
  </si>
  <si>
    <t>Hamilton Lane EO VI</t>
  </si>
  <si>
    <t>Hamilton Secondary Fund VI - MVM</t>
  </si>
  <si>
    <t>Kayne Anderson Real Estate Partners  VII  L.P</t>
  </si>
  <si>
    <t>KAREP VII MVM</t>
  </si>
  <si>
    <t>VINTAGE CREDIT OPPORTUNITY PARTNERS</t>
  </si>
  <si>
    <t>VCOP- VINTAGE CREDIT OPPORTUNITY PARTNERS OFFSHORE</t>
  </si>
  <si>
    <t>Vintage Investment Partners</t>
  </si>
  <si>
    <t>Vintage FOF VIII (Access)</t>
  </si>
  <si>
    <t>Neuberger Berman</t>
  </si>
  <si>
    <t>NB Strategic Co-Investment Partners V</t>
  </si>
  <si>
    <t>Copenhagen Infrastructure Partners</t>
  </si>
  <si>
    <t>COPENHAGEN INFRASTRUCTURE V non QFPF</t>
  </si>
  <si>
    <t>Kohlberg Investors X - TE-B</t>
  </si>
  <si>
    <t>Waterland Private Equity Investments B.V.</t>
  </si>
  <si>
    <t>Macquarie Infrastructure Partners VI</t>
  </si>
  <si>
    <t>Starlight Canadian Residential Growth Fund IV.-הון</t>
  </si>
  <si>
    <t>Prime Green Energy Infrastructure Fund II</t>
  </si>
  <si>
    <t>Lindsay Goldberg</t>
  </si>
  <si>
    <t>Lindsay Goldberg VI - MVM</t>
  </si>
  <si>
    <t>Berkshire Fund</t>
  </si>
  <si>
    <t>Berkshire Fund XI-F</t>
  </si>
  <si>
    <t>DIGITALBRIDGE PARTNERS</t>
  </si>
  <si>
    <t>DIGITALBRIDGE PARTNERS III, LP</t>
  </si>
  <si>
    <t>Kohlberg Investors X - TE</t>
  </si>
  <si>
    <t>LS Power Equity Partners</t>
  </si>
  <si>
    <t>LS POWER FUND V</t>
  </si>
  <si>
    <t>Thoma Bravo</t>
  </si>
  <si>
    <t>Thoma Bravo Fund XVI</t>
  </si>
  <si>
    <t>CVC IX</t>
  </si>
  <si>
    <t>Bridgepoint</t>
  </si>
  <si>
    <t>BRIDGEPOINT EUROPE VII</t>
  </si>
  <si>
    <t>Pantheon Global Co-Investment VI</t>
  </si>
  <si>
    <t>One Equity Partners</t>
  </si>
  <si>
    <t>One Equity Partners IX</t>
  </si>
  <si>
    <t>Levine Leichtman Capital Partners Inc.</t>
  </si>
  <si>
    <t>Levine Leichtman VII</t>
  </si>
  <si>
    <t>Pantheon Ventures Inc.</t>
  </si>
  <si>
    <t>Pantheon Senior Debt Secondary III</t>
  </si>
  <si>
    <t>Mirova Infrastructure</t>
  </si>
  <si>
    <t>Mirova Energy Transition 6 S.L.P</t>
  </si>
  <si>
    <t>MIZBILIT</t>
  </si>
  <si>
    <t>USDILS</t>
  </si>
  <si>
    <t>קבועה</t>
  </si>
  <si>
    <t>Baa1.il</t>
  </si>
  <si>
    <t>ilA-</t>
  </si>
  <si>
    <t>Aa2.il</t>
  </si>
  <si>
    <t>A3.il</t>
  </si>
  <si>
    <t>A2.il</t>
  </si>
  <si>
    <t>Aa1.il</t>
  </si>
  <si>
    <t>Kedma Capital G.P.G.P. Ltd.</t>
  </si>
  <si>
    <t>Klirmark Capital Ltd.</t>
  </si>
  <si>
    <t>NOY Infrastructure and Energy</t>
  </si>
  <si>
    <t xml:space="preserve">ARBEL FUND </t>
  </si>
  <si>
    <t>קרן תשתיות ישראל וי, שותפות מוגבלת</t>
  </si>
  <si>
    <t>ISRAEL INFRASTRUCTURE FUND V</t>
  </si>
  <si>
    <t>Kohlberg &amp; Company, L.L.C.</t>
  </si>
  <si>
    <t>KPS Special Situations</t>
  </si>
  <si>
    <t>Bridgepoint Capital Ltd.</t>
  </si>
  <si>
    <t>Macquarie</t>
  </si>
  <si>
    <t>Monarch Alternative Capital LP</t>
  </si>
  <si>
    <t>Prime Capital AG</t>
  </si>
  <si>
    <t>COPENHAGEN INFRASTRUCTURE V</t>
  </si>
  <si>
    <t>Dover Street XI</t>
  </si>
  <si>
    <t>Hamilton Secondary Fund VI</t>
  </si>
  <si>
    <t>Levine Leichtman Capital Partners, Inc.</t>
  </si>
  <si>
    <t xml:space="preserve">One Equity Partners </t>
  </si>
  <si>
    <t xml:space="preserve">HarbourVest </t>
  </si>
  <si>
    <t>HG CAPITAL</t>
  </si>
  <si>
    <t xml:space="preserve">Mirova Infrastructure </t>
  </si>
  <si>
    <t>K1 Investment Management</t>
  </si>
  <si>
    <t>K6 Private Investors</t>
  </si>
  <si>
    <t xml:space="preserve">Arjun </t>
  </si>
  <si>
    <t xml:space="preserve">Arjun IAE3 </t>
  </si>
  <si>
    <t xml:space="preserve">Electra Multifamily Investments </t>
  </si>
  <si>
    <t xml:space="preserve">Hamilton Lane </t>
  </si>
  <si>
    <t xml:space="preserve">Lindsay Goldberg </t>
  </si>
  <si>
    <t xml:space="preserve">Pantheon Global </t>
  </si>
  <si>
    <t xml:space="preserve">STEPSTONE </t>
  </si>
  <si>
    <t>Francisco Partners</t>
  </si>
  <si>
    <t>Francisco Partners Agility IV</t>
  </si>
  <si>
    <t>Francisco Partners VIII</t>
  </si>
  <si>
    <t>Starlight Canadian Residential Growth Fund IV</t>
  </si>
  <si>
    <t>520019688_gm_p_0226.xlsx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</si>
</sst>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 * #,##0.00_ ;_ * \-#,##0.00_ ;_ * &quot;-&quot;??_ ;_ @_ "/>
    <numFmt numFmtId="164" formatCode="_(* #,##0.00_);_(* \(#,##0.00\);_(* &quot;-&quot;??_);_(@_)"/>
    <numFmt numFmtId="165" formatCode="0.000"/>
    <numFmt numFmtId="166" formatCode="_ * #,##0.000_ ;_ * \-#,##0.000_ ;_ * &quot;-&quot;??_ ;_ @_ "/>
    <numFmt numFmtId="167" formatCode="0.000%"/>
    <numFmt numFmtId="168" formatCode="###0"/>
    <numFmt numFmtId="169" formatCode="#,##0.000"/>
    <numFmt numFmtId="170" formatCode="dd/mm/yyyy"/>
    <numFmt numFmtId="171" formatCode="#,##0.000_ ;\-#,##0.000\ "/>
  </numFmts>
  <fonts count="30">
    <font>
      <sz val="11"/>
      <color theme="1"/>
      <name val="Arial"/>
      <scheme val="minor"/>
    </font>
    <font>
      <b/>
      <sz val="14"/>
      <color theme="0"/>
      <name val="Arial"/>
      <family val="2"/>
    </font>
    <font>
      <sz val="11"/>
      <color theme="1"/>
      <name val="Arial"/>
      <family val="2"/>
      <scheme val="minor"/>
    </font>
    <font>
      <sz val="10"/>
      <color rgb="FF3A3838"/>
      <name val="Open Sans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rgb="FF44546A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1"/>
      <color theme="0"/>
      <name val="Arial"/>
      <family val="2"/>
    </font>
    <font>
      <strike/>
      <sz val="11"/>
      <color theme="1"/>
      <name val="Arial"/>
      <family val="2"/>
    </font>
    <font>
      <sz val="11"/>
      <color theme="1"/>
      <name val="David"/>
    </font>
    <font>
      <b/>
      <sz val="12"/>
      <color theme="1"/>
      <name val="David"/>
    </font>
    <font>
      <sz val="12"/>
      <color theme="1"/>
      <name val="David"/>
    </font>
    <font>
      <b/>
      <sz val="12"/>
      <color rgb="FF2F5317"/>
      <name val="David"/>
    </font>
    <font>
      <b/>
      <sz val="12"/>
      <color rgb="FF2F5317"/>
      <name val="Noto Sans Symbols"/>
    </font>
    <font>
      <i/>
      <sz val="11"/>
      <color theme="1"/>
      <name val="Arial"/>
      <family val="2"/>
    </font>
    <font>
      <b/>
      <u/>
      <sz val="11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sz val="11"/>
      <color theme="1"/>
      <name val="Arial"/>
      <family val="2"/>
      <scheme val="minor"/>
    </font>
    <font>
      <sz val="10"/>
      <color rgb="FF3A3838"/>
      <name val="Open Sans"/>
      <family val="2"/>
    </font>
    <font>
      <sz val="11"/>
      <color theme="1"/>
      <name val="Calibri"/>
      <family val="2"/>
    </font>
    <font>
      <sz val="11"/>
      <name val="Arial"/>
      <family val="2"/>
      <scheme val="minor"/>
    </font>
    <font>
      <sz val="10"/>
      <color theme="1"/>
      <name val="Arial"/>
      <family val="2"/>
      <charset val="177"/>
    </font>
    <font>
      <sz val="10"/>
      <color theme="1"/>
      <name val="David"/>
      <family val="2"/>
      <charset val="177"/>
    </font>
    <font>
      <sz val="11"/>
      <name val="Arial"/>
      <family val="2"/>
      <charset val="177"/>
      <scheme val="minor"/>
    </font>
    <font>
      <sz val="11"/>
      <color theme="1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44546A"/>
        <bgColor rgb="FF44546A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B3D9FD"/>
        <bgColor rgb="FFB3D9FD"/>
      </patternFill>
    </fill>
  </fills>
  <borders count="23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/>
      <diagonal/>
    </border>
    <border>
      <left style="thin">
        <color rgb="FFAEABAB"/>
      </left>
      <right style="thin">
        <color rgb="FFAEABAB"/>
      </right>
      <top style="thin">
        <color rgb="FFAEABAB"/>
      </top>
      <bottom style="thin">
        <color rgb="FFAEABAB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rgb="FF1B8DF9"/>
      </left>
      <right style="thin">
        <color rgb="FF1B8DF9"/>
      </right>
      <top style="thin">
        <color rgb="FF1B8DF9"/>
      </top>
      <bottom style="thin">
        <color rgb="FF1B8DF9"/>
      </bottom>
      <diagonal/>
    </border>
    <border>
      <left style="thin">
        <color rgb="FF1B8DF9"/>
      </left>
      <right style="thin">
        <color rgb="FF1B8DF9"/>
      </right>
      <top style="thin">
        <color rgb="FF1B8DF9"/>
      </top>
      <bottom/>
      <diagonal/>
    </border>
    <border>
      <left style="thin">
        <color rgb="FF1B8DF9"/>
      </left>
      <right style="thin">
        <color rgb="FF1B8DF9"/>
      </right>
      <top/>
      <bottom style="thin">
        <color rgb="FF1B8DF9"/>
      </bottom>
      <diagonal/>
    </border>
    <border>
      <left style="thin">
        <color rgb="FF1B8DF9"/>
      </left>
      <right style="thin">
        <color rgb="FF1B8DF9"/>
      </right>
      <top style="thin">
        <color rgb="FF1B8DF9"/>
      </top>
      <bottom/>
      <diagonal/>
    </border>
    <border>
      <left style="thin">
        <color rgb="FF1B8DF9"/>
      </left>
      <right style="thin">
        <color rgb="FF1B8DF9"/>
      </right>
      <top/>
      <bottom/>
      <diagonal/>
    </border>
    <border>
      <left style="thin">
        <color rgb="FF1B8DF9"/>
      </left>
      <right style="thin">
        <color rgb="FF1B8DF9"/>
      </right>
      <top/>
      <bottom/>
      <diagonal/>
    </border>
    <border>
      <left style="thin">
        <color rgb="FF1B8DF9"/>
      </left>
      <right style="thin">
        <color rgb="FF1B8DF9"/>
      </right>
      <top/>
      <bottom style="thin">
        <color rgb="FF1B8DF9"/>
      </bottom>
      <diagonal/>
    </border>
    <border>
      <left/>
      <right style="thin">
        <color rgb="FF1B8DF9"/>
      </right>
      <top/>
      <bottom/>
      <diagonal/>
    </border>
    <border>
      <left style="thin">
        <color rgb="FF1B8DF9"/>
      </left>
      <right/>
      <top/>
      <bottom/>
      <diagonal/>
    </border>
    <border>
      <left/>
      <right style="thin">
        <color rgb="FF1B8DF9"/>
      </right>
      <top style="thin">
        <color rgb="FF1B8DF9"/>
      </top>
      <bottom style="thin">
        <color rgb="FF1B8DF9"/>
      </bottom>
      <diagonal/>
    </border>
    <border>
      <left style="dotted">
        <color rgb="FF000000"/>
      </left>
      <right/>
      <top style="dotted">
        <color rgb="FF000000"/>
      </top>
      <bottom/>
      <diagonal/>
    </border>
    <border>
      <left/>
      <right/>
      <top style="dotted">
        <color rgb="FF000000"/>
      </top>
      <bottom/>
      <diagonal/>
    </border>
    <border>
      <left/>
      <right style="dotted">
        <color rgb="FF000000"/>
      </right>
      <top style="dotted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2" fillId="0" borderId="2"/>
    <xf numFmtId="43" fontId="26" fillId="0" borderId="2" applyFont="0" applyFill="0" applyBorder="0" applyAlignment="0" applyProtection="0"/>
  </cellStyleXfs>
  <cellXfs count="135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2" fillId="0" borderId="0" xfId="0" applyFont="1"/>
    <xf numFmtId="0" fontId="3" fillId="3" borderId="3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4" borderId="2" xfId="0" applyFont="1" applyFill="1" applyBorder="1"/>
    <xf numFmtId="0" fontId="5" fillId="0" borderId="0" xfId="0" applyFont="1" applyAlignment="1">
      <alignment horizontal="right"/>
    </xf>
    <xf numFmtId="0" fontId="6" fillId="4" borderId="2" xfId="0" applyFont="1" applyFill="1" applyBorder="1"/>
    <xf numFmtId="0" fontId="5" fillId="0" borderId="0" xfId="0" applyFont="1"/>
    <xf numFmtId="0" fontId="7" fillId="0" borderId="0" xfId="0" applyFont="1"/>
    <xf numFmtId="0" fontId="4" fillId="4" borderId="2" xfId="0" applyFont="1" applyFill="1" applyBorder="1" applyAlignment="1">
      <alignment horizontal="right" vertical="top"/>
    </xf>
    <xf numFmtId="0" fontId="5" fillId="0" borderId="0" xfId="0" applyFont="1" applyAlignment="1">
      <alignment horizontal="right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right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0" xfId="0" applyFont="1"/>
    <xf numFmtId="0" fontId="10" fillId="0" borderId="4" xfId="0" applyFont="1" applyBorder="1"/>
    <xf numFmtId="0" fontId="9" fillId="2" borderId="4" xfId="0" applyFont="1" applyFill="1" applyBorder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 readingOrder="2"/>
    </xf>
    <xf numFmtId="0" fontId="11" fillId="2" borderId="9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5" borderId="10" xfId="0" applyFont="1" applyFill="1" applyBorder="1" applyAlignment="1">
      <alignment vertical="center" wrapText="1"/>
    </xf>
    <xf numFmtId="0" fontId="5" fillId="5" borderId="9" xfId="0" applyFont="1" applyFill="1" applyBorder="1" applyAlignment="1">
      <alignment horizontal="right"/>
    </xf>
    <xf numFmtId="0" fontId="5" fillId="5" borderId="11" xfId="0" applyFont="1" applyFill="1" applyBorder="1" applyAlignment="1">
      <alignment vertical="center" wrapText="1"/>
    </xf>
    <xf numFmtId="0" fontId="5" fillId="0" borderId="12" xfId="0" applyFont="1" applyBorder="1" applyAlignment="1">
      <alignment horizontal="center"/>
    </xf>
    <xf numFmtId="0" fontId="5" fillId="0" borderId="12" xfId="0" applyFont="1" applyBorder="1" applyAlignment="1">
      <alignment vertical="top" wrapText="1"/>
    </xf>
    <xf numFmtId="0" fontId="5" fillId="0" borderId="9" xfId="0" applyFont="1" applyBorder="1" applyAlignment="1">
      <alignment horizontal="right"/>
    </xf>
    <xf numFmtId="0" fontId="5" fillId="0" borderId="13" xfId="0" applyFont="1" applyBorder="1" applyAlignment="1">
      <alignment horizontal="center"/>
    </xf>
    <xf numFmtId="0" fontId="5" fillId="0" borderId="13" xfId="0" applyFont="1" applyBorder="1" applyAlignment="1">
      <alignment vertical="top" wrapText="1"/>
    </xf>
    <xf numFmtId="0" fontId="5" fillId="5" borderId="10" xfId="0" applyFont="1" applyFill="1" applyBorder="1" applyAlignment="1">
      <alignment vertical="top"/>
    </xf>
    <xf numFmtId="0" fontId="5" fillId="5" borderId="14" xfId="0" applyFont="1" applyFill="1" applyBorder="1" applyAlignment="1">
      <alignment vertical="top"/>
    </xf>
    <xf numFmtId="0" fontId="5" fillId="5" borderId="11" xfId="0" applyFont="1" applyFill="1" applyBorder="1" applyAlignment="1">
      <alignment vertical="top"/>
    </xf>
    <xf numFmtId="0" fontId="5" fillId="0" borderId="12" xfId="0" applyFont="1" applyBorder="1" applyAlignment="1">
      <alignment horizontal="right" vertical="top"/>
    </xf>
    <xf numFmtId="0" fontId="5" fillId="0" borderId="13" xfId="0" applyFont="1" applyBorder="1" applyAlignment="1">
      <alignment horizontal="right" vertical="top"/>
    </xf>
    <xf numFmtId="0" fontId="5" fillId="0" borderId="15" xfId="0" applyFont="1" applyBorder="1" applyAlignment="1">
      <alignment horizontal="right" vertical="top"/>
    </xf>
    <xf numFmtId="0" fontId="5" fillId="5" borderId="14" xfId="0" applyFont="1" applyFill="1" applyBorder="1" applyAlignment="1">
      <alignment horizontal="right" vertical="top"/>
    </xf>
    <xf numFmtId="0" fontId="5" fillId="0" borderId="0" xfId="0" applyFont="1" applyAlignment="1">
      <alignment horizontal="center"/>
    </xf>
    <xf numFmtId="0" fontId="5" fillId="0" borderId="16" xfId="0" applyFont="1" applyBorder="1" applyAlignment="1">
      <alignment horizontal="right" vertical="top"/>
    </xf>
    <xf numFmtId="0" fontId="5" fillId="0" borderId="15" xfId="0" applyFont="1" applyBorder="1" applyAlignment="1">
      <alignment horizontal="center"/>
    </xf>
    <xf numFmtId="0" fontId="5" fillId="5" borderId="10" xfId="0" applyFont="1" applyFill="1" applyBorder="1" applyAlignment="1">
      <alignment horizontal="right" vertical="top"/>
    </xf>
    <xf numFmtId="0" fontId="5" fillId="0" borderId="12" xfId="0" applyFont="1" applyBorder="1" applyAlignment="1">
      <alignment vertical="top"/>
    </xf>
    <xf numFmtId="0" fontId="5" fillId="0" borderId="15" xfId="0" applyFont="1" applyBorder="1" applyAlignment="1">
      <alignment vertical="top"/>
    </xf>
    <xf numFmtId="0" fontId="5" fillId="5" borderId="10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right"/>
    </xf>
    <xf numFmtId="0" fontId="5" fillId="5" borderId="14" xfId="0" applyFont="1" applyFill="1" applyBorder="1" applyAlignment="1">
      <alignment horizontal="center"/>
    </xf>
    <xf numFmtId="0" fontId="5" fillId="0" borderId="9" xfId="0" applyFont="1" applyBorder="1"/>
    <xf numFmtId="0" fontId="5" fillId="0" borderId="13" xfId="0" applyFont="1" applyBorder="1" applyAlignment="1">
      <alignment vertical="top"/>
    </xf>
    <xf numFmtId="0" fontId="12" fillId="5" borderId="9" xfId="0" applyFont="1" applyFill="1" applyBorder="1" applyAlignment="1">
      <alignment horizontal="right"/>
    </xf>
    <xf numFmtId="0" fontId="5" fillId="0" borderId="9" xfId="0" applyFont="1" applyBorder="1" applyAlignment="1">
      <alignment horizontal="left" readingOrder="1"/>
    </xf>
    <xf numFmtId="0" fontId="5" fillId="0" borderId="9" xfId="0" applyFont="1" applyBorder="1" applyAlignment="1">
      <alignment horizontal="right" readingOrder="1"/>
    </xf>
    <xf numFmtId="0" fontId="5" fillId="5" borderId="14" xfId="0" applyFont="1" applyFill="1" applyBorder="1" applyAlignment="1">
      <alignment horizontal="right"/>
    </xf>
    <xf numFmtId="0" fontId="5" fillId="0" borderId="12" xfId="0" applyFont="1" applyBorder="1" applyAlignment="1">
      <alignment horizontal="right"/>
    </xf>
    <xf numFmtId="0" fontId="5" fillId="0" borderId="12" xfId="0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0" fontId="5" fillId="0" borderId="9" xfId="0" applyFont="1" applyBorder="1" applyAlignment="1">
      <alignment horizontal="right" wrapText="1"/>
    </xf>
    <xf numFmtId="0" fontId="5" fillId="0" borderId="15" xfId="0" applyFont="1" applyBorder="1" applyAlignment="1">
      <alignment horizontal="center" vertical="top"/>
    </xf>
    <xf numFmtId="0" fontId="5" fillId="0" borderId="17" xfId="0" applyFont="1" applyBorder="1" applyAlignment="1">
      <alignment horizontal="right" vertical="top"/>
    </xf>
    <xf numFmtId="0" fontId="5" fillId="0" borderId="0" xfId="0" applyFont="1" applyAlignment="1">
      <alignment vertical="top"/>
    </xf>
    <xf numFmtId="0" fontId="5" fillId="0" borderId="18" xfId="0" applyFont="1" applyBorder="1" applyAlignment="1">
      <alignment horizontal="right"/>
    </xf>
    <xf numFmtId="0" fontId="4" fillId="5" borderId="9" xfId="0" applyFont="1" applyFill="1" applyBorder="1" applyAlignment="1">
      <alignment horizontal="right"/>
    </xf>
    <xf numFmtId="0" fontId="12" fillId="0" borderId="9" xfId="0" applyFont="1" applyBorder="1" applyAlignment="1">
      <alignment horizontal="right"/>
    </xf>
    <xf numFmtId="0" fontId="5" fillId="5" borderId="11" xfId="0" applyFont="1" applyFill="1" applyBorder="1" applyAlignment="1">
      <alignment horizontal="right"/>
    </xf>
    <xf numFmtId="0" fontId="5" fillId="0" borderId="15" xfId="0" applyFont="1" applyBorder="1" applyAlignment="1">
      <alignment horizontal="right"/>
    </xf>
    <xf numFmtId="0" fontId="13" fillId="0" borderId="0" xfId="0" applyFont="1"/>
    <xf numFmtId="0" fontId="5" fillId="5" borderId="10" xfId="0" applyFont="1" applyFill="1" applyBorder="1" applyAlignment="1">
      <alignment horizontal="right" vertical="top" wrapText="1"/>
    </xf>
    <xf numFmtId="0" fontId="5" fillId="5" borderId="14" xfId="0" applyFont="1" applyFill="1" applyBorder="1" applyAlignment="1">
      <alignment horizontal="right" vertical="top" wrapText="1"/>
    </xf>
    <xf numFmtId="0" fontId="5" fillId="0" borderId="12" xfId="0" applyFont="1" applyBorder="1" applyAlignment="1">
      <alignment horizontal="right" vertical="top" wrapText="1"/>
    </xf>
    <xf numFmtId="0" fontId="5" fillId="0" borderId="13" xfId="0" applyFont="1" applyBorder="1" applyAlignment="1">
      <alignment horizontal="right" vertical="top" wrapText="1"/>
    </xf>
    <xf numFmtId="0" fontId="5" fillId="0" borderId="15" xfId="0" applyFont="1" applyBorder="1" applyAlignment="1">
      <alignment horizontal="right" vertical="top" wrapText="1"/>
    </xf>
    <xf numFmtId="0" fontId="5" fillId="5" borderId="10" xfId="0" applyFont="1" applyFill="1" applyBorder="1" applyAlignment="1">
      <alignment vertical="top" wrapText="1"/>
    </xf>
    <xf numFmtId="0" fontId="5" fillId="5" borderId="14" xfId="0" applyFont="1" applyFill="1" applyBorder="1" applyAlignment="1">
      <alignment vertical="top" wrapText="1"/>
    </xf>
    <xf numFmtId="0" fontId="5" fillId="0" borderId="15" xfId="0" applyFont="1" applyBorder="1" applyAlignment="1">
      <alignment vertical="top" wrapText="1"/>
    </xf>
    <xf numFmtId="0" fontId="14" fillId="0" borderId="19" xfId="0" applyFont="1" applyBorder="1"/>
    <xf numFmtId="0" fontId="14" fillId="0" borderId="20" xfId="0" applyFont="1" applyBorder="1"/>
    <xf numFmtId="0" fontId="14" fillId="0" borderId="21" xfId="0" applyFont="1" applyBorder="1" applyAlignment="1">
      <alignment horizontal="right"/>
    </xf>
    <xf numFmtId="0" fontId="15" fillId="0" borderId="22" xfId="0" applyFont="1" applyBorder="1" applyAlignment="1">
      <alignment horizontal="right" vertical="center" wrapText="1" readingOrder="2"/>
    </xf>
    <xf numFmtId="0" fontId="16" fillId="0" borderId="22" xfId="0" applyFont="1" applyBorder="1" applyAlignment="1">
      <alignment horizontal="right" vertical="center" wrapText="1" readingOrder="2"/>
    </xf>
    <xf numFmtId="2" fontId="15" fillId="0" borderId="22" xfId="0" applyNumberFormat="1" applyFont="1" applyBorder="1" applyAlignment="1">
      <alignment horizontal="right" vertical="center" wrapText="1" readingOrder="2"/>
    </xf>
    <xf numFmtId="0" fontId="17" fillId="0" borderId="22" xfId="0" applyFont="1" applyBorder="1" applyAlignment="1">
      <alignment horizontal="center" vertical="center" wrapText="1" readingOrder="2"/>
    </xf>
    <xf numFmtId="0" fontId="14" fillId="0" borderId="22" xfId="0" applyFont="1" applyBorder="1" applyAlignment="1">
      <alignment horizontal="right" vertical="center" wrapText="1" readingOrder="2"/>
    </xf>
    <xf numFmtId="165" fontId="15" fillId="0" borderId="22" xfId="0" applyNumberFormat="1" applyFont="1" applyBorder="1" applyAlignment="1">
      <alignment horizontal="right" vertical="center" wrapText="1" readingOrder="2"/>
    </xf>
    <xf numFmtId="0" fontId="4" fillId="0" borderId="0" xfId="0" applyFont="1"/>
    <xf numFmtId="0" fontId="18" fillId="0" borderId="0" xfId="0" applyFont="1"/>
    <xf numFmtId="49" fontId="5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right"/>
    </xf>
    <xf numFmtId="1" fontId="5" fillId="0" borderId="0" xfId="0" applyNumberFormat="1" applyFont="1" applyAlignment="1">
      <alignment horizontal="right"/>
    </xf>
    <xf numFmtId="166" fontId="20" fillId="0" borderId="4" xfId="1" applyNumberFormat="1" applyFont="1" applyBorder="1" applyAlignment="1">
      <alignment horizontal="center" vertical="center" wrapText="1"/>
    </xf>
    <xf numFmtId="166" fontId="20" fillId="0" borderId="4" xfId="1" applyNumberFormat="1" applyFont="1" applyFill="1" applyBorder="1" applyAlignment="1">
      <alignment horizontal="center" vertical="center" wrapText="1"/>
    </xf>
    <xf numFmtId="166" fontId="21" fillId="0" borderId="4" xfId="1" applyNumberFormat="1" applyFont="1" applyBorder="1" applyAlignment="1">
      <alignment horizontal="center" vertical="center" wrapText="1"/>
    </xf>
    <xf numFmtId="166" fontId="20" fillId="0" borderId="4" xfId="3" applyNumberFormat="1" applyFont="1" applyBorder="1" applyAlignment="1">
      <alignment horizontal="center" vertical="center" wrapText="1"/>
    </xf>
    <xf numFmtId="167" fontId="20" fillId="0" borderId="4" xfId="2" applyNumberFormat="1" applyFont="1" applyBorder="1" applyAlignment="1">
      <alignment horizontal="center" vertical="center" wrapText="1"/>
    </xf>
    <xf numFmtId="167" fontId="6" fillId="0" borderId="4" xfId="2" applyNumberFormat="1" applyFont="1" applyBorder="1" applyAlignment="1">
      <alignment horizontal="center" vertical="center" wrapText="1"/>
    </xf>
    <xf numFmtId="0" fontId="23" fillId="3" borderId="3" xfId="0" applyFont="1" applyFill="1" applyBorder="1" applyAlignment="1">
      <alignment horizontal="right" vertical="center" wrapText="1"/>
    </xf>
    <xf numFmtId="0" fontId="23" fillId="3" borderId="3" xfId="0" applyFont="1" applyFill="1" applyBorder="1" applyAlignment="1">
      <alignment vertical="center" wrapText="1"/>
    </xf>
    <xf numFmtId="168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69" fontId="0" fillId="0" borderId="0" xfId="0" applyNumberFormat="1" applyAlignment="1">
      <alignment horizontal="right"/>
    </xf>
    <xf numFmtId="167" fontId="0" fillId="0" borderId="0" xfId="0" applyNumberFormat="1" applyAlignment="1">
      <alignment horizontal="right"/>
    </xf>
    <xf numFmtId="166" fontId="0" fillId="0" borderId="0" xfId="1" applyNumberFormat="1" applyFont="1" applyAlignment="1">
      <alignment horizontal="right"/>
    </xf>
    <xf numFmtId="166" fontId="9" fillId="2" borderId="7" xfId="1" applyNumberFormat="1" applyFont="1" applyFill="1" applyBorder="1" applyAlignment="1">
      <alignment horizontal="center" vertical="center" wrapText="1"/>
    </xf>
    <xf numFmtId="166" fontId="0" fillId="0" borderId="0" xfId="1" applyNumberFormat="1" applyFont="1"/>
    <xf numFmtId="170" fontId="0" fillId="0" borderId="0" xfId="0" applyNumberFormat="1" applyAlignment="1">
      <alignment horizontal="right"/>
    </xf>
    <xf numFmtId="170" fontId="9" fillId="2" borderId="7" xfId="0" applyNumberFormat="1" applyFont="1" applyFill="1" applyBorder="1" applyAlignment="1">
      <alignment horizontal="center" vertical="center" wrapText="1"/>
    </xf>
    <xf numFmtId="167" fontId="9" fillId="2" borderId="7" xfId="0" applyNumberFormat="1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 readingOrder="1"/>
    </xf>
    <xf numFmtId="0" fontId="0" fillId="0" borderId="0" xfId="0" applyAlignment="1">
      <alignment horizontal="right" readingOrder="1"/>
    </xf>
    <xf numFmtId="0" fontId="0" fillId="0" borderId="0" xfId="0" applyAlignment="1">
      <alignment readingOrder="1"/>
    </xf>
    <xf numFmtId="0" fontId="0" fillId="0" borderId="0" xfId="0" applyAlignment="1">
      <alignment horizontal="center"/>
    </xf>
    <xf numFmtId="170" fontId="0" fillId="0" borderId="0" xfId="0" applyNumberFormat="1"/>
    <xf numFmtId="0" fontId="0" fillId="0" borderId="0" xfId="0" quotePrefix="1" applyAlignment="1">
      <alignment horizontal="left"/>
    </xf>
    <xf numFmtId="167" fontId="0" fillId="0" borderId="0" xfId="0" applyNumberFormat="1"/>
    <xf numFmtId="171" fontId="0" fillId="0" borderId="0" xfId="0" applyNumberFormat="1"/>
    <xf numFmtId="0" fontId="0" fillId="0" borderId="0" xfId="0" quotePrefix="1" applyAlignment="1">
      <alignment horizontal="right"/>
    </xf>
    <xf numFmtId="0" fontId="24" fillId="0" borderId="0" xfId="0" applyFont="1" applyAlignment="1">
      <alignment horizontal="right" vertical="center" readingOrder="2"/>
    </xf>
    <xf numFmtId="169" fontId="25" fillId="0" borderId="0" xfId="0" applyNumberFormat="1" applyFont="1"/>
    <xf numFmtId="0" fontId="27" fillId="0" borderId="2" xfId="3" applyFont="1" applyAlignment="1">
      <alignment horizontal="right"/>
    </xf>
    <xf numFmtId="0" fontId="27" fillId="0" borderId="2" xfId="3" applyFont="1"/>
    <xf numFmtId="3" fontId="27" fillId="0" borderId="2" xfId="3" applyNumberFormat="1" applyFont="1"/>
    <xf numFmtId="169" fontId="0" fillId="0" borderId="0" xfId="0" applyNumberFormat="1"/>
    <xf numFmtId="167" fontId="2" fillId="0" borderId="2" xfId="4" applyNumberFormat="1" applyFont="1" applyFill="1" applyBorder="1"/>
    <xf numFmtId="3" fontId="27" fillId="0" borderId="2" xfId="3" quotePrefix="1" applyNumberFormat="1" applyFont="1" applyAlignment="1">
      <alignment horizontal="left"/>
    </xf>
    <xf numFmtId="0" fontId="27" fillId="0" borderId="2" xfId="3" quotePrefix="1" applyFont="1" applyAlignment="1">
      <alignment horizontal="right"/>
    </xf>
    <xf numFmtId="169" fontId="28" fillId="0" borderId="0" xfId="0" applyNumberFormat="1" applyFont="1"/>
    <xf numFmtId="0" fontId="29" fillId="0" borderId="0" xfId="0" applyFont="1"/>
    <xf numFmtId="0" fontId="24" fillId="0" borderId="0" xfId="0" applyFont="1" applyAlignment="1">
      <alignment horizontal="left"/>
    </xf>
    <xf numFmtId="0" fontId="24" fillId="0" borderId="0" xfId="0" quotePrefix="1" applyFont="1" applyAlignment="1">
      <alignment horizontal="left"/>
    </xf>
    <xf numFmtId="0" fontId="27" fillId="0" borderId="2" xfId="3" quotePrefix="1" applyFont="1" applyAlignment="1">
      <alignment horizontal="left"/>
    </xf>
    <xf numFmtId="0" fontId="3" fillId="3" borderId="3" xfId="0" quotePrefix="1" applyFont="1" applyFill="1" applyBorder="1" applyAlignment="1">
      <alignment horizontal="right" vertical="center" wrapText="1"/>
    </xf>
  </cellXfs>
  <cellStyles count="5">
    <cellStyle name="Comma" xfId="1" builtinId="3"/>
    <cellStyle name="Comma 2" xfId="4" xr:uid="{BE49D9CA-C793-4E28-A4B9-02918FA10F7A}"/>
    <cellStyle name="Normal" xfId="0" builtinId="0"/>
    <cellStyle name="Normal 2" xfId="3" xr:uid="{CA5723C1-177F-4CC2-ACF1-09045B1EB9C1}"/>
    <cellStyle name="Percent" xfId="2" builtinId="5"/>
  </cellStyles>
  <dxfs count="3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BFBFBF"/>
      </font>
      <fill>
        <patternFill patternType="none"/>
      </fill>
    </dxf>
    <dxf>
      <font>
        <color rgb="FFBFBFBF"/>
      </font>
      <fill>
        <patternFill patternType="none"/>
      </fill>
    </dxf>
    <dxf>
      <font>
        <color rgb="FFBFBFBF"/>
      </font>
      <fill>
        <patternFill patternType="none"/>
      </fill>
    </dxf>
    <dxf>
      <font>
        <color rgb="FFBFBFBF"/>
      </font>
      <fill>
        <patternFill patternType="none"/>
      </fill>
    </dxf>
    <dxf>
      <font>
        <color rgb="FFBFBFBF"/>
      </font>
      <fill>
        <patternFill patternType="none"/>
      </fill>
    </dxf>
    <dxf>
      <font>
        <color rgb="FFBFBFBF"/>
      </font>
      <fill>
        <patternFill patternType="none"/>
      </fill>
    </dxf>
    <dxf>
      <font>
        <color rgb="FFBFBFBF"/>
      </font>
      <fill>
        <patternFill patternType="none"/>
      </fill>
    </dxf>
    <dxf>
      <font>
        <color rgb="FFBFBFBF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customschemas.google.com/relationships/workbookmetadata" Target="metadata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658274</xdr:colOff>
      <xdr:row>45</xdr:row>
      <xdr:rowOff>96400</xdr:rowOff>
    </xdr:to>
    <xdr:pic>
      <xdr:nvPicPr>
        <xdr:cNvPr id="2" name="תמונה 1">
          <a:extLst>
            <a:ext uri="{FF2B5EF4-FFF2-40B4-BE49-F238E27FC236}">
              <a16:creationId xmlns:a16="http://schemas.microsoft.com/office/drawing/2014/main" id="{27E95C1D-0124-DC2F-DC51-EAA49F63F7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28630926" y="0"/>
          <a:ext cx="7516274" cy="8240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33E76"/>
      </a:accent1>
      <a:accent2>
        <a:srgbClr val="0C6FBB"/>
      </a:accent2>
      <a:accent3>
        <a:srgbClr val="84A2F7"/>
      </a:accent3>
      <a:accent4>
        <a:srgbClr val="AC0019"/>
      </a:accent4>
      <a:accent5>
        <a:srgbClr val="FFC000"/>
      </a:accent5>
      <a:accent6>
        <a:srgbClr val="5FA62E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64618-5FBD-4999-9668-3239C945F977}">
  <dimension ref="A1"/>
  <sheetViews>
    <sheetView rightToLeft="1" tabSelected="1" workbookViewId="0">
      <selection activeCell="M14" sqref="M14"/>
    </sheetView>
  </sheetViews>
  <sheetFormatPr defaultRowHeight="14.2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Z1000"/>
  <sheetViews>
    <sheetView rightToLeft="1" workbookViewId="0">
      <selection activeCell="N1" sqref="N1:N1048576"/>
    </sheetView>
  </sheetViews>
  <sheetFormatPr defaultColWidth="0" defaultRowHeight="15" customHeight="1"/>
  <cols>
    <col min="1" max="1" width="11.25" bestFit="1" customWidth="1"/>
    <col min="2" max="2" width="9.25" bestFit="1" customWidth="1"/>
    <col min="3" max="3" width="7.75" bestFit="1" customWidth="1"/>
    <col min="4" max="4" width="9.375" bestFit="1" customWidth="1"/>
    <col min="5" max="5" width="9.125" bestFit="1" customWidth="1"/>
    <col min="6" max="6" width="9.25" bestFit="1" customWidth="1"/>
    <col min="7" max="7" width="10.875" bestFit="1" customWidth="1"/>
    <col min="8" max="8" width="11" bestFit="1" customWidth="1"/>
    <col min="9" max="9" width="9.625" bestFit="1" customWidth="1"/>
    <col min="10" max="10" width="8.75" bestFit="1" customWidth="1"/>
    <col min="11" max="11" width="10.75" bestFit="1" customWidth="1"/>
    <col min="12" max="12" width="6.875" bestFit="1" customWidth="1"/>
    <col min="13" max="13" width="8.375" bestFit="1" customWidth="1"/>
    <col min="14" max="14" width="8" style="113" bestFit="1" customWidth="1"/>
    <col min="15" max="15" width="9.625" bestFit="1" customWidth="1"/>
    <col min="16" max="16" width="9.875" bestFit="1" customWidth="1"/>
    <col min="17" max="17" width="8" bestFit="1" customWidth="1"/>
    <col min="18" max="18" width="9.125" bestFit="1" customWidth="1"/>
    <col min="19" max="19" width="11.5" bestFit="1" customWidth="1"/>
    <col min="20" max="21" width="9.5" bestFit="1" customWidth="1"/>
    <col min="22" max="22" width="11" bestFit="1" customWidth="1"/>
    <col min="23" max="23" width="10.375" bestFit="1" customWidth="1"/>
    <col min="24" max="26" width="8.625" hidden="1" customWidth="1"/>
    <col min="27" max="16384" width="12.625" hidden="1"/>
  </cols>
  <sheetData>
    <row r="1" spans="1:26" ht="51">
      <c r="A1" s="21" t="s">
        <v>50</v>
      </c>
      <c r="B1" s="21" t="s">
        <v>51</v>
      </c>
      <c r="C1" s="21" t="s">
        <v>66</v>
      </c>
      <c r="D1" s="21" t="s">
        <v>79</v>
      </c>
      <c r="E1" s="21" t="s">
        <v>80</v>
      </c>
      <c r="F1" s="21" t="s">
        <v>67</v>
      </c>
      <c r="G1" s="21" t="s">
        <v>68</v>
      </c>
      <c r="H1" s="21" t="s">
        <v>81</v>
      </c>
      <c r="I1" s="21" t="s">
        <v>55</v>
      </c>
      <c r="J1" s="21" t="s">
        <v>56</v>
      </c>
      <c r="K1" s="21" t="s">
        <v>69</v>
      </c>
      <c r="L1" s="21" t="s">
        <v>88</v>
      </c>
      <c r="M1" s="21" t="s">
        <v>70</v>
      </c>
      <c r="N1" s="111" t="s">
        <v>89</v>
      </c>
      <c r="O1" s="21" t="s">
        <v>57</v>
      </c>
      <c r="P1" s="21" t="s">
        <v>60</v>
      </c>
      <c r="Q1" s="106" t="s">
        <v>76</v>
      </c>
      <c r="R1" s="106" t="s">
        <v>62</v>
      </c>
      <c r="S1" s="106" t="s">
        <v>77</v>
      </c>
      <c r="T1" s="106" t="s">
        <v>16</v>
      </c>
      <c r="U1" s="110" t="s">
        <v>78</v>
      </c>
      <c r="V1" s="110" t="s">
        <v>64</v>
      </c>
      <c r="W1" s="110" t="s">
        <v>65</v>
      </c>
      <c r="X1" s="9"/>
      <c r="Y1" s="9"/>
      <c r="Z1" s="9"/>
    </row>
    <row r="2" spans="1:26" ht="13.5" customHeight="1">
      <c r="A2" s="102">
        <v>526</v>
      </c>
      <c r="B2" s="102">
        <v>526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12"/>
      <c r="O2" s="102"/>
      <c r="P2" s="102"/>
      <c r="Q2" s="105"/>
      <c r="R2" s="105"/>
      <c r="S2" s="105"/>
      <c r="T2" s="105"/>
      <c r="U2" s="104"/>
      <c r="V2" s="104"/>
      <c r="W2" s="104"/>
    </row>
    <row r="3" spans="1:26" ht="13.5" customHeight="1"/>
    <row r="4" spans="1:26" ht="13.5" customHeight="1"/>
    <row r="5" spans="1:26" ht="13.5" customHeight="1"/>
    <row r="6" spans="1:26" ht="13.5" customHeight="1"/>
    <row r="7" spans="1:26" ht="13.5" customHeight="1"/>
    <row r="8" spans="1:26" ht="13.5" customHeight="1"/>
    <row r="9" spans="1:26" ht="13.5" customHeight="1"/>
    <row r="10" spans="1:26" ht="13.5" customHeight="1"/>
    <row r="11" spans="1:26" ht="13.5" customHeight="1"/>
    <row r="12" spans="1:26" ht="13.5" customHeight="1"/>
    <row r="13" spans="1:26" ht="13.5" customHeight="1"/>
    <row r="14" spans="1:26" ht="13.5" customHeight="1"/>
    <row r="15" spans="1:26" ht="13.5" customHeight="1"/>
    <row r="16" spans="1:2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Z1000"/>
  <sheetViews>
    <sheetView rightToLeft="1" workbookViewId="0"/>
  </sheetViews>
  <sheetFormatPr defaultColWidth="0" defaultRowHeight="15" customHeight="1"/>
  <cols>
    <col min="1" max="1" width="11.25" bestFit="1" customWidth="1"/>
    <col min="2" max="2" width="9.25" bestFit="1" customWidth="1"/>
    <col min="3" max="3" width="7.75" bestFit="1" customWidth="1"/>
    <col min="4" max="4" width="9.375" bestFit="1" customWidth="1"/>
    <col min="5" max="5" width="9.125" bestFit="1" customWidth="1"/>
    <col min="6" max="6" width="9.25" bestFit="1" customWidth="1"/>
    <col min="7" max="7" width="10.875" bestFit="1" customWidth="1"/>
    <col min="8" max="8" width="11" bestFit="1" customWidth="1"/>
    <col min="9" max="9" width="8.75" bestFit="1" customWidth="1"/>
    <col min="10" max="10" width="10.75" bestFit="1" customWidth="1"/>
    <col min="11" max="11" width="6.875" bestFit="1" customWidth="1"/>
    <col min="12" max="12" width="8.375" bestFit="1" customWidth="1"/>
    <col min="13" max="13" width="11.375" bestFit="1" customWidth="1"/>
    <col min="14" max="14" width="7.75" bestFit="1" customWidth="1"/>
    <col min="15" max="15" width="10.125" bestFit="1" customWidth="1"/>
    <col min="16" max="16" width="9.625" bestFit="1" customWidth="1"/>
    <col min="17" max="17" width="9.875" bestFit="1" customWidth="1"/>
    <col min="18" max="18" width="9.125" bestFit="1" customWidth="1"/>
    <col min="19" max="19" width="8.25" bestFit="1" customWidth="1"/>
    <col min="20" max="20" width="8" bestFit="1" customWidth="1"/>
    <col min="21" max="21" width="9.125" bestFit="1" customWidth="1"/>
    <col min="22" max="22" width="11.5" bestFit="1" customWidth="1"/>
    <col min="23" max="23" width="9.5" bestFit="1" customWidth="1"/>
    <col min="24" max="24" width="11" bestFit="1" customWidth="1"/>
    <col min="25" max="25" width="10.375" bestFit="1" customWidth="1"/>
    <col min="26" max="26" width="8.625" hidden="1" customWidth="1"/>
    <col min="27" max="16384" width="12.625" hidden="1"/>
  </cols>
  <sheetData>
    <row r="1" spans="1:26" ht="51">
      <c r="A1" s="21" t="s">
        <v>50</v>
      </c>
      <c r="B1" s="21" t="s">
        <v>51</v>
      </c>
      <c r="C1" s="21" t="s">
        <v>66</v>
      </c>
      <c r="D1" s="21" t="s">
        <v>79</v>
      </c>
      <c r="E1" s="21" t="s">
        <v>80</v>
      </c>
      <c r="F1" s="21" t="s">
        <v>67</v>
      </c>
      <c r="G1" s="21" t="s">
        <v>68</v>
      </c>
      <c r="H1" s="21" t="s">
        <v>81</v>
      </c>
      <c r="I1" s="21" t="s">
        <v>56</v>
      </c>
      <c r="J1" s="21" t="s">
        <v>69</v>
      </c>
      <c r="K1" s="21" t="s">
        <v>88</v>
      </c>
      <c r="L1" s="21" t="s">
        <v>70</v>
      </c>
      <c r="M1" s="21" t="s">
        <v>90</v>
      </c>
      <c r="N1" s="21" t="s">
        <v>82</v>
      </c>
      <c r="O1" s="109" t="s">
        <v>91</v>
      </c>
      <c r="P1" s="21" t="s">
        <v>57</v>
      </c>
      <c r="Q1" s="21" t="s">
        <v>60</v>
      </c>
      <c r="R1" s="106" t="s">
        <v>92</v>
      </c>
      <c r="S1" s="106" t="s">
        <v>93</v>
      </c>
      <c r="T1" s="106" t="s">
        <v>76</v>
      </c>
      <c r="U1" s="106" t="s">
        <v>62</v>
      </c>
      <c r="V1" s="106" t="s">
        <v>77</v>
      </c>
      <c r="W1" s="106" t="s">
        <v>16</v>
      </c>
      <c r="X1" s="110" t="s">
        <v>64</v>
      </c>
      <c r="Y1" s="110" t="s">
        <v>65</v>
      </c>
      <c r="Z1" s="9"/>
    </row>
    <row r="2" spans="1:26" ht="13.5" customHeight="1">
      <c r="A2" s="102">
        <v>526</v>
      </c>
      <c r="B2" s="102">
        <v>526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8"/>
      <c r="P2" s="102"/>
      <c r="Q2" s="102"/>
      <c r="R2" s="105"/>
      <c r="S2" s="105"/>
      <c r="T2" s="105"/>
      <c r="U2" s="105"/>
      <c r="V2" s="105"/>
      <c r="W2" s="105"/>
      <c r="X2" s="104"/>
      <c r="Y2" s="104"/>
    </row>
    <row r="3" spans="1:26" ht="13.5" customHeight="1"/>
    <row r="4" spans="1:26" ht="13.5" customHeight="1"/>
    <row r="5" spans="1:26" ht="13.5" customHeight="1"/>
    <row r="6" spans="1:26" ht="13.5" customHeight="1"/>
    <row r="7" spans="1:26" ht="13.5" customHeight="1"/>
    <row r="8" spans="1:26" ht="13.5" customHeight="1"/>
    <row r="9" spans="1:26" ht="13.5" customHeight="1"/>
    <row r="10" spans="1:26" ht="13.5" customHeight="1"/>
    <row r="11" spans="1:26" ht="13.5" customHeight="1"/>
    <row r="12" spans="1:26" ht="13.5" customHeight="1"/>
    <row r="13" spans="1:26" ht="13.5" customHeight="1"/>
    <row r="14" spans="1:26" ht="13.5" customHeight="1"/>
    <row r="15" spans="1:26" ht="13.5" customHeight="1"/>
    <row r="16" spans="1:2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Z1000"/>
  <sheetViews>
    <sheetView rightToLeft="1" workbookViewId="0"/>
  </sheetViews>
  <sheetFormatPr defaultColWidth="0" defaultRowHeight="15" customHeight="1"/>
  <cols>
    <col min="1" max="1" width="11.25" bestFit="1" customWidth="1"/>
    <col min="2" max="2" width="9.25" bestFit="1" customWidth="1"/>
    <col min="3" max="3" width="7.75" bestFit="1" customWidth="1"/>
    <col min="4" max="4" width="9.375" bestFit="1" customWidth="1"/>
    <col min="5" max="5" width="9.125" bestFit="1" customWidth="1"/>
    <col min="6" max="6" width="9.25" bestFit="1" customWidth="1"/>
    <col min="7" max="7" width="10.875" bestFit="1" customWidth="1"/>
    <col min="8" max="8" width="11" bestFit="1" customWidth="1"/>
    <col min="9" max="9" width="9.625" bestFit="1" customWidth="1"/>
    <col min="10" max="10" width="8.75" bestFit="1" customWidth="1"/>
    <col min="11" max="11" width="10.75" bestFit="1" customWidth="1"/>
    <col min="12" max="12" width="8.375" bestFit="1" customWidth="1"/>
    <col min="13" max="13" width="7.75" bestFit="1" customWidth="1"/>
    <col min="14" max="14" width="7.125" bestFit="1" customWidth="1"/>
    <col min="15" max="15" width="10.125" bestFit="1" customWidth="1"/>
    <col min="16" max="16" width="9.625" bestFit="1" customWidth="1"/>
    <col min="17" max="17" width="9.875" bestFit="1" customWidth="1"/>
    <col min="18" max="18" width="9.125" bestFit="1" customWidth="1"/>
    <col min="19" max="19" width="8" bestFit="1" customWidth="1"/>
    <col min="20" max="20" width="9.125" bestFit="1" customWidth="1"/>
    <col min="21" max="21" width="11.5" bestFit="1" customWidth="1"/>
    <col min="22" max="22" width="9.5" bestFit="1" customWidth="1"/>
    <col min="23" max="23" width="11" bestFit="1" customWidth="1"/>
    <col min="24" max="24" width="10.375" bestFit="1" customWidth="1"/>
    <col min="25" max="26" width="8.625" hidden="1" customWidth="1"/>
    <col min="27" max="16384" width="12.625" hidden="1"/>
  </cols>
  <sheetData>
    <row r="1" spans="1:26" ht="51">
      <c r="A1" s="21" t="s">
        <v>50</v>
      </c>
      <c r="B1" s="21" t="s">
        <v>51</v>
      </c>
      <c r="C1" s="21" t="s">
        <v>66</v>
      </c>
      <c r="D1" s="21" t="s">
        <v>79</v>
      </c>
      <c r="E1" s="21" t="s">
        <v>80</v>
      </c>
      <c r="F1" s="21" t="s">
        <v>67</v>
      </c>
      <c r="G1" s="21" t="s">
        <v>68</v>
      </c>
      <c r="H1" s="21" t="s">
        <v>81</v>
      </c>
      <c r="I1" s="21" t="s">
        <v>55</v>
      </c>
      <c r="J1" s="21" t="s">
        <v>56</v>
      </c>
      <c r="K1" s="21" t="s">
        <v>69</v>
      </c>
      <c r="L1" s="21" t="s">
        <v>70</v>
      </c>
      <c r="M1" s="21" t="s">
        <v>82</v>
      </c>
      <c r="N1" s="21" t="s">
        <v>94</v>
      </c>
      <c r="O1" s="109" t="s">
        <v>91</v>
      </c>
      <c r="P1" s="21" t="s">
        <v>57</v>
      </c>
      <c r="Q1" s="21" t="s">
        <v>60</v>
      </c>
      <c r="R1" s="106" t="s">
        <v>92</v>
      </c>
      <c r="S1" s="106" t="s">
        <v>76</v>
      </c>
      <c r="T1" s="106" t="s">
        <v>62</v>
      </c>
      <c r="U1" s="106" t="s">
        <v>77</v>
      </c>
      <c r="V1" s="106" t="s">
        <v>16</v>
      </c>
      <c r="W1" s="110" t="s">
        <v>64</v>
      </c>
      <c r="X1" s="110" t="s">
        <v>65</v>
      </c>
      <c r="Y1" s="9"/>
      <c r="Z1" s="9"/>
    </row>
    <row r="2" spans="1:26" ht="13.5" customHeight="1">
      <c r="A2" s="102">
        <v>526</v>
      </c>
      <c r="B2" s="102">
        <v>526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8"/>
      <c r="P2" s="102"/>
      <c r="Q2" s="102"/>
      <c r="R2" s="105"/>
      <c r="S2" s="105"/>
      <c r="T2" s="105"/>
      <c r="U2" s="105"/>
      <c r="V2" s="105"/>
      <c r="W2" s="104"/>
      <c r="X2" s="104"/>
    </row>
    <row r="3" spans="1:26" ht="13.5" customHeight="1"/>
    <row r="4" spans="1:26" ht="13.5" customHeight="1"/>
    <row r="5" spans="1:26" ht="13.5" customHeight="1"/>
    <row r="6" spans="1:26" ht="13.5" customHeight="1"/>
    <row r="7" spans="1:26" ht="13.5" customHeight="1"/>
    <row r="8" spans="1:26" ht="13.5" customHeight="1"/>
    <row r="9" spans="1:26" ht="13.5" customHeight="1"/>
    <row r="10" spans="1:26" ht="13.5" customHeight="1"/>
    <row r="11" spans="1:26" ht="13.5" customHeight="1"/>
    <row r="12" spans="1:26" ht="13.5" customHeight="1"/>
    <row r="13" spans="1:26" ht="13.5" customHeight="1"/>
    <row r="14" spans="1:26" ht="13.5" customHeight="1"/>
    <row r="15" spans="1:26" ht="13.5" customHeight="1"/>
    <row r="16" spans="1:2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Z1000"/>
  <sheetViews>
    <sheetView rightToLeft="1" workbookViewId="0"/>
  </sheetViews>
  <sheetFormatPr defaultColWidth="0" defaultRowHeight="15" customHeight="1"/>
  <cols>
    <col min="1" max="1" width="11.25" bestFit="1" customWidth="1"/>
    <col min="2" max="2" width="9.25" bestFit="1" customWidth="1"/>
    <col min="3" max="3" width="7.75" bestFit="1" customWidth="1"/>
    <col min="4" max="4" width="9.375" bestFit="1" customWidth="1"/>
    <col min="5" max="5" width="9.125" bestFit="1" customWidth="1"/>
    <col min="6" max="6" width="9.25" bestFit="1" customWidth="1"/>
    <col min="7" max="7" width="10.875" bestFit="1" customWidth="1"/>
    <col min="8" max="8" width="11" bestFit="1" customWidth="1"/>
    <col min="9" max="9" width="8.75" bestFit="1" customWidth="1"/>
    <col min="10" max="10" width="10.75" bestFit="1" customWidth="1"/>
    <col min="11" max="11" width="8.375" bestFit="1" customWidth="1"/>
    <col min="12" max="12" width="7.125" bestFit="1" customWidth="1"/>
    <col min="13" max="13" width="9.625" bestFit="1" customWidth="1"/>
    <col min="14" max="14" width="9.875" bestFit="1" customWidth="1"/>
    <col min="15" max="15" width="8" bestFit="1" customWidth="1"/>
    <col min="16" max="16" width="9.125" bestFit="1" customWidth="1"/>
    <col min="17" max="17" width="11.5" bestFit="1" customWidth="1"/>
    <col min="18" max="18" width="9.5" bestFit="1" customWidth="1"/>
    <col min="19" max="19" width="11" bestFit="1" customWidth="1"/>
    <col min="20" max="20" width="10.375" bestFit="1" customWidth="1"/>
    <col min="21" max="26" width="8.625" hidden="1" customWidth="1"/>
    <col min="27" max="16384" width="12.625" hidden="1"/>
  </cols>
  <sheetData>
    <row r="1" spans="1:26" ht="51">
      <c r="A1" s="21" t="s">
        <v>50</v>
      </c>
      <c r="B1" s="21" t="s">
        <v>51</v>
      </c>
      <c r="C1" s="21" t="s">
        <v>66</v>
      </c>
      <c r="D1" s="21" t="s">
        <v>79</v>
      </c>
      <c r="E1" s="21" t="s">
        <v>80</v>
      </c>
      <c r="F1" s="21" t="s">
        <v>67</v>
      </c>
      <c r="G1" s="21" t="s">
        <v>68</v>
      </c>
      <c r="H1" s="21" t="s">
        <v>81</v>
      </c>
      <c r="I1" s="21" t="s">
        <v>56</v>
      </c>
      <c r="J1" s="21" t="s">
        <v>69</v>
      </c>
      <c r="K1" s="21" t="s">
        <v>70</v>
      </c>
      <c r="L1" s="21" t="s">
        <v>94</v>
      </c>
      <c r="M1" s="21" t="s">
        <v>57</v>
      </c>
      <c r="N1" s="21" t="s">
        <v>60</v>
      </c>
      <c r="O1" s="106" t="s">
        <v>76</v>
      </c>
      <c r="P1" s="106" t="s">
        <v>62</v>
      </c>
      <c r="Q1" s="106" t="s">
        <v>77</v>
      </c>
      <c r="R1" s="106" t="s">
        <v>16</v>
      </c>
      <c r="S1" s="110" t="s">
        <v>64</v>
      </c>
      <c r="T1" s="110" t="s">
        <v>65</v>
      </c>
      <c r="U1" s="9"/>
      <c r="V1" s="9"/>
      <c r="W1" s="9"/>
      <c r="X1" s="9"/>
      <c r="Y1" s="9"/>
      <c r="Z1" s="9"/>
    </row>
    <row r="2" spans="1:26" ht="13.5" customHeight="1">
      <c r="A2" s="102">
        <v>526</v>
      </c>
      <c r="B2" s="102">
        <v>526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5"/>
      <c r="P2" s="105"/>
      <c r="Q2" s="105"/>
      <c r="R2" s="105"/>
      <c r="S2" s="104"/>
      <c r="T2" s="104"/>
    </row>
    <row r="3" spans="1:26" ht="13.5" customHeight="1"/>
    <row r="4" spans="1:26" ht="13.5" customHeight="1"/>
    <row r="5" spans="1:26" ht="13.5" customHeight="1"/>
    <row r="6" spans="1:26" ht="13.5" customHeight="1"/>
    <row r="7" spans="1:26" ht="13.5" customHeight="1"/>
    <row r="8" spans="1:26" ht="13.5" customHeight="1"/>
    <row r="9" spans="1:26" ht="13.5" customHeight="1"/>
    <row r="10" spans="1:26" ht="13.5" customHeight="1"/>
    <row r="11" spans="1:26" ht="13.5" customHeight="1"/>
    <row r="12" spans="1:26" ht="13.5" customHeight="1"/>
    <row r="13" spans="1:26" ht="13.5" customHeight="1"/>
    <row r="14" spans="1:26" ht="13.5" customHeight="1"/>
    <row r="15" spans="1:26" ht="13.5" customHeight="1"/>
    <row r="16" spans="1:2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AB1000"/>
  <sheetViews>
    <sheetView rightToLeft="1" workbookViewId="0"/>
  </sheetViews>
  <sheetFormatPr defaultColWidth="0" defaultRowHeight="15" customHeight="1"/>
  <cols>
    <col min="1" max="1" width="11.25" bestFit="1" customWidth="1"/>
    <col min="2" max="2" width="9.25" bestFit="1" customWidth="1"/>
    <col min="3" max="3" width="7.75" bestFit="1" customWidth="1"/>
    <col min="4" max="4" width="9.375" bestFit="1" customWidth="1"/>
    <col min="5" max="5" width="9.125" bestFit="1" customWidth="1"/>
    <col min="6" max="6" width="9.25" bestFit="1" customWidth="1"/>
    <col min="7" max="7" width="10.875" bestFit="1" customWidth="1"/>
    <col min="8" max="8" width="11" bestFit="1" customWidth="1"/>
    <col min="9" max="9" width="9.625" bestFit="1" customWidth="1"/>
    <col min="10" max="10" width="8.75" bestFit="1" customWidth="1"/>
    <col min="11" max="11" width="10.75" bestFit="1" customWidth="1"/>
    <col min="12" max="12" width="6.875" bestFit="1" customWidth="1"/>
    <col min="13" max="13" width="8.375" bestFit="1" customWidth="1"/>
    <col min="14" max="14" width="7.125" bestFit="1" customWidth="1"/>
    <col min="15" max="15" width="9.625" bestFit="1" customWidth="1"/>
    <col min="16" max="16" width="5.125" bestFit="1" customWidth="1"/>
    <col min="17" max="17" width="9.25" bestFit="1" customWidth="1"/>
    <col min="18" max="18" width="10.375" bestFit="1" customWidth="1"/>
    <col min="19" max="19" width="4.375" bestFit="1" customWidth="1"/>
    <col min="20" max="20" width="7.125" bestFit="1" customWidth="1"/>
    <col min="21" max="21" width="10.125" bestFit="1" customWidth="1"/>
    <col min="22" max="22" width="9.875" bestFit="1" customWidth="1"/>
    <col min="23" max="23" width="8" bestFit="1" customWidth="1"/>
    <col min="24" max="24" width="9.125" bestFit="1" customWidth="1"/>
    <col min="25" max="25" width="11.5" bestFit="1" customWidth="1"/>
    <col min="26" max="26" width="9.5" bestFit="1" customWidth="1"/>
    <col min="27" max="27" width="11" bestFit="1" customWidth="1"/>
    <col min="28" max="28" width="10.375" bestFit="1" customWidth="1"/>
    <col min="29" max="16384" width="12.625" hidden="1"/>
  </cols>
  <sheetData>
    <row r="1" spans="1:28" ht="51">
      <c r="A1" s="21" t="s">
        <v>50</v>
      </c>
      <c r="B1" s="21" t="s">
        <v>51</v>
      </c>
      <c r="C1" s="21" t="s">
        <v>66</v>
      </c>
      <c r="D1" s="21" t="s">
        <v>79</v>
      </c>
      <c r="E1" s="21" t="s">
        <v>80</v>
      </c>
      <c r="F1" s="21" t="s">
        <v>67</v>
      </c>
      <c r="G1" s="21" t="s">
        <v>68</v>
      </c>
      <c r="H1" s="21" t="s">
        <v>81</v>
      </c>
      <c r="I1" s="21" t="s">
        <v>55</v>
      </c>
      <c r="J1" s="21" t="s">
        <v>56</v>
      </c>
      <c r="K1" s="21" t="s">
        <v>69</v>
      </c>
      <c r="L1" s="21" t="s">
        <v>88</v>
      </c>
      <c r="M1" s="21" t="s">
        <v>70</v>
      </c>
      <c r="N1" s="21" t="s">
        <v>94</v>
      </c>
      <c r="O1" s="21" t="s">
        <v>57</v>
      </c>
      <c r="P1" s="106" t="s">
        <v>72</v>
      </c>
      <c r="Q1" s="110" t="s">
        <v>63</v>
      </c>
      <c r="R1" s="110" t="s">
        <v>74</v>
      </c>
      <c r="S1" s="21" t="s">
        <v>71</v>
      </c>
      <c r="T1" s="21" t="s">
        <v>59</v>
      </c>
      <c r="U1" s="21" t="s">
        <v>83</v>
      </c>
      <c r="V1" s="21" t="s">
        <v>60</v>
      </c>
      <c r="W1" s="106" t="s">
        <v>76</v>
      </c>
      <c r="X1" s="106" t="s">
        <v>62</v>
      </c>
      <c r="Y1" s="106" t="s">
        <v>77</v>
      </c>
      <c r="Z1" s="106" t="s">
        <v>16</v>
      </c>
      <c r="AA1" s="110" t="s">
        <v>64</v>
      </c>
      <c r="AB1" s="110" t="s">
        <v>65</v>
      </c>
    </row>
    <row r="2" spans="1:28" ht="13.5" customHeight="1">
      <c r="A2" s="102">
        <v>526</v>
      </c>
      <c r="B2" s="102">
        <v>526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5"/>
      <c r="Q2" s="104"/>
      <c r="R2" s="104"/>
      <c r="S2" s="102"/>
      <c r="T2" s="102"/>
      <c r="U2" s="102"/>
      <c r="V2" s="102"/>
      <c r="W2" s="105"/>
      <c r="X2" s="105"/>
      <c r="Y2" s="105"/>
      <c r="Z2" s="105"/>
      <c r="AA2" s="104"/>
      <c r="AB2" s="104"/>
    </row>
    <row r="3" spans="1:28" ht="13.5" customHeight="1"/>
    <row r="4" spans="1:28" ht="13.5" customHeight="1"/>
    <row r="5" spans="1:28" ht="13.5" customHeight="1"/>
    <row r="6" spans="1:28" ht="13.5" customHeight="1"/>
    <row r="7" spans="1:28" ht="13.5" customHeight="1"/>
    <row r="8" spans="1:28" ht="13.5" customHeight="1"/>
    <row r="9" spans="1:28" ht="13.5" customHeight="1"/>
    <row r="10" spans="1:28" ht="13.5" customHeight="1"/>
    <row r="11" spans="1:28" ht="13.5" customHeight="1"/>
    <row r="12" spans="1:28" ht="13.5" customHeight="1"/>
    <row r="13" spans="1:28" ht="13.5" customHeight="1"/>
    <row r="14" spans="1:28" ht="13.5" customHeight="1"/>
    <row r="15" spans="1:28" ht="13.5" customHeight="1"/>
    <row r="16" spans="1:28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:Z1000"/>
  <sheetViews>
    <sheetView rightToLeft="1" workbookViewId="0">
      <selection activeCell="A2" sqref="A2"/>
    </sheetView>
  </sheetViews>
  <sheetFormatPr defaultColWidth="0" defaultRowHeight="15" customHeight="1"/>
  <cols>
    <col min="1" max="1" width="11.25" bestFit="1" customWidth="1"/>
    <col min="2" max="2" width="9.25" bestFit="1" customWidth="1"/>
    <col min="3" max="3" width="7.75" bestFit="1" customWidth="1"/>
    <col min="4" max="4" width="9.25" bestFit="1" customWidth="1"/>
    <col min="5" max="5" width="10.875" bestFit="1" customWidth="1"/>
    <col min="6" max="6" width="11" bestFit="1" customWidth="1"/>
    <col min="7" max="7" width="9.625" bestFit="1" customWidth="1"/>
    <col min="8" max="8" width="8.75" bestFit="1" customWidth="1"/>
    <col min="9" max="9" width="10.75" bestFit="1" customWidth="1"/>
    <col min="10" max="10" width="10.125" bestFit="1" customWidth="1"/>
    <col min="11" max="11" width="4.375" bestFit="1" customWidth="1"/>
    <col min="12" max="12" width="7.125" bestFit="1" customWidth="1"/>
    <col min="13" max="13" width="9.875" bestFit="1" customWidth="1"/>
    <col min="14" max="14" width="5.125" bestFit="1" customWidth="1"/>
    <col min="15" max="15" width="8" bestFit="1" customWidth="1"/>
    <col min="16" max="16" width="9.25" bestFit="1" customWidth="1"/>
    <col min="17" max="17" width="10.375" bestFit="1" customWidth="1"/>
    <col min="18" max="18" width="8" bestFit="1" customWidth="1"/>
    <col min="19" max="19" width="9.125" bestFit="1" customWidth="1"/>
    <col min="20" max="20" width="11.5" bestFit="1" customWidth="1"/>
    <col min="21" max="21" width="9.5" bestFit="1" customWidth="1"/>
    <col min="22" max="22" width="11.375" bestFit="1" customWidth="1"/>
    <col min="23" max="23" width="10.625" bestFit="1" customWidth="1"/>
    <col min="24" max="24" width="11" bestFit="1" customWidth="1"/>
    <col min="25" max="25" width="10.375" bestFit="1" customWidth="1"/>
    <col min="26" max="26" width="8.625" hidden="1" customWidth="1"/>
    <col min="27" max="16384" width="12.625" hidden="1"/>
  </cols>
  <sheetData>
    <row r="1" spans="1:25" ht="51">
      <c r="A1" s="21" t="s">
        <v>50</v>
      </c>
      <c r="B1" s="21" t="s">
        <v>51</v>
      </c>
      <c r="C1" s="21" t="s">
        <v>66</v>
      </c>
      <c r="D1" s="21" t="s">
        <v>67</v>
      </c>
      <c r="E1" s="21" t="s">
        <v>68</v>
      </c>
      <c r="F1" s="21" t="s">
        <v>81</v>
      </c>
      <c r="G1" s="21" t="s">
        <v>55</v>
      </c>
      <c r="H1" s="21" t="s">
        <v>56</v>
      </c>
      <c r="I1" s="21" t="s">
        <v>69</v>
      </c>
      <c r="J1" s="109" t="s">
        <v>95</v>
      </c>
      <c r="K1" s="21" t="s">
        <v>71</v>
      </c>
      <c r="L1" s="21" t="s">
        <v>59</v>
      </c>
      <c r="M1" s="21" t="s">
        <v>60</v>
      </c>
      <c r="N1" s="106" t="s">
        <v>72</v>
      </c>
      <c r="O1" s="109" t="s">
        <v>73</v>
      </c>
      <c r="P1" s="110" t="s">
        <v>63</v>
      </c>
      <c r="Q1" s="110" t="s">
        <v>74</v>
      </c>
      <c r="R1" s="106" t="s">
        <v>76</v>
      </c>
      <c r="S1" s="106" t="s">
        <v>62</v>
      </c>
      <c r="T1" s="106" t="s">
        <v>77</v>
      </c>
      <c r="U1" s="106" t="s">
        <v>16</v>
      </c>
      <c r="V1" s="106" t="s">
        <v>17</v>
      </c>
      <c r="W1" s="21" t="s">
        <v>18</v>
      </c>
      <c r="X1" s="110" t="s">
        <v>64</v>
      </c>
      <c r="Y1" s="110" t="s">
        <v>65</v>
      </c>
    </row>
    <row r="2" spans="1:25" ht="13.5" customHeight="1">
      <c r="A2" s="102">
        <v>526</v>
      </c>
      <c r="B2" s="102">
        <v>526</v>
      </c>
      <c r="C2" s="102"/>
      <c r="D2" s="102"/>
      <c r="E2" s="102"/>
      <c r="F2" s="102"/>
      <c r="G2" s="102"/>
      <c r="H2" s="102"/>
      <c r="I2" s="102"/>
      <c r="J2" s="108"/>
      <c r="K2" s="102"/>
      <c r="L2" s="102"/>
      <c r="M2" s="102"/>
      <c r="N2" s="105"/>
      <c r="O2" s="108"/>
      <c r="P2" s="104"/>
      <c r="Q2" s="104"/>
      <c r="R2" s="105"/>
      <c r="S2" s="105"/>
      <c r="T2" s="105"/>
      <c r="U2" s="105"/>
      <c r="V2" s="105"/>
      <c r="W2" s="102"/>
      <c r="X2" s="104"/>
      <c r="Y2" s="104"/>
    </row>
    <row r="3" spans="1:25" ht="13.5" customHeight="1"/>
    <row r="4" spans="1:25" ht="13.5" customHeight="1"/>
    <row r="5" spans="1:25" ht="13.5" customHeight="1"/>
    <row r="6" spans="1:25" ht="13.5" customHeight="1"/>
    <row r="7" spans="1:25" ht="13.5" customHeight="1"/>
    <row r="8" spans="1:25" ht="13.5" customHeight="1"/>
    <row r="9" spans="1:25" ht="13.5" customHeight="1"/>
    <row r="10" spans="1:25" ht="13.5" customHeight="1"/>
    <row r="11" spans="1:25" ht="13.5" customHeight="1"/>
    <row r="12" spans="1:25" ht="13.5" customHeight="1"/>
    <row r="13" spans="1:25" ht="13.5" customHeight="1"/>
    <row r="14" spans="1:25" ht="13.5" customHeight="1"/>
    <row r="15" spans="1:25" ht="13.5" customHeight="1"/>
    <row r="16" spans="1:25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Z1000"/>
  <sheetViews>
    <sheetView rightToLeft="1" workbookViewId="0"/>
  </sheetViews>
  <sheetFormatPr defaultColWidth="0" defaultRowHeight="15" customHeight="1"/>
  <cols>
    <col min="1" max="1" width="11.25" bestFit="1" customWidth="1"/>
    <col min="2" max="2" width="9.25" bestFit="1" customWidth="1"/>
    <col min="3" max="3" width="9.625" bestFit="1" customWidth="1"/>
    <col min="4" max="4" width="9.25" bestFit="1" customWidth="1"/>
    <col min="5" max="5" width="10.875" bestFit="1" customWidth="1"/>
    <col min="6" max="6" width="10.125" bestFit="1" customWidth="1"/>
    <col min="7" max="7" width="5.125" bestFit="1" customWidth="1"/>
    <col min="8" max="8" width="8.375" bestFit="1" customWidth="1"/>
    <col min="9" max="9" width="8" bestFit="1" customWidth="1"/>
    <col min="10" max="10" width="9.25" bestFit="1" customWidth="1"/>
    <col min="11" max="11" width="10.375" bestFit="1" customWidth="1"/>
    <col min="12" max="12" width="8" bestFit="1" customWidth="1"/>
    <col min="13" max="13" width="11.5" bestFit="1" customWidth="1"/>
    <col min="14" max="14" width="9.5" bestFit="1" customWidth="1"/>
    <col min="15" max="15" width="11.375" bestFit="1" customWidth="1"/>
    <col min="16" max="16" width="10.625" bestFit="1" customWidth="1"/>
    <col min="17" max="17" width="11" bestFit="1" customWidth="1"/>
    <col min="18" max="18" width="10.375" bestFit="1" customWidth="1"/>
    <col min="19" max="26" width="8.625" hidden="1" customWidth="1"/>
    <col min="27" max="16384" width="12.625" hidden="1"/>
  </cols>
  <sheetData>
    <row r="1" spans="1:26" ht="51">
      <c r="A1" s="21" t="s">
        <v>50</v>
      </c>
      <c r="B1" s="21" t="s">
        <v>51</v>
      </c>
      <c r="C1" s="21" t="s">
        <v>55</v>
      </c>
      <c r="D1" s="21" t="s">
        <v>67</v>
      </c>
      <c r="E1" s="21" t="s">
        <v>68</v>
      </c>
      <c r="F1" s="109" t="s">
        <v>95</v>
      </c>
      <c r="G1" s="106" t="s">
        <v>72</v>
      </c>
      <c r="H1" s="21" t="s">
        <v>96</v>
      </c>
      <c r="I1" s="109" t="s">
        <v>73</v>
      </c>
      <c r="J1" s="110" t="s">
        <v>63</v>
      </c>
      <c r="K1" s="110" t="s">
        <v>74</v>
      </c>
      <c r="L1" s="106" t="s">
        <v>76</v>
      </c>
      <c r="M1" s="106" t="s">
        <v>77</v>
      </c>
      <c r="N1" s="106" t="s">
        <v>16</v>
      </c>
      <c r="O1" s="106" t="s">
        <v>17</v>
      </c>
      <c r="P1" s="21" t="s">
        <v>18</v>
      </c>
      <c r="Q1" s="110" t="s">
        <v>64</v>
      </c>
      <c r="R1" s="110" t="s">
        <v>65</v>
      </c>
      <c r="S1" s="9"/>
      <c r="T1" s="9"/>
      <c r="U1" s="9"/>
      <c r="V1" s="9"/>
      <c r="W1" s="9"/>
      <c r="X1" s="9"/>
      <c r="Y1" s="9"/>
      <c r="Z1" s="9"/>
    </row>
    <row r="2" spans="1:26" ht="13.5" customHeight="1">
      <c r="A2" s="102">
        <v>526</v>
      </c>
      <c r="B2" s="102">
        <v>526</v>
      </c>
      <c r="C2" s="102"/>
      <c r="D2" s="102"/>
      <c r="E2" s="102"/>
      <c r="F2" s="108"/>
      <c r="G2" s="105"/>
      <c r="H2" s="102"/>
      <c r="I2" s="108"/>
      <c r="J2" s="104"/>
      <c r="K2" s="104"/>
      <c r="L2" s="105"/>
      <c r="M2" s="105"/>
      <c r="N2" s="105"/>
      <c r="O2" s="105"/>
      <c r="P2" s="102"/>
      <c r="Q2" s="104"/>
      <c r="R2" s="104"/>
    </row>
    <row r="3" spans="1:26" ht="13.5" customHeight="1"/>
    <row r="4" spans="1:26" ht="13.5" customHeight="1"/>
    <row r="5" spans="1:26" ht="13.5" customHeight="1"/>
    <row r="6" spans="1:26" ht="13.5" customHeight="1"/>
    <row r="7" spans="1:26" ht="13.5" customHeight="1"/>
    <row r="8" spans="1:26" ht="13.5" customHeight="1"/>
    <row r="9" spans="1:26" ht="13.5" customHeight="1"/>
    <row r="10" spans="1:26" ht="13.5" customHeight="1"/>
    <row r="11" spans="1:26" ht="13.5" customHeight="1"/>
    <row r="12" spans="1:26" ht="13.5" customHeight="1"/>
    <row r="13" spans="1:26" ht="13.5" customHeight="1"/>
    <row r="14" spans="1:26" ht="13.5" customHeight="1"/>
    <row r="15" spans="1:26" ht="13.5" customHeight="1"/>
    <row r="16" spans="1:2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Z1000"/>
  <sheetViews>
    <sheetView rightToLeft="1" workbookViewId="0"/>
  </sheetViews>
  <sheetFormatPr defaultColWidth="0" defaultRowHeight="15" customHeight="1"/>
  <cols>
    <col min="1" max="1" width="7.625" bestFit="1" customWidth="1"/>
    <col min="2" max="2" width="9.25" bestFit="1" customWidth="1"/>
    <col min="3" max="3" width="9.625" bestFit="1" customWidth="1"/>
    <col min="4" max="5" width="10.25" bestFit="1" customWidth="1"/>
    <col min="6" max="6" width="10.875" bestFit="1" customWidth="1"/>
    <col min="7" max="7" width="10.375" bestFit="1" customWidth="1"/>
    <col min="8" max="26" width="8.625" hidden="1" customWidth="1"/>
    <col min="27" max="16384" width="12.625" hidden="1"/>
  </cols>
  <sheetData>
    <row r="1" spans="1:26" ht="38.25">
      <c r="A1" s="21" t="s">
        <v>97</v>
      </c>
      <c r="B1" s="21" t="s">
        <v>51</v>
      </c>
      <c r="C1" s="21" t="s">
        <v>55</v>
      </c>
      <c r="D1" s="109" t="s">
        <v>98</v>
      </c>
      <c r="E1" s="109" t="s">
        <v>99</v>
      </c>
      <c r="F1" s="106" t="s">
        <v>100</v>
      </c>
      <c r="G1" s="110" t="s">
        <v>65</v>
      </c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13.5" customHeight="1">
      <c r="A2" s="102">
        <v>526</v>
      </c>
      <c r="B2" s="102">
        <v>526</v>
      </c>
      <c r="C2" s="102"/>
      <c r="D2" s="108"/>
      <c r="E2" s="108"/>
      <c r="F2" s="105"/>
      <c r="G2" s="104"/>
    </row>
    <row r="3" spans="1:26" ht="13.5" customHeight="1"/>
    <row r="4" spans="1:26" ht="13.5" customHeight="1"/>
    <row r="5" spans="1:26" ht="13.5" customHeight="1"/>
    <row r="6" spans="1:26" ht="13.5" customHeight="1"/>
    <row r="7" spans="1:26" ht="13.5" customHeight="1"/>
    <row r="8" spans="1:26" ht="13.5" customHeight="1"/>
    <row r="9" spans="1:26" ht="13.5" customHeight="1"/>
    <row r="10" spans="1:26" ht="13.5" customHeight="1"/>
    <row r="11" spans="1:26" ht="13.5" customHeight="1"/>
    <row r="12" spans="1:26" ht="13.5" customHeight="1"/>
    <row r="13" spans="1:26" ht="13.5" customHeight="1"/>
    <row r="14" spans="1:26" ht="13.5" customHeight="1"/>
    <row r="15" spans="1:26" ht="13.5" customHeight="1"/>
    <row r="16" spans="1:2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AN1000"/>
  <sheetViews>
    <sheetView rightToLeft="1" workbookViewId="0"/>
  </sheetViews>
  <sheetFormatPr defaultColWidth="0" defaultRowHeight="15" customHeight="1"/>
  <cols>
    <col min="1" max="1" width="11.25" bestFit="1" customWidth="1"/>
    <col min="2" max="2" width="9.25" bestFit="1" customWidth="1"/>
    <col min="3" max="3" width="7.75" bestFit="1" customWidth="1"/>
    <col min="4" max="4" width="9.375" bestFit="1" customWidth="1"/>
    <col min="5" max="5" width="9.125" bestFit="1" customWidth="1"/>
    <col min="6" max="6" width="9.25" bestFit="1" customWidth="1"/>
    <col min="7" max="7" width="10.875" bestFit="1" customWidth="1"/>
    <col min="8" max="8" width="11" bestFit="1" customWidth="1"/>
    <col min="9" max="9" width="9.625" bestFit="1" customWidth="1"/>
    <col min="10" max="10" width="8.75" bestFit="1" customWidth="1"/>
    <col min="11" max="11" width="10.75" bestFit="1" customWidth="1"/>
    <col min="12" max="12" width="7.75" bestFit="1" customWidth="1"/>
    <col min="13" max="13" width="9.625" bestFit="1" customWidth="1"/>
    <col min="14" max="14" width="10.125" bestFit="1" customWidth="1"/>
    <col min="15" max="15" width="4.375" bestFit="1" customWidth="1"/>
    <col min="16" max="16" width="7.125" bestFit="1" customWidth="1"/>
    <col min="17" max="17" width="10.125" bestFit="1" customWidth="1"/>
    <col min="18" max="18" width="9.875" bestFit="1" customWidth="1"/>
    <col min="19" max="19" width="5.125" bestFit="1" customWidth="1"/>
    <col min="20" max="20" width="8.375" bestFit="1" customWidth="1"/>
    <col min="21" max="21" width="7.875" bestFit="1" customWidth="1"/>
    <col min="22" max="22" width="8" bestFit="1" customWidth="1"/>
    <col min="23" max="23" width="9.25" bestFit="1" customWidth="1"/>
    <col min="24" max="24" width="10.375" bestFit="1" customWidth="1"/>
    <col min="25" max="25" width="10" bestFit="1" customWidth="1"/>
    <col min="26" max="26" width="11.25" bestFit="1" customWidth="1"/>
    <col min="27" max="27" width="7.25" bestFit="1" customWidth="1"/>
    <col min="28" max="28" width="10.875" bestFit="1" customWidth="1"/>
    <col min="29" max="29" width="7.25" bestFit="1" customWidth="1"/>
    <col min="30" max="30" width="10.625" bestFit="1" customWidth="1"/>
    <col min="31" max="31" width="10.125" bestFit="1" customWidth="1"/>
    <col min="32" max="32" width="8" bestFit="1" customWidth="1"/>
    <col min="33" max="33" width="9.125" bestFit="1" customWidth="1"/>
    <col min="34" max="34" width="11.5" bestFit="1" customWidth="1"/>
    <col min="35" max="35" width="9.5" bestFit="1" customWidth="1"/>
    <col min="36" max="37" width="11.375" bestFit="1" customWidth="1"/>
    <col min="38" max="38" width="10.625" bestFit="1" customWidth="1"/>
    <col min="39" max="39" width="11" bestFit="1" customWidth="1"/>
    <col min="40" max="40" width="10.375" bestFit="1" customWidth="1"/>
    <col min="41" max="16384" width="12.625" hidden="1"/>
  </cols>
  <sheetData>
    <row r="1" spans="1:40" ht="51">
      <c r="A1" s="21" t="s">
        <v>50</v>
      </c>
      <c r="B1" s="21" t="s">
        <v>51</v>
      </c>
      <c r="C1" s="21" t="s">
        <v>66</v>
      </c>
      <c r="D1" s="21" t="s">
        <v>79</v>
      </c>
      <c r="E1" s="21" t="s">
        <v>80</v>
      </c>
      <c r="F1" s="21" t="s">
        <v>67</v>
      </c>
      <c r="G1" s="21" t="s">
        <v>68</v>
      </c>
      <c r="H1" s="21" t="s">
        <v>81</v>
      </c>
      <c r="I1" s="21" t="s">
        <v>55</v>
      </c>
      <c r="J1" s="21" t="s">
        <v>56</v>
      </c>
      <c r="K1" s="21" t="s">
        <v>69</v>
      </c>
      <c r="L1" s="21" t="s">
        <v>82</v>
      </c>
      <c r="M1" s="21" t="s">
        <v>57</v>
      </c>
      <c r="N1" s="109" t="s">
        <v>95</v>
      </c>
      <c r="O1" s="21" t="s">
        <v>71</v>
      </c>
      <c r="P1" s="21" t="s">
        <v>59</v>
      </c>
      <c r="Q1" s="21" t="s">
        <v>83</v>
      </c>
      <c r="R1" s="21" t="s">
        <v>60</v>
      </c>
      <c r="S1" s="106" t="s">
        <v>72</v>
      </c>
      <c r="T1" s="21" t="s">
        <v>96</v>
      </c>
      <c r="U1" s="21" t="s">
        <v>84</v>
      </c>
      <c r="V1" s="109" t="s">
        <v>73</v>
      </c>
      <c r="W1" s="110" t="s">
        <v>63</v>
      </c>
      <c r="X1" s="110" t="s">
        <v>74</v>
      </c>
      <c r="Y1" s="21" t="s">
        <v>85</v>
      </c>
      <c r="Z1" s="21" t="s">
        <v>86</v>
      </c>
      <c r="AA1" s="21" t="s">
        <v>101</v>
      </c>
      <c r="AB1" s="21" t="s">
        <v>102</v>
      </c>
      <c r="AC1" s="21" t="s">
        <v>103</v>
      </c>
      <c r="AD1" s="109" t="s">
        <v>104</v>
      </c>
      <c r="AE1" s="109" t="s">
        <v>105</v>
      </c>
      <c r="AF1" s="106" t="s">
        <v>76</v>
      </c>
      <c r="AG1" s="106" t="s">
        <v>62</v>
      </c>
      <c r="AH1" s="106" t="s">
        <v>77</v>
      </c>
      <c r="AI1" s="106" t="s">
        <v>16</v>
      </c>
      <c r="AJ1" s="106" t="s">
        <v>17</v>
      </c>
      <c r="AK1" s="106" t="s">
        <v>87</v>
      </c>
      <c r="AL1" s="21" t="s">
        <v>18</v>
      </c>
      <c r="AM1" s="110" t="s">
        <v>64</v>
      </c>
      <c r="AN1" s="110" t="s">
        <v>65</v>
      </c>
    </row>
    <row r="2" spans="1:40" ht="13.5" customHeight="1">
      <c r="A2" s="102">
        <v>526</v>
      </c>
      <c r="B2" s="102">
        <v>526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8"/>
      <c r="O2" s="102"/>
      <c r="P2" s="102"/>
      <c r="Q2" s="102"/>
      <c r="R2" s="102"/>
      <c r="S2" s="105"/>
      <c r="T2" s="102"/>
      <c r="U2" s="102"/>
      <c r="V2" s="108"/>
      <c r="W2" s="104"/>
      <c r="X2" s="104"/>
      <c r="Y2" s="102"/>
      <c r="Z2" s="102"/>
      <c r="AA2" s="102"/>
      <c r="AB2" s="102"/>
      <c r="AC2" s="102"/>
      <c r="AD2" s="108"/>
      <c r="AE2" s="108"/>
      <c r="AF2" s="105"/>
      <c r="AG2" s="105"/>
      <c r="AH2" s="105"/>
      <c r="AI2" s="105"/>
      <c r="AJ2" s="105"/>
      <c r="AK2" s="105"/>
      <c r="AL2" s="102"/>
      <c r="AM2" s="104"/>
      <c r="AN2" s="104"/>
    </row>
    <row r="3" spans="1:40" ht="13.5" customHeight="1"/>
    <row r="4" spans="1:40" ht="13.5" customHeight="1"/>
    <row r="5" spans="1:40" ht="13.5" customHeight="1"/>
    <row r="6" spans="1:40" ht="13.5" customHeight="1"/>
    <row r="7" spans="1:40" ht="13.5" customHeight="1"/>
    <row r="8" spans="1:40" ht="13.5" customHeight="1"/>
    <row r="9" spans="1:40" ht="13.5" customHeight="1"/>
    <row r="10" spans="1:40" ht="13.5" customHeight="1"/>
    <row r="11" spans="1:40" ht="13.5" customHeight="1"/>
    <row r="12" spans="1:40" ht="13.5" customHeight="1"/>
    <row r="13" spans="1:40" ht="13.5" customHeight="1"/>
    <row r="14" spans="1:40" ht="13.5" customHeight="1"/>
    <row r="15" spans="1:40" ht="13.5" customHeight="1"/>
    <row r="16" spans="1:40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AL1000"/>
  <sheetViews>
    <sheetView rightToLeft="1" workbookViewId="0">
      <selection activeCell="A2" sqref="A2"/>
    </sheetView>
  </sheetViews>
  <sheetFormatPr defaultColWidth="0" defaultRowHeight="15" customHeight="1"/>
  <cols>
    <col min="1" max="1" width="11.25" bestFit="1" customWidth="1"/>
    <col min="2" max="2" width="9.25" bestFit="1" customWidth="1"/>
    <col min="3" max="3" width="17.125" bestFit="1" customWidth="1"/>
    <col min="4" max="4" width="9.875" bestFit="1" customWidth="1"/>
    <col min="5" max="5" width="9.125" bestFit="1" customWidth="1"/>
    <col min="6" max="6" width="20.125" bestFit="1" customWidth="1"/>
    <col min="7" max="7" width="12.25" bestFit="1" customWidth="1"/>
    <col min="8" max="8" width="11" bestFit="1" customWidth="1"/>
    <col min="9" max="9" width="20.25" bestFit="1" customWidth="1"/>
    <col min="10" max="10" width="8.75" bestFit="1" customWidth="1"/>
    <col min="11" max="11" width="10.75" bestFit="1" customWidth="1"/>
    <col min="12" max="12" width="6.875" bestFit="1" customWidth="1"/>
    <col min="13" max="13" width="14.875" bestFit="1" customWidth="1"/>
    <col min="14" max="14" width="9.625" bestFit="1" customWidth="1"/>
    <col min="15" max="15" width="10.125" bestFit="1" customWidth="1"/>
    <col min="16" max="16" width="5.25" bestFit="1" customWidth="1"/>
    <col min="17" max="17" width="12.25" bestFit="1" customWidth="1"/>
    <col min="18" max="18" width="10.125" bestFit="1" customWidth="1"/>
    <col min="19" max="19" width="9.875" bestFit="1" customWidth="1"/>
    <col min="20" max="20" width="6.375" bestFit="1" customWidth="1"/>
    <col min="21" max="21" width="9.875" bestFit="1" customWidth="1"/>
    <col min="22" max="22" width="10.375" bestFit="1" customWidth="1"/>
    <col min="23" max="23" width="9.25" bestFit="1" customWidth="1"/>
    <col min="24" max="24" width="10.75" bestFit="1" customWidth="1"/>
    <col min="25" max="25" width="11.25" bestFit="1" customWidth="1"/>
    <col min="26" max="26" width="9.625" bestFit="1" customWidth="1"/>
    <col min="27" max="27" width="10.875" bestFit="1" customWidth="1"/>
    <col min="28" max="28" width="10.625" bestFit="1" customWidth="1"/>
    <col min="29" max="29" width="10.125" bestFit="1" customWidth="1"/>
    <col min="30" max="30" width="11.875" bestFit="1" customWidth="1"/>
    <col min="31" max="31" width="8.625" bestFit="1" customWidth="1"/>
    <col min="32" max="32" width="11" bestFit="1" customWidth="1"/>
    <col min="33" max="33" width="9.5" bestFit="1" customWidth="1"/>
    <col min="34" max="35" width="11.375" bestFit="1" customWidth="1"/>
    <col min="36" max="36" width="10.625" bestFit="1" customWidth="1"/>
    <col min="37" max="37" width="11" bestFit="1" customWidth="1"/>
    <col min="38" max="38" width="10.375" bestFit="1" customWidth="1"/>
    <col min="39" max="16384" width="12.625" hidden="1"/>
  </cols>
  <sheetData>
    <row r="1" spans="1:38" ht="51">
      <c r="A1" s="21" t="s">
        <v>50</v>
      </c>
      <c r="B1" s="21" t="s">
        <v>51</v>
      </c>
      <c r="C1" s="21" t="s">
        <v>66</v>
      </c>
      <c r="D1" s="21" t="s">
        <v>79</v>
      </c>
      <c r="E1" s="21" t="s">
        <v>80</v>
      </c>
      <c r="F1" s="21" t="s">
        <v>67</v>
      </c>
      <c r="G1" s="21" t="s">
        <v>68</v>
      </c>
      <c r="H1" s="21" t="s">
        <v>81</v>
      </c>
      <c r="I1" s="21" t="s">
        <v>55</v>
      </c>
      <c r="J1" s="21" t="s">
        <v>56</v>
      </c>
      <c r="K1" s="21" t="s">
        <v>69</v>
      </c>
      <c r="L1" s="21" t="s">
        <v>88</v>
      </c>
      <c r="M1" s="21" t="s">
        <v>82</v>
      </c>
      <c r="N1" s="21" t="s">
        <v>57</v>
      </c>
      <c r="O1" s="21" t="s">
        <v>95</v>
      </c>
      <c r="P1" s="21" t="s">
        <v>71</v>
      </c>
      <c r="Q1" s="21" t="s">
        <v>59</v>
      </c>
      <c r="R1" s="21" t="s">
        <v>83</v>
      </c>
      <c r="S1" s="21" t="s">
        <v>60</v>
      </c>
      <c r="T1" s="21" t="s">
        <v>72</v>
      </c>
      <c r="U1" s="21" t="s">
        <v>73</v>
      </c>
      <c r="V1" s="21" t="s">
        <v>74</v>
      </c>
      <c r="W1" s="21" t="s">
        <v>63</v>
      </c>
      <c r="X1" s="21" t="s">
        <v>85</v>
      </c>
      <c r="Y1" s="21" t="s">
        <v>86</v>
      </c>
      <c r="Z1" s="21" t="s">
        <v>101</v>
      </c>
      <c r="AA1" s="21" t="s">
        <v>102</v>
      </c>
      <c r="AB1" s="21" t="s">
        <v>104</v>
      </c>
      <c r="AC1" s="109" t="s">
        <v>105</v>
      </c>
      <c r="AD1" s="21" t="s">
        <v>76</v>
      </c>
      <c r="AE1" s="21" t="s">
        <v>62</v>
      </c>
      <c r="AF1" s="21" t="s">
        <v>77</v>
      </c>
      <c r="AG1" s="21" t="s">
        <v>16</v>
      </c>
      <c r="AH1" s="106" t="s">
        <v>17</v>
      </c>
      <c r="AI1" s="106" t="s">
        <v>87</v>
      </c>
      <c r="AJ1" s="21" t="s">
        <v>18</v>
      </c>
      <c r="AK1" s="21" t="s">
        <v>64</v>
      </c>
      <c r="AL1" s="21" t="s">
        <v>65</v>
      </c>
    </row>
    <row r="2" spans="1:38" ht="13.5" customHeight="1">
      <c r="A2" s="102">
        <v>526</v>
      </c>
      <c r="B2" s="102">
        <v>526</v>
      </c>
      <c r="C2" s="102" t="s">
        <v>1342</v>
      </c>
      <c r="D2" s="102">
        <v>550004428</v>
      </c>
      <c r="E2" s="102" t="s">
        <v>308</v>
      </c>
      <c r="F2" s="102" t="s">
        <v>1343</v>
      </c>
      <c r="G2" s="102" t="s">
        <v>1344</v>
      </c>
      <c r="H2" s="102" t="s">
        <v>319</v>
      </c>
      <c r="I2" s="102" t="s">
        <v>751</v>
      </c>
      <c r="J2" s="102" t="s">
        <v>202</v>
      </c>
      <c r="K2" s="102" t="s">
        <v>202</v>
      </c>
      <c r="L2" s="102" t="s">
        <v>323</v>
      </c>
      <c r="M2" s="102" t="s">
        <v>454</v>
      </c>
      <c r="N2" s="102" t="s">
        <v>336</v>
      </c>
      <c r="O2" s="108">
        <v>32794</v>
      </c>
      <c r="P2" s="102" t="s">
        <v>408</v>
      </c>
      <c r="Q2" s="102" t="s">
        <v>408</v>
      </c>
      <c r="R2" s="102" t="s">
        <v>408</v>
      </c>
      <c r="S2" s="102" t="s">
        <v>1234</v>
      </c>
      <c r="T2" s="105">
        <v>1E-4</v>
      </c>
      <c r="U2" s="108">
        <v>40543</v>
      </c>
      <c r="V2" s="104">
        <v>0</v>
      </c>
      <c r="W2" s="104">
        <v>7.0000000000000001E-3</v>
      </c>
      <c r="X2" s="102" t="s">
        <v>410</v>
      </c>
      <c r="Y2" s="102"/>
      <c r="Z2" s="102" t="s">
        <v>890</v>
      </c>
      <c r="AA2" s="102" t="s">
        <v>893</v>
      </c>
      <c r="AB2" s="108">
        <v>46203</v>
      </c>
      <c r="AC2" s="108"/>
      <c r="AD2" s="105">
        <v>1438.29</v>
      </c>
      <c r="AE2" s="105">
        <v>1</v>
      </c>
      <c r="AF2" s="105">
        <v>5.9999999999999995E-4</v>
      </c>
      <c r="AG2" s="105">
        <v>1.0000000000000001E-5</v>
      </c>
      <c r="AH2" s="105"/>
      <c r="AI2" s="105"/>
      <c r="AJ2" s="102"/>
      <c r="AK2" s="104">
        <v>0</v>
      </c>
      <c r="AL2" s="104">
        <v>0</v>
      </c>
    </row>
    <row r="3" spans="1:38" ht="13.5" customHeight="1">
      <c r="A3" s="102">
        <v>526</v>
      </c>
      <c r="B3" s="102">
        <v>526</v>
      </c>
      <c r="C3" s="102" t="s">
        <v>1345</v>
      </c>
      <c r="D3" s="102">
        <v>520018078</v>
      </c>
      <c r="E3" s="102" t="s">
        <v>308</v>
      </c>
      <c r="F3" s="102" t="s">
        <v>1346</v>
      </c>
      <c r="G3" s="102">
        <v>6401772</v>
      </c>
      <c r="H3" s="102" t="s">
        <v>311</v>
      </c>
      <c r="I3" s="102" t="s">
        <v>751</v>
      </c>
      <c r="J3" s="102" t="s">
        <v>202</v>
      </c>
      <c r="K3" s="102" t="s">
        <v>202</v>
      </c>
      <c r="L3" s="102" t="s">
        <v>323</v>
      </c>
      <c r="M3" s="102" t="s">
        <v>446</v>
      </c>
      <c r="N3" s="102" t="s">
        <v>336</v>
      </c>
      <c r="O3" s="108">
        <v>37621</v>
      </c>
      <c r="P3" s="102" t="s">
        <v>1347</v>
      </c>
      <c r="Q3" s="102" t="s">
        <v>413</v>
      </c>
      <c r="R3" s="102" t="s">
        <v>404</v>
      </c>
      <c r="S3" s="102" t="s">
        <v>1234</v>
      </c>
      <c r="T3" s="105">
        <v>0.59</v>
      </c>
      <c r="U3" s="108">
        <v>46418</v>
      </c>
      <c r="V3" s="104">
        <v>2.2499999999999999E-2</v>
      </c>
      <c r="W3" s="104">
        <v>6.6000000000000003E-2</v>
      </c>
      <c r="X3" s="102" t="s">
        <v>410</v>
      </c>
      <c r="Y3" s="102"/>
      <c r="Z3" s="102" t="s">
        <v>890</v>
      </c>
      <c r="AA3" s="102" t="s">
        <v>893</v>
      </c>
      <c r="AB3" s="108">
        <v>46203</v>
      </c>
      <c r="AC3" s="108"/>
      <c r="AD3" s="105">
        <v>50000</v>
      </c>
      <c r="AE3" s="105">
        <v>1</v>
      </c>
      <c r="AF3" s="105">
        <v>153.63999999999999</v>
      </c>
      <c r="AG3" s="105">
        <v>76.819999999999993</v>
      </c>
      <c r="AH3" s="103"/>
      <c r="AI3" s="103"/>
      <c r="AJ3" s="102"/>
      <c r="AK3" s="104">
        <v>0.32840200000000003</v>
      </c>
      <c r="AL3" s="104">
        <v>7.7999999999999999E-5</v>
      </c>
    </row>
    <row r="4" spans="1:38" ht="13.5" customHeight="1">
      <c r="A4" s="102">
        <v>526</v>
      </c>
      <c r="B4" s="102">
        <v>526</v>
      </c>
      <c r="C4" s="102" t="s">
        <v>1231</v>
      </c>
      <c r="D4" s="102">
        <v>520000118</v>
      </c>
      <c r="E4" s="102" t="s">
        <v>308</v>
      </c>
      <c r="F4" s="102" t="s">
        <v>1348</v>
      </c>
      <c r="G4" s="102">
        <v>6626352</v>
      </c>
      <c r="H4" s="102" t="s">
        <v>311</v>
      </c>
      <c r="I4" s="102" t="s">
        <v>751</v>
      </c>
      <c r="J4" s="102" t="s">
        <v>202</v>
      </c>
      <c r="K4" s="102" t="s">
        <v>202</v>
      </c>
      <c r="L4" s="102" t="s">
        <v>323</v>
      </c>
      <c r="M4" s="102" t="s">
        <v>446</v>
      </c>
      <c r="N4" s="102" t="s">
        <v>336</v>
      </c>
      <c r="O4" s="108">
        <v>37620</v>
      </c>
      <c r="P4" s="102" t="s">
        <v>1349</v>
      </c>
      <c r="Q4" s="102" t="s">
        <v>411</v>
      </c>
      <c r="R4" s="102" t="s">
        <v>404</v>
      </c>
      <c r="S4" s="102" t="s">
        <v>1234</v>
      </c>
      <c r="T4" s="105">
        <v>0.98</v>
      </c>
      <c r="U4" s="108">
        <v>46751</v>
      </c>
      <c r="V4" s="104">
        <v>2.1700000000000001E-2</v>
      </c>
      <c r="W4" s="104">
        <v>6.6000000000000003E-2</v>
      </c>
      <c r="X4" s="102" t="s">
        <v>410</v>
      </c>
      <c r="Y4" s="102"/>
      <c r="Z4" s="102" t="s">
        <v>890</v>
      </c>
      <c r="AA4" s="102" t="s">
        <v>893</v>
      </c>
      <c r="AB4" s="108">
        <v>46203</v>
      </c>
      <c r="AC4" s="108"/>
      <c r="AD4" s="105">
        <v>100000</v>
      </c>
      <c r="AE4" s="105">
        <v>1</v>
      </c>
      <c r="AF4" s="105">
        <v>157.1</v>
      </c>
      <c r="AG4" s="105">
        <v>157.1</v>
      </c>
      <c r="AH4" s="103"/>
      <c r="AI4" s="103"/>
      <c r="AJ4" s="102"/>
      <c r="AK4" s="104">
        <v>0.671597</v>
      </c>
      <c r="AL4" s="104">
        <v>1.6000000000000001E-4</v>
      </c>
    </row>
    <row r="5" spans="1:38" ht="13.5" customHeight="1"/>
    <row r="6" spans="1:38" ht="13.5" customHeight="1"/>
    <row r="7" spans="1:38" ht="13.5" customHeight="1"/>
    <row r="8" spans="1:38" ht="13.5" customHeight="1"/>
    <row r="9" spans="1:38" ht="13.5" customHeight="1"/>
    <row r="10" spans="1:38" ht="13.5" customHeight="1"/>
    <row r="11" spans="1:38" ht="13.5" customHeight="1"/>
    <row r="12" spans="1:38" ht="13.5" customHeight="1"/>
    <row r="13" spans="1:38" ht="13.5" customHeight="1"/>
    <row r="14" spans="1:38" ht="13.5" customHeight="1"/>
    <row r="15" spans="1:38" ht="13.5" customHeight="1"/>
    <row r="16" spans="1:38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22E58"/>
  </sheetPr>
  <dimension ref="A1:Z1000"/>
  <sheetViews>
    <sheetView showGridLines="0" rightToLeft="1" workbookViewId="0">
      <pane xSplit="4" ySplit="23" topLeftCell="E24" activePane="bottomRight" state="frozen"/>
      <selection pane="topRight" activeCell="E1" sqref="E1"/>
      <selection pane="bottomLeft" activeCell="A24" sqref="A24"/>
      <selection pane="bottomRight" activeCell="D21" sqref="D21"/>
    </sheetView>
  </sheetViews>
  <sheetFormatPr defaultColWidth="0" defaultRowHeight="15" customHeight="1" zeroHeight="1"/>
  <cols>
    <col min="1" max="1" width="29.5" customWidth="1"/>
    <col min="2" max="2" width="11" customWidth="1"/>
    <col min="3" max="3" width="4.625" customWidth="1"/>
    <col min="4" max="4" width="67.5" customWidth="1"/>
    <col min="5" max="6" width="9" hidden="1" customWidth="1"/>
    <col min="7" max="26" width="8.625" hidden="1" customWidth="1"/>
    <col min="27" max="16384" width="12.625" hidden="1"/>
  </cols>
  <sheetData>
    <row r="1" spans="1:4" ht="13.5" customHeight="1">
      <c r="A1" s="1" t="s">
        <v>0</v>
      </c>
      <c r="B1" s="2"/>
      <c r="C1" s="2"/>
      <c r="D1" s="2"/>
    </row>
    <row r="2" spans="1:4" ht="13.5" customHeight="1"/>
    <row r="3" spans="1:4" ht="13.5" customHeight="1">
      <c r="A3" s="3" t="s">
        <v>1</v>
      </c>
      <c r="D3" s="4" t="s">
        <v>1110</v>
      </c>
    </row>
    <row r="4" spans="1:4" ht="13.5" customHeight="1"/>
    <row r="5" spans="1:4" ht="13.5" customHeight="1">
      <c r="A5" s="3" t="s">
        <v>2</v>
      </c>
      <c r="D5" s="4" t="s">
        <v>1122</v>
      </c>
    </row>
    <row r="6" spans="1:4" ht="13.5" customHeight="1"/>
    <row r="7" spans="1:4" ht="13.5" customHeight="1">
      <c r="A7" s="3" t="s">
        <v>3</v>
      </c>
      <c r="D7" s="4">
        <v>2</v>
      </c>
    </row>
    <row r="8" spans="1:4" ht="13.5" customHeight="1">
      <c r="D8" s="5"/>
    </row>
    <row r="9" spans="1:4" ht="13.5" customHeight="1">
      <c r="A9" s="3" t="s">
        <v>4</v>
      </c>
      <c r="D9" s="4">
        <v>2026</v>
      </c>
    </row>
    <row r="10" spans="1:4" ht="13.5" customHeight="1"/>
    <row r="11" spans="1:4" ht="13.5" customHeight="1">
      <c r="A11" s="3" t="s">
        <v>5</v>
      </c>
      <c r="D11" s="4" t="s">
        <v>1183</v>
      </c>
    </row>
    <row r="12" spans="1:4" ht="13.5" customHeight="1"/>
    <row r="13" spans="1:4" ht="13.5" customHeight="1">
      <c r="A13" s="3" t="s">
        <v>6</v>
      </c>
      <c r="D13" s="4">
        <v>520019688</v>
      </c>
    </row>
    <row r="14" spans="1:4" ht="13.5" customHeight="1"/>
    <row r="15" spans="1:4" ht="13.5" customHeight="1">
      <c r="A15" s="6" t="s">
        <v>7</v>
      </c>
      <c r="D15" s="134" t="s">
        <v>1476</v>
      </c>
    </row>
    <row r="16" spans="1:4" ht="13.5" customHeight="1">
      <c r="A16" s="6"/>
      <c r="D16" s="5"/>
    </row>
    <row r="17" spans="1:4" ht="13.5" customHeight="1">
      <c r="A17" s="6" t="s">
        <v>8</v>
      </c>
      <c r="B17" s="7" t="s">
        <v>9</v>
      </c>
      <c r="C17" s="7"/>
      <c r="D17" s="99"/>
    </row>
    <row r="18" spans="1:4" ht="13.5" customHeight="1">
      <c r="A18" s="8"/>
      <c r="D18" s="9"/>
    </row>
    <row r="19" spans="1:4" ht="13.5" customHeight="1">
      <c r="A19" s="8"/>
      <c r="B19" s="7" t="s">
        <v>10</v>
      </c>
      <c r="C19" s="7"/>
      <c r="D19" s="99"/>
    </row>
    <row r="20" spans="1:4" ht="13.5" customHeight="1">
      <c r="A20" s="8"/>
      <c r="D20" s="9"/>
    </row>
    <row r="21" spans="1:4" ht="13.5" customHeight="1">
      <c r="A21" s="8"/>
      <c r="B21" s="7" t="s">
        <v>11</v>
      </c>
      <c r="C21" s="7"/>
      <c r="D21" s="100"/>
    </row>
    <row r="22" spans="1:4" ht="13.5" customHeight="1">
      <c r="A22" s="8"/>
      <c r="B22" s="10"/>
      <c r="C22" s="10"/>
    </row>
    <row r="23" spans="1:4" ht="13.5" customHeight="1">
      <c r="A23" s="11" t="s">
        <v>12</v>
      </c>
      <c r="D23" s="12" t="s">
        <v>13</v>
      </c>
    </row>
    <row r="24" spans="1:4" ht="13.5" hidden="1" customHeight="1"/>
    <row r="25" spans="1:4" ht="13.5" hidden="1" customHeight="1"/>
    <row r="26" spans="1:4" ht="13.5" hidden="1" customHeight="1"/>
    <row r="27" spans="1:4" ht="13.5" hidden="1" customHeight="1"/>
    <row r="28" spans="1:4" ht="13.5" hidden="1" customHeight="1"/>
    <row r="29" spans="1:4" ht="13.5" hidden="1" customHeight="1"/>
    <row r="30" spans="1:4" ht="13.5" hidden="1" customHeight="1"/>
    <row r="31" spans="1:4" ht="13.5" hidden="1" customHeight="1"/>
    <row r="32" spans="1:4" ht="13.5" hidden="1" customHeight="1"/>
    <row r="33" ht="13.5" hidden="1" customHeight="1"/>
    <row r="34" ht="13.5" hidden="1" customHeight="1"/>
    <row r="35" ht="13.5" hidden="1" customHeight="1"/>
    <row r="36" ht="13.5" hidden="1" customHeight="1"/>
    <row r="37" ht="13.5" hidden="1" customHeight="1"/>
    <row r="38" ht="13.5" hidden="1" customHeight="1"/>
    <row r="39" ht="13.5" hidden="1" customHeight="1"/>
    <row r="40" ht="13.5" hidden="1" customHeight="1"/>
    <row r="41" ht="13.5" hidden="1" customHeight="1"/>
    <row r="42" ht="13.5" hidden="1" customHeight="1"/>
    <row r="43" ht="13.5" hidden="1" customHeight="1"/>
    <row r="44" ht="13.5" hidden="1" customHeight="1"/>
    <row r="45" ht="13.5" hidden="1" customHeight="1"/>
    <row r="46" ht="13.5" hidden="1" customHeight="1"/>
    <row r="47" ht="13.5" hidden="1" customHeight="1"/>
    <row r="48" ht="13.5" hidden="1" customHeight="1"/>
    <row r="49" ht="13.5" hidden="1" customHeight="1"/>
    <row r="50" ht="13.5" hidden="1" customHeight="1"/>
    <row r="51" ht="13.5" hidden="1" customHeight="1"/>
    <row r="52" ht="13.5" hidden="1" customHeight="1"/>
    <row r="53" ht="13.5" hidden="1" customHeight="1"/>
    <row r="54" ht="13.5" hidden="1" customHeight="1"/>
    <row r="55" ht="13.5" hidden="1" customHeight="1"/>
    <row r="56" ht="13.5" hidden="1" customHeight="1"/>
    <row r="57" ht="13.5" hidden="1" customHeight="1"/>
    <row r="58" ht="13.5" hidden="1" customHeight="1"/>
    <row r="59" ht="13.5" hidden="1" customHeight="1"/>
    <row r="60" ht="13.5" hidden="1" customHeight="1"/>
    <row r="61" ht="13.5" hidden="1" customHeight="1"/>
    <row r="62" ht="13.5" hidden="1" customHeight="1"/>
    <row r="63" ht="13.5" hidden="1" customHeight="1"/>
    <row r="64" ht="13.5" hidden="1" customHeight="1"/>
    <row r="65" ht="13.5" hidden="1" customHeight="1"/>
    <row r="66" ht="13.5" hidden="1" customHeight="1"/>
    <row r="67" ht="13.5" hidden="1" customHeight="1"/>
    <row r="68" ht="13.5" hidden="1" customHeight="1"/>
    <row r="69" ht="13.5" hidden="1" customHeight="1"/>
    <row r="70" ht="13.5" hidden="1" customHeight="1"/>
    <row r="71" ht="13.5" hidden="1" customHeight="1"/>
    <row r="72" ht="13.5" hidden="1" customHeight="1"/>
    <row r="73" ht="13.5" hidden="1" customHeight="1"/>
    <row r="74" ht="13.5" hidden="1" customHeight="1"/>
    <row r="75" ht="13.5" hidden="1" customHeight="1"/>
    <row r="76" ht="13.5" hidden="1" customHeight="1"/>
    <row r="77" ht="13.5" hidden="1" customHeight="1"/>
    <row r="78" ht="13.5" hidden="1" customHeight="1"/>
    <row r="79" ht="13.5" hidden="1" customHeight="1"/>
    <row r="80" ht="13.5" hidden="1" customHeight="1"/>
    <row r="81" ht="13.5" hidden="1" customHeight="1"/>
    <row r="82" ht="13.5" hidden="1" customHeight="1"/>
    <row r="83" ht="13.5" hidden="1" customHeight="1"/>
    <row r="84" ht="13.5" hidden="1" customHeight="1"/>
    <row r="85" ht="13.5" hidden="1" customHeight="1"/>
    <row r="86" ht="13.5" hidden="1" customHeight="1"/>
    <row r="87" ht="13.5" hidden="1" customHeight="1"/>
    <row r="88" ht="13.5" hidden="1" customHeight="1"/>
    <row r="89" ht="13.5" hidden="1" customHeight="1"/>
    <row r="90" ht="13.5" hidden="1" customHeight="1"/>
    <row r="91" ht="13.5" hidden="1" customHeight="1"/>
    <row r="92" ht="13.5" hidden="1" customHeight="1"/>
    <row r="93" ht="13.5" hidden="1" customHeight="1"/>
    <row r="94" ht="13.5" hidden="1" customHeight="1"/>
    <row r="95" ht="13.5" hidden="1" customHeight="1"/>
    <row r="96" ht="13.5" hidden="1" customHeight="1"/>
    <row r="97" ht="13.5" hidden="1" customHeight="1"/>
    <row r="98" ht="13.5" hidden="1" customHeight="1"/>
    <row r="99" ht="13.5" hidden="1" customHeight="1"/>
    <row r="100" ht="13.5" hidden="1" customHeight="1"/>
    <row r="101" ht="13.5" hidden="1" customHeight="1"/>
    <row r="102" ht="13.5" hidden="1" customHeight="1"/>
    <row r="103" ht="13.5" hidden="1" customHeight="1"/>
    <row r="104" ht="13.5" hidden="1" customHeight="1"/>
    <row r="105" ht="13.5" hidden="1" customHeight="1"/>
    <row r="106" ht="13.5" hidden="1" customHeight="1"/>
    <row r="107" ht="13.5" hidden="1" customHeight="1"/>
    <row r="108" ht="13.5" hidden="1" customHeight="1"/>
    <row r="109" ht="13.5" hidden="1" customHeight="1"/>
    <row r="110" ht="13.5" hidden="1" customHeight="1"/>
    <row r="111" ht="13.5" hidden="1" customHeight="1"/>
    <row r="112" ht="13.5" hidden="1" customHeight="1"/>
    <row r="113" ht="13.5" hidden="1" customHeight="1"/>
    <row r="114" ht="13.5" hidden="1" customHeight="1"/>
    <row r="115" ht="13.5" hidden="1" customHeight="1"/>
    <row r="116" ht="13.5" hidden="1" customHeight="1"/>
    <row r="117" ht="13.5" hidden="1" customHeight="1"/>
    <row r="118" ht="13.5" hidden="1" customHeight="1"/>
    <row r="119" ht="13.5" hidden="1" customHeight="1"/>
    <row r="120" ht="13.5" hidden="1" customHeight="1"/>
    <row r="121" ht="13.5" hidden="1" customHeight="1"/>
    <row r="122" ht="13.5" hidden="1" customHeight="1"/>
    <row r="123" ht="13.5" hidden="1" customHeight="1"/>
    <row r="124" ht="13.5" hidden="1" customHeight="1"/>
    <row r="125" ht="13.5" hidden="1" customHeight="1"/>
    <row r="126" ht="13.5" hidden="1" customHeight="1"/>
    <row r="127" ht="13.5" hidden="1" customHeight="1"/>
    <row r="128" ht="13.5" hidden="1" customHeight="1"/>
    <row r="129" ht="13.5" hidden="1" customHeight="1"/>
    <row r="130" ht="13.5" hidden="1" customHeight="1"/>
    <row r="131" ht="13.5" hidden="1" customHeight="1"/>
    <row r="132" ht="13.5" hidden="1" customHeight="1"/>
    <row r="133" ht="13.5" hidden="1" customHeight="1"/>
    <row r="134" ht="13.5" hidden="1" customHeight="1"/>
    <row r="135" ht="13.5" hidden="1" customHeight="1"/>
    <row r="136" ht="13.5" hidden="1" customHeight="1"/>
    <row r="137" ht="13.5" hidden="1" customHeight="1"/>
    <row r="138" ht="13.5" hidden="1" customHeight="1"/>
    <row r="139" ht="13.5" hidden="1" customHeight="1"/>
    <row r="140" ht="13.5" hidden="1" customHeight="1"/>
    <row r="141" ht="13.5" hidden="1" customHeight="1"/>
    <row r="142" ht="13.5" hidden="1" customHeight="1"/>
    <row r="143" ht="13.5" hidden="1" customHeight="1"/>
    <row r="144" ht="13.5" hidden="1" customHeight="1"/>
    <row r="145" ht="13.5" hidden="1" customHeight="1"/>
    <row r="146" ht="13.5" hidden="1" customHeight="1"/>
    <row r="147" ht="13.5" hidden="1" customHeight="1"/>
    <row r="148" ht="13.5" hidden="1" customHeight="1"/>
    <row r="149" ht="13.5" hidden="1" customHeight="1"/>
    <row r="150" ht="13.5" hidden="1" customHeight="1"/>
    <row r="151" ht="13.5" hidden="1" customHeight="1"/>
    <row r="152" ht="13.5" hidden="1" customHeight="1"/>
    <row r="153" ht="13.5" hidden="1" customHeight="1"/>
    <row r="154" ht="13.5" hidden="1" customHeight="1"/>
    <row r="155" ht="13.5" hidden="1" customHeight="1"/>
    <row r="156" ht="13.5" hidden="1" customHeight="1"/>
    <row r="157" ht="13.5" hidden="1" customHeight="1"/>
    <row r="158" ht="13.5" hidden="1" customHeight="1"/>
    <row r="159" ht="13.5" hidden="1" customHeight="1"/>
    <row r="160" ht="13.5" hidden="1" customHeight="1"/>
    <row r="161" ht="13.5" hidden="1" customHeight="1"/>
    <row r="162" ht="13.5" hidden="1" customHeight="1"/>
    <row r="163" ht="13.5" hidden="1" customHeight="1"/>
    <row r="164" ht="13.5" hidden="1" customHeight="1"/>
    <row r="165" ht="13.5" hidden="1" customHeight="1"/>
    <row r="166" ht="13.5" hidden="1" customHeight="1"/>
    <row r="167" ht="13.5" hidden="1" customHeight="1"/>
    <row r="168" ht="13.5" hidden="1" customHeight="1"/>
    <row r="169" ht="13.5" hidden="1" customHeight="1"/>
    <row r="170" ht="13.5" hidden="1" customHeight="1"/>
    <row r="171" ht="13.5" hidden="1" customHeight="1"/>
    <row r="172" ht="13.5" hidden="1" customHeight="1"/>
    <row r="173" ht="13.5" hidden="1" customHeight="1"/>
    <row r="174" ht="13.5" hidden="1" customHeight="1"/>
    <row r="175" ht="13.5" hidden="1" customHeight="1"/>
    <row r="176" ht="13.5" hidden="1" customHeight="1"/>
    <row r="177" ht="13.5" hidden="1" customHeight="1"/>
    <row r="178" ht="13.5" hidden="1" customHeight="1"/>
    <row r="179" ht="13.5" hidden="1" customHeight="1"/>
    <row r="180" ht="13.5" hidden="1" customHeight="1"/>
    <row r="181" ht="13.5" hidden="1" customHeight="1"/>
    <row r="182" ht="13.5" hidden="1" customHeight="1"/>
    <row r="183" ht="13.5" hidden="1" customHeight="1"/>
    <row r="184" ht="13.5" hidden="1" customHeight="1"/>
    <row r="185" ht="13.5" hidden="1" customHeight="1"/>
    <row r="186" ht="13.5" hidden="1" customHeight="1"/>
    <row r="187" ht="13.5" hidden="1" customHeight="1"/>
    <row r="188" ht="13.5" hidden="1" customHeight="1"/>
    <row r="189" ht="13.5" hidden="1" customHeight="1"/>
    <row r="190" ht="13.5" hidden="1" customHeight="1"/>
    <row r="191" ht="13.5" hidden="1" customHeight="1"/>
    <row r="192" ht="13.5" hidden="1" customHeight="1"/>
    <row r="193" ht="13.5" hidden="1" customHeight="1"/>
    <row r="194" ht="13.5" hidden="1" customHeight="1"/>
    <row r="195" ht="13.5" hidden="1" customHeight="1"/>
    <row r="196" ht="13.5" hidden="1" customHeight="1"/>
    <row r="197" ht="13.5" hidden="1" customHeight="1"/>
    <row r="198" ht="13.5" hidden="1" customHeight="1"/>
    <row r="199" ht="13.5" hidden="1" customHeight="1"/>
    <row r="200" ht="13.5" hidden="1" customHeight="1"/>
    <row r="201" ht="13.5" hidden="1" customHeight="1"/>
    <row r="202" ht="13.5" hidden="1" customHeight="1"/>
    <row r="203" ht="13.5" hidden="1" customHeight="1"/>
    <row r="204" ht="13.5" hidden="1" customHeight="1"/>
    <row r="205" ht="13.5" hidden="1" customHeight="1"/>
    <row r="206" ht="13.5" hidden="1" customHeight="1"/>
    <row r="207" ht="13.5" hidden="1" customHeight="1"/>
    <row r="208" ht="13.5" hidden="1" customHeight="1"/>
    <row r="209" ht="13.5" hidden="1" customHeight="1"/>
    <row r="210" ht="13.5" hidden="1" customHeight="1"/>
    <row r="211" ht="13.5" hidden="1" customHeight="1"/>
    <row r="212" ht="13.5" hidden="1" customHeight="1"/>
    <row r="213" ht="13.5" hidden="1" customHeight="1"/>
    <row r="214" ht="13.5" hidden="1" customHeight="1"/>
    <row r="215" ht="13.5" hidden="1" customHeight="1"/>
    <row r="216" ht="13.5" hidden="1" customHeight="1"/>
    <row r="217" ht="13.5" hidden="1" customHeight="1"/>
    <row r="218" ht="13.5" hidden="1" customHeight="1"/>
    <row r="219" ht="13.5" hidden="1" customHeight="1"/>
    <row r="220" ht="13.5" hidden="1" customHeight="1"/>
    <row r="221" ht="13.5" hidden="1" customHeight="1"/>
    <row r="222" ht="13.5" hidden="1" customHeight="1"/>
    <row r="223" ht="13.5" hidden="1" customHeight="1"/>
    <row r="224" ht="13.5" hidden="1" customHeight="1"/>
    <row r="225" ht="13.5" hidden="1" customHeight="1"/>
    <row r="226" ht="13.5" hidden="1" customHeight="1"/>
    <row r="227" ht="13.5" hidden="1" customHeight="1"/>
    <row r="228" ht="13.5" hidden="1" customHeight="1"/>
    <row r="229" ht="13.5" hidden="1" customHeight="1"/>
    <row r="230" ht="13.5" hidden="1" customHeight="1"/>
    <row r="231" ht="13.5" hidden="1" customHeight="1"/>
    <row r="232" ht="13.5" hidden="1" customHeight="1"/>
    <row r="233" ht="13.5" hidden="1" customHeight="1"/>
    <row r="234" ht="13.5" hidden="1" customHeight="1"/>
    <row r="235" ht="13.5" hidden="1" customHeight="1"/>
    <row r="236" ht="13.5" hidden="1" customHeight="1"/>
    <row r="237" ht="13.5" hidden="1" customHeight="1"/>
    <row r="238" ht="13.5" hidden="1" customHeight="1"/>
    <row r="239" ht="13.5" hidden="1" customHeight="1"/>
    <row r="240" ht="13.5" hidden="1" customHeight="1"/>
    <row r="241" ht="13.5" hidden="1" customHeight="1"/>
    <row r="242" ht="13.5" hidden="1" customHeight="1"/>
    <row r="243" ht="13.5" hidden="1" customHeight="1"/>
    <row r="244" ht="13.5" hidden="1" customHeight="1"/>
    <row r="245" ht="13.5" hidden="1" customHeight="1"/>
    <row r="246" ht="13.5" hidden="1" customHeight="1"/>
    <row r="247" ht="13.5" hidden="1" customHeight="1"/>
    <row r="248" ht="13.5" hidden="1" customHeight="1"/>
    <row r="249" ht="13.5" hidden="1" customHeight="1"/>
    <row r="250" ht="13.5" hidden="1" customHeight="1"/>
    <row r="251" ht="13.5" hidden="1" customHeight="1"/>
    <row r="252" ht="13.5" hidden="1" customHeight="1"/>
    <row r="253" ht="13.5" hidden="1" customHeight="1"/>
    <row r="254" ht="13.5" hidden="1" customHeight="1"/>
    <row r="255" ht="13.5" hidden="1" customHeight="1"/>
    <row r="256" ht="13.5" hidden="1" customHeight="1"/>
    <row r="257" ht="13.5" hidden="1" customHeight="1"/>
    <row r="258" ht="13.5" hidden="1" customHeight="1"/>
    <row r="259" ht="13.5" hidden="1" customHeight="1"/>
    <row r="260" ht="13.5" hidden="1" customHeight="1"/>
    <row r="261" ht="13.5" hidden="1" customHeight="1"/>
    <row r="262" ht="13.5" hidden="1" customHeight="1"/>
    <row r="263" ht="13.5" hidden="1" customHeight="1"/>
    <row r="264" ht="13.5" hidden="1" customHeight="1"/>
    <row r="265" ht="13.5" hidden="1" customHeight="1"/>
    <row r="266" ht="13.5" hidden="1" customHeight="1"/>
    <row r="267" ht="13.5" hidden="1" customHeight="1"/>
    <row r="268" ht="13.5" hidden="1" customHeight="1"/>
    <row r="269" ht="13.5" hidden="1" customHeight="1"/>
    <row r="270" ht="13.5" hidden="1" customHeight="1"/>
    <row r="271" ht="13.5" hidden="1" customHeight="1"/>
    <row r="272" ht="13.5" hidden="1" customHeight="1"/>
    <row r="273" ht="13.5" hidden="1" customHeight="1"/>
    <row r="274" ht="13.5" hidden="1" customHeight="1"/>
    <row r="275" ht="13.5" hidden="1" customHeight="1"/>
    <row r="276" ht="13.5" hidden="1" customHeight="1"/>
    <row r="277" ht="13.5" hidden="1" customHeight="1"/>
    <row r="278" ht="13.5" hidden="1" customHeight="1"/>
    <row r="279" ht="13.5" hidden="1" customHeight="1"/>
    <row r="280" ht="13.5" hidden="1" customHeight="1"/>
    <row r="281" ht="13.5" hidden="1" customHeight="1"/>
    <row r="282" ht="13.5" hidden="1" customHeight="1"/>
    <row r="283" ht="13.5" hidden="1" customHeight="1"/>
    <row r="284" ht="13.5" hidden="1" customHeight="1"/>
    <row r="285" ht="13.5" hidden="1" customHeight="1"/>
    <row r="286" ht="13.5" hidden="1" customHeight="1"/>
    <row r="287" ht="13.5" hidden="1" customHeight="1"/>
    <row r="288" ht="13.5" hidden="1" customHeight="1"/>
    <row r="289" ht="13.5" hidden="1" customHeight="1"/>
    <row r="290" ht="13.5" hidden="1" customHeight="1"/>
    <row r="291" ht="13.5" hidden="1" customHeight="1"/>
    <row r="292" ht="13.5" hidden="1" customHeight="1"/>
    <row r="293" ht="13.5" hidden="1" customHeight="1"/>
    <row r="294" ht="13.5" hidden="1" customHeight="1"/>
    <row r="295" ht="13.5" hidden="1" customHeight="1"/>
    <row r="296" ht="13.5" hidden="1" customHeight="1"/>
    <row r="297" ht="13.5" hidden="1" customHeight="1"/>
    <row r="298" ht="13.5" hidden="1" customHeight="1"/>
    <row r="299" ht="13.5" hidden="1" customHeight="1"/>
    <row r="300" ht="13.5" hidden="1" customHeight="1"/>
    <row r="301" ht="13.5" hidden="1" customHeight="1"/>
    <row r="302" ht="13.5" hidden="1" customHeight="1"/>
    <row r="303" ht="13.5" hidden="1" customHeight="1"/>
    <row r="304" ht="13.5" hidden="1" customHeight="1"/>
    <row r="305" ht="13.5" hidden="1" customHeight="1"/>
    <row r="306" ht="13.5" hidden="1" customHeight="1"/>
    <row r="307" ht="13.5" hidden="1" customHeight="1"/>
    <row r="308" ht="13.5" hidden="1" customHeight="1"/>
    <row r="309" ht="13.5" hidden="1" customHeight="1"/>
    <row r="310" ht="13.5" hidden="1" customHeight="1"/>
    <row r="311" ht="13.5" hidden="1" customHeight="1"/>
    <row r="312" ht="13.5" hidden="1" customHeight="1"/>
    <row r="313" ht="13.5" hidden="1" customHeight="1"/>
    <row r="314" ht="13.5" hidden="1" customHeight="1"/>
    <row r="315" ht="13.5" hidden="1" customHeight="1"/>
    <row r="316" ht="13.5" hidden="1" customHeight="1"/>
    <row r="317" ht="13.5" hidden="1" customHeight="1"/>
    <row r="318" ht="13.5" hidden="1" customHeight="1"/>
    <row r="319" ht="13.5" hidden="1" customHeight="1"/>
    <row r="320" ht="13.5" hidden="1" customHeight="1"/>
    <row r="321" ht="13.5" hidden="1" customHeight="1"/>
    <row r="322" ht="13.5" hidden="1" customHeight="1"/>
    <row r="323" ht="13.5" hidden="1" customHeight="1"/>
    <row r="324" ht="13.5" hidden="1" customHeight="1"/>
    <row r="325" ht="13.5" hidden="1" customHeight="1"/>
    <row r="326" ht="13.5" hidden="1" customHeight="1"/>
    <row r="327" ht="13.5" hidden="1" customHeight="1"/>
    <row r="328" ht="13.5" hidden="1" customHeight="1"/>
    <row r="329" ht="13.5" hidden="1" customHeight="1"/>
    <row r="330" ht="13.5" hidden="1" customHeight="1"/>
    <row r="331" ht="13.5" hidden="1" customHeight="1"/>
    <row r="332" ht="13.5" hidden="1" customHeight="1"/>
    <row r="333" ht="13.5" hidden="1" customHeight="1"/>
    <row r="334" ht="13.5" hidden="1" customHeight="1"/>
    <row r="335" ht="13.5" hidden="1" customHeight="1"/>
    <row r="336" ht="13.5" hidden="1" customHeight="1"/>
    <row r="337" ht="13.5" hidden="1" customHeight="1"/>
    <row r="338" ht="13.5" hidden="1" customHeight="1"/>
    <row r="339" ht="13.5" hidden="1" customHeight="1"/>
    <row r="340" ht="13.5" hidden="1" customHeight="1"/>
    <row r="341" ht="13.5" hidden="1" customHeight="1"/>
    <row r="342" ht="13.5" hidden="1" customHeight="1"/>
    <row r="343" ht="13.5" hidden="1" customHeight="1"/>
    <row r="344" ht="13.5" hidden="1" customHeight="1"/>
    <row r="345" ht="13.5" hidden="1" customHeight="1"/>
    <row r="346" ht="13.5" hidden="1" customHeight="1"/>
    <row r="347" ht="13.5" hidden="1" customHeight="1"/>
    <row r="348" ht="13.5" hidden="1" customHeight="1"/>
    <row r="349" ht="13.5" hidden="1" customHeight="1"/>
    <row r="350" ht="13.5" hidden="1" customHeight="1"/>
    <row r="351" ht="13.5" hidden="1" customHeight="1"/>
    <row r="352" ht="13.5" hidden="1" customHeight="1"/>
    <row r="353" ht="13.5" hidden="1" customHeight="1"/>
    <row r="354" ht="13.5" hidden="1" customHeight="1"/>
    <row r="355" ht="13.5" hidden="1" customHeight="1"/>
    <row r="356" ht="13.5" hidden="1" customHeight="1"/>
    <row r="357" ht="13.5" hidden="1" customHeight="1"/>
    <row r="358" ht="13.5" hidden="1" customHeight="1"/>
    <row r="359" ht="13.5" hidden="1" customHeight="1"/>
    <row r="360" ht="13.5" hidden="1" customHeight="1"/>
    <row r="361" ht="13.5" hidden="1" customHeight="1"/>
    <row r="362" ht="13.5" hidden="1" customHeight="1"/>
    <row r="363" ht="13.5" hidden="1" customHeight="1"/>
    <row r="364" ht="13.5" hidden="1" customHeight="1"/>
    <row r="365" ht="13.5" hidden="1" customHeight="1"/>
    <row r="366" ht="13.5" hidden="1" customHeight="1"/>
    <row r="367" ht="13.5" hidden="1" customHeight="1"/>
    <row r="368" ht="13.5" hidden="1" customHeight="1"/>
    <row r="369" ht="13.5" hidden="1" customHeight="1"/>
    <row r="370" ht="13.5" hidden="1" customHeight="1"/>
    <row r="371" ht="13.5" hidden="1" customHeight="1"/>
    <row r="372" ht="13.5" hidden="1" customHeight="1"/>
    <row r="373" ht="13.5" hidden="1" customHeight="1"/>
    <row r="374" ht="13.5" hidden="1" customHeight="1"/>
    <row r="375" ht="13.5" hidden="1" customHeight="1"/>
    <row r="376" ht="13.5" hidden="1" customHeight="1"/>
    <row r="377" ht="13.5" hidden="1" customHeight="1"/>
    <row r="378" ht="13.5" hidden="1" customHeight="1"/>
    <row r="379" ht="13.5" hidden="1" customHeight="1"/>
    <row r="380" ht="13.5" hidden="1" customHeight="1"/>
    <row r="381" ht="13.5" hidden="1" customHeight="1"/>
    <row r="382" ht="13.5" hidden="1" customHeight="1"/>
    <row r="383" ht="13.5" hidden="1" customHeight="1"/>
    <row r="384" ht="13.5" hidden="1" customHeight="1"/>
    <row r="385" ht="13.5" hidden="1" customHeight="1"/>
    <row r="386" ht="13.5" hidden="1" customHeight="1"/>
    <row r="387" ht="13.5" hidden="1" customHeight="1"/>
    <row r="388" ht="13.5" hidden="1" customHeight="1"/>
    <row r="389" ht="13.5" hidden="1" customHeight="1"/>
    <row r="390" ht="13.5" hidden="1" customHeight="1"/>
    <row r="391" ht="13.5" hidden="1" customHeight="1"/>
    <row r="392" ht="13.5" hidden="1" customHeight="1"/>
    <row r="393" ht="13.5" hidden="1" customHeight="1"/>
    <row r="394" ht="13.5" hidden="1" customHeight="1"/>
    <row r="395" ht="13.5" hidden="1" customHeight="1"/>
    <row r="396" ht="13.5" hidden="1" customHeight="1"/>
    <row r="397" ht="13.5" hidden="1" customHeight="1"/>
    <row r="398" ht="13.5" hidden="1" customHeight="1"/>
    <row r="399" ht="13.5" hidden="1" customHeight="1"/>
    <row r="400" ht="13.5" hidden="1" customHeight="1"/>
    <row r="401" ht="13.5" hidden="1" customHeight="1"/>
    <row r="402" ht="13.5" hidden="1" customHeight="1"/>
    <row r="403" ht="13.5" hidden="1" customHeight="1"/>
    <row r="404" ht="13.5" hidden="1" customHeight="1"/>
    <row r="405" ht="13.5" hidden="1" customHeight="1"/>
    <row r="406" ht="13.5" hidden="1" customHeight="1"/>
    <row r="407" ht="13.5" hidden="1" customHeight="1"/>
    <row r="408" ht="13.5" hidden="1" customHeight="1"/>
    <row r="409" ht="13.5" hidden="1" customHeight="1"/>
    <row r="410" ht="13.5" hidden="1" customHeight="1"/>
    <row r="411" ht="13.5" hidden="1" customHeight="1"/>
    <row r="412" ht="13.5" hidden="1" customHeight="1"/>
    <row r="413" ht="13.5" hidden="1" customHeight="1"/>
    <row r="414" ht="13.5" hidden="1" customHeight="1"/>
    <row r="415" ht="13.5" hidden="1" customHeight="1"/>
    <row r="416" ht="13.5" hidden="1" customHeight="1"/>
    <row r="417" ht="13.5" hidden="1" customHeight="1"/>
    <row r="418" ht="13.5" hidden="1" customHeight="1"/>
    <row r="419" ht="13.5" hidden="1" customHeight="1"/>
    <row r="420" ht="13.5" hidden="1" customHeight="1"/>
    <row r="421" ht="13.5" hidden="1" customHeight="1"/>
    <row r="422" ht="13.5" hidden="1" customHeight="1"/>
    <row r="423" ht="13.5" hidden="1" customHeight="1"/>
    <row r="424" ht="13.5" hidden="1" customHeight="1"/>
    <row r="425" ht="13.5" hidden="1" customHeight="1"/>
    <row r="426" ht="13.5" hidden="1" customHeight="1"/>
    <row r="427" ht="13.5" hidden="1" customHeight="1"/>
    <row r="428" ht="13.5" hidden="1" customHeight="1"/>
    <row r="429" ht="13.5" hidden="1" customHeight="1"/>
    <row r="430" ht="13.5" hidden="1" customHeight="1"/>
    <row r="431" ht="13.5" hidden="1" customHeight="1"/>
    <row r="432" ht="13.5" hidden="1" customHeight="1"/>
    <row r="433" ht="13.5" hidden="1" customHeight="1"/>
    <row r="434" ht="13.5" hidden="1" customHeight="1"/>
    <row r="435" ht="13.5" hidden="1" customHeight="1"/>
    <row r="436" ht="13.5" hidden="1" customHeight="1"/>
    <row r="437" ht="13.5" hidden="1" customHeight="1"/>
    <row r="438" ht="13.5" hidden="1" customHeight="1"/>
    <row r="439" ht="13.5" hidden="1" customHeight="1"/>
    <row r="440" ht="13.5" hidden="1" customHeight="1"/>
    <row r="441" ht="13.5" hidden="1" customHeight="1"/>
    <row r="442" ht="13.5" hidden="1" customHeight="1"/>
    <row r="443" ht="13.5" hidden="1" customHeight="1"/>
    <row r="444" ht="13.5" hidden="1" customHeight="1"/>
    <row r="445" ht="13.5" hidden="1" customHeight="1"/>
    <row r="446" ht="13.5" hidden="1" customHeight="1"/>
    <row r="447" ht="13.5" hidden="1" customHeight="1"/>
    <row r="448" ht="13.5" hidden="1" customHeight="1"/>
    <row r="449" ht="13.5" hidden="1" customHeight="1"/>
    <row r="450" ht="13.5" hidden="1" customHeight="1"/>
    <row r="451" ht="13.5" hidden="1" customHeight="1"/>
    <row r="452" ht="13.5" hidden="1" customHeight="1"/>
    <row r="453" ht="13.5" hidden="1" customHeight="1"/>
    <row r="454" ht="13.5" hidden="1" customHeight="1"/>
    <row r="455" ht="13.5" hidden="1" customHeight="1"/>
    <row r="456" ht="13.5" hidden="1" customHeight="1"/>
    <row r="457" ht="13.5" hidden="1" customHeight="1"/>
    <row r="458" ht="13.5" hidden="1" customHeight="1"/>
    <row r="459" ht="13.5" hidden="1" customHeight="1"/>
    <row r="460" ht="13.5" hidden="1" customHeight="1"/>
    <row r="461" ht="13.5" hidden="1" customHeight="1"/>
    <row r="462" ht="13.5" hidden="1" customHeight="1"/>
    <row r="463" ht="13.5" hidden="1" customHeight="1"/>
    <row r="464" ht="13.5" hidden="1" customHeight="1"/>
    <row r="465" ht="13.5" hidden="1" customHeight="1"/>
    <row r="466" ht="13.5" hidden="1" customHeight="1"/>
    <row r="467" ht="13.5" hidden="1" customHeight="1"/>
    <row r="468" ht="13.5" hidden="1" customHeight="1"/>
    <row r="469" ht="13.5" hidden="1" customHeight="1"/>
    <row r="470" ht="13.5" hidden="1" customHeight="1"/>
    <row r="471" ht="13.5" hidden="1" customHeight="1"/>
    <row r="472" ht="13.5" hidden="1" customHeight="1"/>
    <row r="473" ht="13.5" hidden="1" customHeight="1"/>
    <row r="474" ht="13.5" hidden="1" customHeight="1"/>
    <row r="475" ht="13.5" hidden="1" customHeight="1"/>
    <row r="476" ht="13.5" hidden="1" customHeight="1"/>
    <row r="477" ht="13.5" hidden="1" customHeight="1"/>
    <row r="478" ht="13.5" hidden="1" customHeight="1"/>
    <row r="479" ht="13.5" hidden="1" customHeight="1"/>
    <row r="480" ht="13.5" hidden="1" customHeight="1"/>
    <row r="481" ht="13.5" hidden="1" customHeight="1"/>
    <row r="482" ht="13.5" hidden="1" customHeight="1"/>
    <row r="483" ht="13.5" hidden="1" customHeight="1"/>
    <row r="484" ht="13.5" hidden="1" customHeight="1"/>
    <row r="485" ht="13.5" hidden="1" customHeight="1"/>
    <row r="486" ht="13.5" hidden="1" customHeight="1"/>
    <row r="487" ht="13.5" hidden="1" customHeight="1"/>
    <row r="488" ht="13.5" hidden="1" customHeight="1"/>
    <row r="489" ht="13.5" hidden="1" customHeight="1"/>
    <row r="490" ht="13.5" hidden="1" customHeight="1"/>
    <row r="491" ht="13.5" hidden="1" customHeight="1"/>
    <row r="492" ht="13.5" hidden="1" customHeight="1"/>
    <row r="493" ht="13.5" hidden="1" customHeight="1"/>
    <row r="494" ht="13.5" hidden="1" customHeight="1"/>
    <row r="495" ht="13.5" hidden="1" customHeight="1"/>
    <row r="496" ht="13.5" hidden="1" customHeight="1"/>
    <row r="497" ht="13.5" hidden="1" customHeight="1"/>
    <row r="498" ht="13.5" hidden="1" customHeight="1"/>
    <row r="499" ht="13.5" hidden="1" customHeight="1"/>
    <row r="500" ht="13.5" hidden="1" customHeight="1"/>
    <row r="501" ht="13.5" hidden="1" customHeight="1"/>
    <row r="502" ht="13.5" hidden="1" customHeight="1"/>
    <row r="503" ht="13.5" hidden="1" customHeight="1"/>
    <row r="504" ht="13.5" hidden="1" customHeight="1"/>
    <row r="505" ht="13.5" hidden="1" customHeight="1"/>
    <row r="506" ht="13.5" hidden="1" customHeight="1"/>
    <row r="507" ht="13.5" hidden="1" customHeight="1"/>
    <row r="508" ht="13.5" hidden="1" customHeight="1"/>
    <row r="509" ht="13.5" hidden="1" customHeight="1"/>
    <row r="510" ht="13.5" hidden="1" customHeight="1"/>
    <row r="511" ht="13.5" hidden="1" customHeight="1"/>
    <row r="512" ht="13.5" hidden="1" customHeight="1"/>
    <row r="513" ht="13.5" hidden="1" customHeight="1"/>
    <row r="514" ht="13.5" hidden="1" customHeight="1"/>
    <row r="515" ht="13.5" hidden="1" customHeight="1"/>
    <row r="516" ht="13.5" hidden="1" customHeight="1"/>
    <row r="517" ht="13.5" hidden="1" customHeight="1"/>
    <row r="518" ht="13.5" hidden="1" customHeight="1"/>
    <row r="519" ht="13.5" hidden="1" customHeight="1"/>
    <row r="520" ht="13.5" hidden="1" customHeight="1"/>
    <row r="521" ht="13.5" hidden="1" customHeight="1"/>
    <row r="522" ht="13.5" hidden="1" customHeight="1"/>
    <row r="523" ht="13.5" hidden="1" customHeight="1"/>
    <row r="524" ht="13.5" hidden="1" customHeight="1"/>
    <row r="525" ht="13.5" hidden="1" customHeight="1"/>
    <row r="526" ht="13.5" hidden="1" customHeight="1"/>
    <row r="527" ht="13.5" hidden="1" customHeight="1"/>
    <row r="528" ht="13.5" hidden="1" customHeight="1"/>
    <row r="529" ht="13.5" hidden="1" customHeight="1"/>
    <row r="530" ht="13.5" hidden="1" customHeight="1"/>
    <row r="531" ht="13.5" hidden="1" customHeight="1"/>
    <row r="532" ht="13.5" hidden="1" customHeight="1"/>
    <row r="533" ht="13.5" hidden="1" customHeight="1"/>
    <row r="534" ht="13.5" hidden="1" customHeight="1"/>
    <row r="535" ht="13.5" hidden="1" customHeight="1"/>
    <row r="536" ht="13.5" hidden="1" customHeight="1"/>
    <row r="537" ht="13.5" hidden="1" customHeight="1"/>
    <row r="538" ht="13.5" hidden="1" customHeight="1"/>
    <row r="539" ht="13.5" hidden="1" customHeight="1"/>
    <row r="540" ht="13.5" hidden="1" customHeight="1"/>
    <row r="541" ht="13.5" hidden="1" customHeight="1"/>
    <row r="542" ht="13.5" hidden="1" customHeight="1"/>
    <row r="543" ht="13.5" hidden="1" customHeight="1"/>
    <row r="544" ht="13.5" hidden="1" customHeight="1"/>
    <row r="545" ht="13.5" hidden="1" customHeight="1"/>
    <row r="546" ht="13.5" hidden="1" customHeight="1"/>
    <row r="547" ht="13.5" hidden="1" customHeight="1"/>
    <row r="548" ht="13.5" hidden="1" customHeight="1"/>
    <row r="549" ht="13.5" hidden="1" customHeight="1"/>
    <row r="550" ht="13.5" hidden="1" customHeight="1"/>
    <row r="551" ht="13.5" hidden="1" customHeight="1"/>
    <row r="552" ht="13.5" hidden="1" customHeight="1"/>
    <row r="553" ht="13.5" hidden="1" customHeight="1"/>
    <row r="554" ht="13.5" hidden="1" customHeight="1"/>
    <row r="555" ht="13.5" hidden="1" customHeight="1"/>
    <row r="556" ht="13.5" hidden="1" customHeight="1"/>
    <row r="557" ht="13.5" hidden="1" customHeight="1"/>
    <row r="558" ht="13.5" hidden="1" customHeight="1"/>
    <row r="559" ht="13.5" hidden="1" customHeight="1"/>
    <row r="560" ht="13.5" hidden="1" customHeight="1"/>
    <row r="561" ht="13.5" hidden="1" customHeight="1"/>
    <row r="562" ht="13.5" hidden="1" customHeight="1"/>
    <row r="563" ht="13.5" hidden="1" customHeight="1"/>
    <row r="564" ht="13.5" hidden="1" customHeight="1"/>
    <row r="565" ht="13.5" hidden="1" customHeight="1"/>
    <row r="566" ht="13.5" hidden="1" customHeight="1"/>
    <row r="567" ht="13.5" hidden="1" customHeight="1"/>
    <row r="568" ht="13.5" hidden="1" customHeight="1"/>
    <row r="569" ht="13.5" hidden="1" customHeight="1"/>
    <row r="570" ht="13.5" hidden="1" customHeight="1"/>
    <row r="571" ht="13.5" hidden="1" customHeight="1"/>
    <row r="572" ht="13.5" hidden="1" customHeight="1"/>
    <row r="573" ht="13.5" hidden="1" customHeight="1"/>
    <row r="574" ht="13.5" hidden="1" customHeight="1"/>
    <row r="575" ht="13.5" hidden="1" customHeight="1"/>
    <row r="576" ht="13.5" hidden="1" customHeight="1"/>
    <row r="577" ht="13.5" hidden="1" customHeight="1"/>
    <row r="578" ht="13.5" hidden="1" customHeight="1"/>
    <row r="579" ht="13.5" hidden="1" customHeight="1"/>
    <row r="580" ht="13.5" hidden="1" customHeight="1"/>
    <row r="581" ht="13.5" hidden="1" customHeight="1"/>
    <row r="582" ht="13.5" hidden="1" customHeight="1"/>
    <row r="583" ht="13.5" hidden="1" customHeight="1"/>
    <row r="584" ht="13.5" hidden="1" customHeight="1"/>
    <row r="585" ht="13.5" hidden="1" customHeight="1"/>
    <row r="586" ht="13.5" hidden="1" customHeight="1"/>
    <row r="587" ht="13.5" hidden="1" customHeight="1"/>
    <row r="588" ht="13.5" hidden="1" customHeight="1"/>
    <row r="589" ht="13.5" hidden="1" customHeight="1"/>
    <row r="590" ht="13.5" hidden="1" customHeight="1"/>
    <row r="591" ht="13.5" hidden="1" customHeight="1"/>
    <row r="592" ht="13.5" hidden="1" customHeight="1"/>
    <row r="593" ht="13.5" hidden="1" customHeight="1"/>
    <row r="594" ht="13.5" hidden="1" customHeight="1"/>
    <row r="595" ht="13.5" hidden="1" customHeight="1"/>
    <row r="596" ht="13.5" hidden="1" customHeight="1"/>
    <row r="597" ht="13.5" hidden="1" customHeight="1"/>
    <row r="598" ht="13.5" hidden="1" customHeight="1"/>
    <row r="599" ht="13.5" hidden="1" customHeight="1"/>
    <row r="600" ht="13.5" hidden="1" customHeight="1"/>
    <row r="601" ht="13.5" hidden="1" customHeight="1"/>
    <row r="602" ht="13.5" hidden="1" customHeight="1"/>
    <row r="603" ht="13.5" hidden="1" customHeight="1"/>
    <row r="604" ht="13.5" hidden="1" customHeight="1"/>
    <row r="605" ht="13.5" hidden="1" customHeight="1"/>
    <row r="606" ht="13.5" hidden="1" customHeight="1"/>
    <row r="607" ht="13.5" hidden="1" customHeight="1"/>
    <row r="608" ht="13.5" hidden="1" customHeight="1"/>
    <row r="609" ht="13.5" hidden="1" customHeight="1"/>
    <row r="610" ht="13.5" hidden="1" customHeight="1"/>
    <row r="611" ht="13.5" hidden="1" customHeight="1"/>
    <row r="612" ht="13.5" hidden="1" customHeight="1"/>
    <row r="613" ht="13.5" hidden="1" customHeight="1"/>
    <row r="614" ht="13.5" hidden="1" customHeight="1"/>
    <row r="615" ht="13.5" hidden="1" customHeight="1"/>
    <row r="616" ht="13.5" hidden="1" customHeight="1"/>
    <row r="617" ht="13.5" hidden="1" customHeight="1"/>
    <row r="618" ht="13.5" hidden="1" customHeight="1"/>
    <row r="619" ht="13.5" hidden="1" customHeight="1"/>
    <row r="620" ht="13.5" hidden="1" customHeight="1"/>
    <row r="621" ht="13.5" hidden="1" customHeight="1"/>
    <row r="622" ht="13.5" hidden="1" customHeight="1"/>
    <row r="623" ht="13.5" hidden="1" customHeight="1"/>
    <row r="624" ht="13.5" hidden="1" customHeight="1"/>
    <row r="625" ht="13.5" hidden="1" customHeight="1"/>
    <row r="626" ht="13.5" hidden="1" customHeight="1"/>
    <row r="627" ht="13.5" hidden="1" customHeight="1"/>
    <row r="628" ht="13.5" hidden="1" customHeight="1"/>
    <row r="629" ht="13.5" hidden="1" customHeight="1"/>
    <row r="630" ht="13.5" hidden="1" customHeight="1"/>
    <row r="631" ht="13.5" hidden="1" customHeight="1"/>
    <row r="632" ht="13.5" hidden="1" customHeight="1"/>
    <row r="633" ht="13.5" hidden="1" customHeight="1"/>
    <row r="634" ht="13.5" hidden="1" customHeight="1"/>
    <row r="635" ht="13.5" hidden="1" customHeight="1"/>
    <row r="636" ht="13.5" hidden="1" customHeight="1"/>
    <row r="637" ht="13.5" hidden="1" customHeight="1"/>
    <row r="638" ht="13.5" hidden="1" customHeight="1"/>
    <row r="639" ht="13.5" hidden="1" customHeight="1"/>
    <row r="640" ht="13.5" hidden="1" customHeight="1"/>
    <row r="641" ht="13.5" hidden="1" customHeight="1"/>
    <row r="642" ht="13.5" hidden="1" customHeight="1"/>
    <row r="643" ht="13.5" hidden="1" customHeight="1"/>
    <row r="644" ht="13.5" hidden="1" customHeight="1"/>
    <row r="645" ht="13.5" hidden="1" customHeight="1"/>
    <row r="646" ht="13.5" hidden="1" customHeight="1"/>
    <row r="647" ht="13.5" hidden="1" customHeight="1"/>
    <row r="648" ht="13.5" hidden="1" customHeight="1"/>
    <row r="649" ht="13.5" hidden="1" customHeight="1"/>
    <row r="650" ht="13.5" hidden="1" customHeight="1"/>
    <row r="651" ht="13.5" hidden="1" customHeight="1"/>
    <row r="652" ht="13.5" hidden="1" customHeight="1"/>
    <row r="653" ht="13.5" hidden="1" customHeight="1"/>
    <row r="654" ht="13.5" hidden="1" customHeight="1"/>
    <row r="655" ht="13.5" hidden="1" customHeight="1"/>
    <row r="656" ht="13.5" hidden="1" customHeight="1"/>
    <row r="657" ht="13.5" hidden="1" customHeight="1"/>
    <row r="658" ht="13.5" hidden="1" customHeight="1"/>
    <row r="659" ht="13.5" hidden="1" customHeight="1"/>
    <row r="660" ht="13.5" hidden="1" customHeight="1"/>
    <row r="661" ht="13.5" hidden="1" customHeight="1"/>
    <row r="662" ht="13.5" hidden="1" customHeight="1"/>
    <row r="663" ht="13.5" hidden="1" customHeight="1"/>
    <row r="664" ht="13.5" hidden="1" customHeight="1"/>
    <row r="665" ht="13.5" hidden="1" customHeight="1"/>
    <row r="666" ht="13.5" hidden="1" customHeight="1"/>
    <row r="667" ht="13.5" hidden="1" customHeight="1"/>
    <row r="668" ht="13.5" hidden="1" customHeight="1"/>
    <row r="669" ht="13.5" hidden="1" customHeight="1"/>
    <row r="670" ht="13.5" hidden="1" customHeight="1"/>
    <row r="671" ht="13.5" hidden="1" customHeight="1"/>
    <row r="672" ht="13.5" hidden="1" customHeight="1"/>
    <row r="673" ht="13.5" hidden="1" customHeight="1"/>
    <row r="674" ht="13.5" hidden="1" customHeight="1"/>
    <row r="675" ht="13.5" hidden="1" customHeight="1"/>
    <row r="676" ht="13.5" hidden="1" customHeight="1"/>
    <row r="677" ht="13.5" hidden="1" customHeight="1"/>
    <row r="678" ht="13.5" hidden="1" customHeight="1"/>
    <row r="679" ht="13.5" hidden="1" customHeight="1"/>
    <row r="680" ht="13.5" hidden="1" customHeight="1"/>
    <row r="681" ht="13.5" hidden="1" customHeight="1"/>
    <row r="682" ht="13.5" hidden="1" customHeight="1"/>
    <row r="683" ht="13.5" hidden="1" customHeight="1"/>
    <row r="684" ht="13.5" hidden="1" customHeight="1"/>
    <row r="685" ht="13.5" hidden="1" customHeight="1"/>
    <row r="686" ht="13.5" hidden="1" customHeight="1"/>
    <row r="687" ht="13.5" hidden="1" customHeight="1"/>
    <row r="688" ht="13.5" hidden="1" customHeight="1"/>
    <row r="689" ht="13.5" hidden="1" customHeight="1"/>
    <row r="690" ht="13.5" hidden="1" customHeight="1"/>
    <row r="691" ht="13.5" hidden="1" customHeight="1"/>
    <row r="692" ht="13.5" hidden="1" customHeight="1"/>
    <row r="693" ht="13.5" hidden="1" customHeight="1"/>
    <row r="694" ht="13.5" hidden="1" customHeight="1"/>
    <row r="695" ht="13.5" hidden="1" customHeight="1"/>
    <row r="696" ht="13.5" hidden="1" customHeight="1"/>
    <row r="697" ht="13.5" hidden="1" customHeight="1"/>
    <row r="698" ht="13.5" hidden="1" customHeight="1"/>
    <row r="699" ht="13.5" hidden="1" customHeight="1"/>
    <row r="700" ht="13.5" hidden="1" customHeight="1"/>
    <row r="701" ht="13.5" hidden="1" customHeight="1"/>
    <row r="702" ht="13.5" hidden="1" customHeight="1"/>
    <row r="703" ht="13.5" hidden="1" customHeight="1"/>
    <row r="704" ht="13.5" hidden="1" customHeight="1"/>
    <row r="705" ht="13.5" hidden="1" customHeight="1"/>
    <row r="706" ht="13.5" hidden="1" customHeight="1"/>
    <row r="707" ht="13.5" hidden="1" customHeight="1"/>
    <row r="708" ht="13.5" hidden="1" customHeight="1"/>
    <row r="709" ht="13.5" hidden="1" customHeight="1"/>
    <row r="710" ht="13.5" hidden="1" customHeight="1"/>
    <row r="711" ht="13.5" hidden="1" customHeight="1"/>
    <row r="712" ht="13.5" hidden="1" customHeight="1"/>
    <row r="713" ht="13.5" hidden="1" customHeight="1"/>
    <row r="714" ht="13.5" hidden="1" customHeight="1"/>
    <row r="715" ht="13.5" hidden="1" customHeight="1"/>
    <row r="716" ht="13.5" hidden="1" customHeight="1"/>
    <row r="717" ht="13.5" hidden="1" customHeight="1"/>
    <row r="718" ht="13.5" hidden="1" customHeight="1"/>
    <row r="719" ht="13.5" hidden="1" customHeight="1"/>
    <row r="720" ht="13.5" hidden="1" customHeight="1"/>
    <row r="721" ht="13.5" hidden="1" customHeight="1"/>
    <row r="722" ht="13.5" hidden="1" customHeight="1"/>
    <row r="723" ht="13.5" hidden="1" customHeight="1"/>
    <row r="724" ht="13.5" hidden="1" customHeight="1"/>
    <row r="725" ht="13.5" hidden="1" customHeight="1"/>
    <row r="726" ht="13.5" hidden="1" customHeight="1"/>
    <row r="727" ht="13.5" hidden="1" customHeight="1"/>
    <row r="728" ht="13.5" hidden="1" customHeight="1"/>
    <row r="729" ht="13.5" hidden="1" customHeight="1"/>
    <row r="730" ht="13.5" hidden="1" customHeight="1"/>
    <row r="731" ht="13.5" hidden="1" customHeight="1"/>
    <row r="732" ht="13.5" hidden="1" customHeight="1"/>
    <row r="733" ht="13.5" hidden="1" customHeight="1"/>
    <row r="734" ht="13.5" hidden="1" customHeight="1"/>
    <row r="735" ht="13.5" hidden="1" customHeight="1"/>
    <row r="736" ht="13.5" hidden="1" customHeight="1"/>
    <row r="737" ht="13.5" hidden="1" customHeight="1"/>
    <row r="738" ht="13.5" hidden="1" customHeight="1"/>
    <row r="739" ht="13.5" hidden="1" customHeight="1"/>
    <row r="740" ht="13.5" hidden="1" customHeight="1"/>
    <row r="741" ht="13.5" hidden="1" customHeight="1"/>
    <row r="742" ht="13.5" hidden="1" customHeight="1"/>
    <row r="743" ht="13.5" hidden="1" customHeight="1"/>
    <row r="744" ht="13.5" hidden="1" customHeight="1"/>
    <row r="745" ht="13.5" hidden="1" customHeight="1"/>
    <row r="746" ht="13.5" hidden="1" customHeight="1"/>
    <row r="747" ht="13.5" hidden="1" customHeight="1"/>
    <row r="748" ht="13.5" hidden="1" customHeight="1"/>
    <row r="749" ht="13.5" hidden="1" customHeight="1"/>
    <row r="750" ht="13.5" hidden="1" customHeight="1"/>
    <row r="751" ht="13.5" hidden="1" customHeight="1"/>
    <row r="752" ht="13.5" hidden="1" customHeight="1"/>
    <row r="753" ht="13.5" hidden="1" customHeight="1"/>
    <row r="754" ht="13.5" hidden="1" customHeight="1"/>
    <row r="755" ht="13.5" hidden="1" customHeight="1"/>
    <row r="756" ht="13.5" hidden="1" customHeight="1"/>
    <row r="757" ht="13.5" hidden="1" customHeight="1"/>
    <row r="758" ht="13.5" hidden="1" customHeight="1"/>
    <row r="759" ht="13.5" hidden="1" customHeight="1"/>
    <row r="760" ht="13.5" hidden="1" customHeight="1"/>
    <row r="761" ht="13.5" hidden="1" customHeight="1"/>
    <row r="762" ht="13.5" hidden="1" customHeight="1"/>
    <row r="763" ht="13.5" hidden="1" customHeight="1"/>
    <row r="764" ht="13.5" hidden="1" customHeight="1"/>
    <row r="765" ht="13.5" hidden="1" customHeight="1"/>
    <row r="766" ht="13.5" hidden="1" customHeight="1"/>
    <row r="767" ht="13.5" hidden="1" customHeight="1"/>
    <row r="768" ht="13.5" hidden="1" customHeight="1"/>
    <row r="769" ht="13.5" hidden="1" customHeight="1"/>
    <row r="770" ht="13.5" hidden="1" customHeight="1"/>
    <row r="771" ht="13.5" hidden="1" customHeight="1"/>
    <row r="772" ht="13.5" hidden="1" customHeight="1"/>
    <row r="773" ht="13.5" hidden="1" customHeight="1"/>
    <row r="774" ht="13.5" hidden="1" customHeight="1"/>
    <row r="775" ht="13.5" hidden="1" customHeight="1"/>
    <row r="776" ht="13.5" hidden="1" customHeight="1"/>
    <row r="777" ht="13.5" hidden="1" customHeight="1"/>
    <row r="778" ht="13.5" hidden="1" customHeight="1"/>
    <row r="779" ht="13.5" hidden="1" customHeight="1"/>
    <row r="780" ht="13.5" hidden="1" customHeight="1"/>
    <row r="781" ht="13.5" hidden="1" customHeight="1"/>
    <row r="782" ht="13.5" hidden="1" customHeight="1"/>
    <row r="783" ht="13.5" hidden="1" customHeight="1"/>
    <row r="784" ht="13.5" hidden="1" customHeight="1"/>
    <row r="785" ht="13.5" hidden="1" customHeight="1"/>
    <row r="786" ht="13.5" hidden="1" customHeight="1"/>
    <row r="787" ht="13.5" hidden="1" customHeight="1"/>
    <row r="788" ht="13.5" hidden="1" customHeight="1"/>
    <row r="789" ht="13.5" hidden="1" customHeight="1"/>
    <row r="790" ht="13.5" hidden="1" customHeight="1"/>
    <row r="791" ht="13.5" hidden="1" customHeight="1"/>
    <row r="792" ht="13.5" hidden="1" customHeight="1"/>
    <row r="793" ht="13.5" hidden="1" customHeight="1"/>
    <row r="794" ht="13.5" hidden="1" customHeight="1"/>
    <row r="795" ht="13.5" hidden="1" customHeight="1"/>
    <row r="796" ht="13.5" hidden="1" customHeight="1"/>
    <row r="797" ht="13.5" hidden="1" customHeight="1"/>
    <row r="798" ht="13.5" hidden="1" customHeight="1"/>
    <row r="799" ht="13.5" hidden="1" customHeight="1"/>
    <row r="800" ht="13.5" hidden="1" customHeight="1"/>
    <row r="801" ht="13.5" hidden="1" customHeight="1"/>
    <row r="802" ht="13.5" hidden="1" customHeight="1"/>
    <row r="803" ht="13.5" hidden="1" customHeight="1"/>
    <row r="804" ht="13.5" hidden="1" customHeight="1"/>
    <row r="805" ht="13.5" hidden="1" customHeight="1"/>
    <row r="806" ht="13.5" hidden="1" customHeight="1"/>
    <row r="807" ht="13.5" hidden="1" customHeight="1"/>
    <row r="808" ht="13.5" hidden="1" customHeight="1"/>
    <row r="809" ht="13.5" hidden="1" customHeight="1"/>
    <row r="810" ht="13.5" hidden="1" customHeight="1"/>
    <row r="811" ht="13.5" hidden="1" customHeight="1"/>
    <row r="812" ht="13.5" hidden="1" customHeight="1"/>
    <row r="813" ht="13.5" hidden="1" customHeight="1"/>
    <row r="814" ht="13.5" hidden="1" customHeight="1"/>
    <row r="815" ht="13.5" hidden="1" customHeight="1"/>
    <row r="816" ht="13.5" hidden="1" customHeight="1"/>
    <row r="817" ht="13.5" hidden="1" customHeight="1"/>
    <row r="818" ht="13.5" hidden="1" customHeight="1"/>
    <row r="819" ht="13.5" hidden="1" customHeight="1"/>
    <row r="820" ht="13.5" hidden="1" customHeight="1"/>
    <row r="821" ht="13.5" hidden="1" customHeight="1"/>
    <row r="822" ht="13.5" hidden="1" customHeight="1"/>
    <row r="823" ht="13.5" hidden="1" customHeight="1"/>
    <row r="824" ht="13.5" hidden="1" customHeight="1"/>
    <row r="825" ht="13.5" hidden="1" customHeight="1"/>
    <row r="826" ht="13.5" hidden="1" customHeight="1"/>
    <row r="827" ht="13.5" hidden="1" customHeight="1"/>
    <row r="828" ht="13.5" hidden="1" customHeight="1"/>
    <row r="829" ht="13.5" hidden="1" customHeight="1"/>
    <row r="830" ht="13.5" hidden="1" customHeight="1"/>
    <row r="831" ht="13.5" hidden="1" customHeight="1"/>
    <row r="832" ht="13.5" hidden="1" customHeight="1"/>
    <row r="833" ht="13.5" hidden="1" customHeight="1"/>
    <row r="834" ht="13.5" hidden="1" customHeight="1"/>
    <row r="835" ht="13.5" hidden="1" customHeight="1"/>
    <row r="836" ht="13.5" hidden="1" customHeight="1"/>
    <row r="837" ht="13.5" hidden="1" customHeight="1"/>
    <row r="838" ht="13.5" hidden="1" customHeight="1"/>
    <row r="839" ht="13.5" hidden="1" customHeight="1"/>
    <row r="840" ht="13.5" hidden="1" customHeight="1"/>
    <row r="841" ht="13.5" hidden="1" customHeight="1"/>
    <row r="842" ht="13.5" hidden="1" customHeight="1"/>
    <row r="843" ht="13.5" hidden="1" customHeight="1"/>
    <row r="844" ht="13.5" hidden="1" customHeight="1"/>
    <row r="845" ht="13.5" hidden="1" customHeight="1"/>
    <row r="846" ht="13.5" hidden="1" customHeight="1"/>
    <row r="847" ht="13.5" hidden="1" customHeight="1"/>
    <row r="848" ht="13.5" hidden="1" customHeight="1"/>
    <row r="849" ht="13.5" hidden="1" customHeight="1"/>
    <row r="850" ht="13.5" hidden="1" customHeight="1"/>
    <row r="851" ht="13.5" hidden="1" customHeight="1"/>
    <row r="852" ht="13.5" hidden="1" customHeight="1"/>
    <row r="853" ht="13.5" hidden="1" customHeight="1"/>
    <row r="854" ht="13.5" hidden="1" customHeight="1"/>
    <row r="855" ht="13.5" hidden="1" customHeight="1"/>
    <row r="856" ht="13.5" hidden="1" customHeight="1"/>
    <row r="857" ht="13.5" hidden="1" customHeight="1"/>
    <row r="858" ht="13.5" hidden="1" customHeight="1"/>
    <row r="859" ht="13.5" hidden="1" customHeight="1"/>
    <row r="860" ht="13.5" hidden="1" customHeight="1"/>
    <row r="861" ht="13.5" hidden="1" customHeight="1"/>
    <row r="862" ht="13.5" hidden="1" customHeight="1"/>
    <row r="863" ht="13.5" hidden="1" customHeight="1"/>
    <row r="864" ht="13.5" hidden="1" customHeight="1"/>
    <row r="865" ht="13.5" hidden="1" customHeight="1"/>
    <row r="866" ht="13.5" hidden="1" customHeight="1"/>
    <row r="867" ht="13.5" hidden="1" customHeight="1"/>
    <row r="868" ht="13.5" hidden="1" customHeight="1"/>
    <row r="869" ht="13.5" hidden="1" customHeight="1"/>
    <row r="870" ht="13.5" hidden="1" customHeight="1"/>
    <row r="871" ht="13.5" hidden="1" customHeight="1"/>
    <row r="872" ht="13.5" hidden="1" customHeight="1"/>
    <row r="873" ht="13.5" hidden="1" customHeight="1"/>
    <row r="874" ht="13.5" hidden="1" customHeight="1"/>
    <row r="875" ht="13.5" hidden="1" customHeight="1"/>
    <row r="876" ht="13.5" hidden="1" customHeight="1"/>
    <row r="877" ht="13.5" hidden="1" customHeight="1"/>
    <row r="878" ht="13.5" hidden="1" customHeight="1"/>
    <row r="879" ht="13.5" hidden="1" customHeight="1"/>
    <row r="880" ht="13.5" hidden="1" customHeight="1"/>
    <row r="881" ht="13.5" hidden="1" customHeight="1"/>
    <row r="882" ht="13.5" hidden="1" customHeight="1"/>
    <row r="883" ht="13.5" hidden="1" customHeight="1"/>
    <row r="884" ht="13.5" hidden="1" customHeight="1"/>
    <row r="885" ht="13.5" hidden="1" customHeight="1"/>
    <row r="886" ht="13.5" hidden="1" customHeight="1"/>
    <row r="887" ht="13.5" hidden="1" customHeight="1"/>
    <row r="888" ht="13.5" hidden="1" customHeight="1"/>
    <row r="889" ht="13.5" hidden="1" customHeight="1"/>
    <row r="890" ht="13.5" hidden="1" customHeight="1"/>
    <row r="891" ht="13.5" hidden="1" customHeight="1"/>
    <row r="892" ht="13.5" hidden="1" customHeight="1"/>
    <row r="893" ht="13.5" hidden="1" customHeight="1"/>
    <row r="894" ht="13.5" hidden="1" customHeight="1"/>
    <row r="895" ht="13.5" hidden="1" customHeight="1"/>
    <row r="896" ht="13.5" hidden="1" customHeight="1"/>
    <row r="897" ht="13.5" hidden="1" customHeight="1"/>
    <row r="898" ht="13.5" hidden="1" customHeight="1"/>
    <row r="899" ht="13.5" hidden="1" customHeight="1"/>
    <row r="900" ht="13.5" hidden="1" customHeight="1"/>
    <row r="901" ht="13.5" hidden="1" customHeight="1"/>
    <row r="902" ht="13.5" hidden="1" customHeight="1"/>
    <row r="903" ht="13.5" hidden="1" customHeight="1"/>
    <row r="904" ht="13.5" hidden="1" customHeight="1"/>
    <row r="905" ht="13.5" hidden="1" customHeight="1"/>
    <row r="906" ht="13.5" hidden="1" customHeight="1"/>
    <row r="907" ht="13.5" hidden="1" customHeight="1"/>
    <row r="908" ht="13.5" hidden="1" customHeight="1"/>
    <row r="909" ht="13.5" hidden="1" customHeight="1"/>
    <row r="910" ht="13.5" hidden="1" customHeight="1"/>
    <row r="911" ht="13.5" hidden="1" customHeight="1"/>
    <row r="912" ht="13.5" hidden="1" customHeight="1"/>
    <row r="913" ht="13.5" hidden="1" customHeight="1"/>
    <row r="914" ht="13.5" hidden="1" customHeight="1"/>
    <row r="915" ht="13.5" hidden="1" customHeight="1"/>
    <row r="916" ht="13.5" hidden="1" customHeight="1"/>
    <row r="917" ht="13.5" hidden="1" customHeight="1"/>
    <row r="918" ht="13.5" hidden="1" customHeight="1"/>
    <row r="919" ht="13.5" hidden="1" customHeight="1"/>
    <row r="920" ht="13.5" hidden="1" customHeight="1"/>
    <row r="921" ht="13.5" hidden="1" customHeight="1"/>
    <row r="922" ht="13.5" hidden="1" customHeight="1"/>
    <row r="923" ht="13.5" hidden="1" customHeight="1"/>
    <row r="924" ht="13.5" hidden="1" customHeight="1"/>
    <row r="925" ht="13.5" hidden="1" customHeight="1"/>
    <row r="926" ht="13.5" hidden="1" customHeight="1"/>
    <row r="927" ht="13.5" hidden="1" customHeight="1"/>
    <row r="928" ht="13.5" hidden="1" customHeight="1"/>
    <row r="929" ht="13.5" hidden="1" customHeight="1"/>
    <row r="930" ht="13.5" hidden="1" customHeight="1"/>
    <row r="931" ht="13.5" hidden="1" customHeight="1"/>
    <row r="932" ht="13.5" hidden="1" customHeight="1"/>
    <row r="933" ht="13.5" hidden="1" customHeight="1"/>
    <row r="934" ht="13.5" hidden="1" customHeight="1"/>
    <row r="935" ht="13.5" hidden="1" customHeight="1"/>
    <row r="936" ht="13.5" hidden="1" customHeight="1"/>
    <row r="937" ht="13.5" hidden="1" customHeight="1"/>
    <row r="938" ht="13.5" hidden="1" customHeight="1"/>
    <row r="939" ht="13.5" hidden="1" customHeight="1"/>
    <row r="940" ht="13.5" hidden="1" customHeight="1"/>
    <row r="941" ht="13.5" hidden="1" customHeight="1"/>
    <row r="942" ht="13.5" hidden="1" customHeight="1"/>
    <row r="943" ht="13.5" hidden="1" customHeight="1"/>
    <row r="944" ht="13.5" hidden="1" customHeight="1"/>
    <row r="945" ht="13.5" hidden="1" customHeight="1"/>
    <row r="946" ht="13.5" hidden="1" customHeight="1"/>
    <row r="947" ht="13.5" hidden="1" customHeight="1"/>
    <row r="948" ht="13.5" hidden="1" customHeight="1"/>
    <row r="949" ht="13.5" hidden="1" customHeight="1"/>
    <row r="950" ht="13.5" hidden="1" customHeight="1"/>
    <row r="951" ht="13.5" hidden="1" customHeight="1"/>
    <row r="952" ht="13.5" hidden="1" customHeight="1"/>
    <row r="953" ht="13.5" hidden="1" customHeight="1"/>
    <row r="954" ht="13.5" hidden="1" customHeight="1"/>
    <row r="955" ht="13.5" hidden="1" customHeight="1"/>
    <row r="956" ht="13.5" hidden="1" customHeight="1"/>
    <row r="957" ht="13.5" hidden="1" customHeight="1"/>
    <row r="958" ht="13.5" hidden="1" customHeight="1"/>
    <row r="959" ht="13.5" hidden="1" customHeight="1"/>
    <row r="960" ht="13.5" hidden="1" customHeight="1"/>
    <row r="961" ht="13.5" hidden="1" customHeight="1"/>
    <row r="962" ht="13.5" hidden="1" customHeight="1"/>
    <row r="963" ht="13.5" hidden="1" customHeight="1"/>
    <row r="964" ht="13.5" hidden="1" customHeight="1"/>
    <row r="965" ht="13.5" hidden="1" customHeight="1"/>
    <row r="966" ht="13.5" hidden="1" customHeight="1"/>
    <row r="967" ht="13.5" hidden="1" customHeight="1"/>
    <row r="968" ht="13.5" hidden="1" customHeight="1"/>
    <row r="969" ht="13.5" hidden="1" customHeight="1"/>
    <row r="970" ht="13.5" hidden="1" customHeight="1"/>
    <row r="971" ht="13.5" hidden="1" customHeight="1"/>
    <row r="972" ht="13.5" hidden="1" customHeight="1"/>
    <row r="973" ht="13.5" hidden="1" customHeight="1"/>
    <row r="974" ht="13.5" hidden="1" customHeight="1"/>
    <row r="975" ht="13.5" hidden="1" customHeight="1"/>
    <row r="976" ht="13.5" hidden="1" customHeight="1"/>
    <row r="977" ht="13.5" hidden="1" customHeight="1"/>
    <row r="978" ht="13.5" hidden="1" customHeight="1"/>
    <row r="979" ht="13.5" hidden="1" customHeight="1"/>
    <row r="980" ht="13.5" hidden="1" customHeight="1"/>
    <row r="981" ht="13.5" hidden="1" customHeight="1"/>
    <row r="982" ht="13.5" hidden="1" customHeight="1"/>
    <row r="983" ht="13.5" hidden="1" customHeight="1"/>
    <row r="984" ht="13.5" hidden="1" customHeight="1"/>
    <row r="985" ht="13.5" hidden="1" customHeight="1"/>
    <row r="986" ht="13.5" hidden="1" customHeight="1"/>
    <row r="987" ht="13.5" hidden="1" customHeight="1"/>
    <row r="988" ht="13.5" hidden="1" customHeight="1"/>
    <row r="989" ht="13.5" hidden="1" customHeight="1"/>
    <row r="990" ht="13.5" hidden="1" customHeight="1"/>
    <row r="991" ht="13.5" hidden="1" customHeight="1"/>
    <row r="992" ht="13.5" hidden="1" customHeight="1"/>
    <row r="993" ht="13.5" hidden="1" customHeight="1"/>
    <row r="994" ht="13.5" hidden="1" customHeight="1"/>
    <row r="995" ht="13.5" hidden="1" customHeight="1"/>
    <row r="996" ht="13.5" hidden="1" customHeight="1"/>
    <row r="997" ht="13.5" hidden="1" customHeight="1"/>
    <row r="998" ht="13.5" hidden="1" customHeight="1"/>
    <row r="999" ht="13.5" hidden="1" customHeight="1"/>
    <row r="1000" ht="13.5" hidden="1" customHeight="1"/>
  </sheetData>
  <conditionalFormatting sqref="D3">
    <cfRule type="containsText" dxfId="33" priority="4" operator="containsText" text="Please fill in data">
      <formula>NOT(ISERROR(SEARCH(("Please fill in data"),(D3))))</formula>
    </cfRule>
  </conditionalFormatting>
  <conditionalFormatting sqref="D5">
    <cfRule type="containsText" dxfId="32" priority="5" operator="containsText" text="Please fill in data">
      <formula>NOT(ISERROR(SEARCH(("Please fill in data"),(D5))))</formula>
    </cfRule>
  </conditionalFormatting>
  <conditionalFormatting sqref="D7:D9">
    <cfRule type="containsText" dxfId="31" priority="6" operator="containsText" text="Please fill in data">
      <formula>NOT(ISERROR(SEARCH(("Please fill in data"),(D7))))</formula>
    </cfRule>
  </conditionalFormatting>
  <conditionalFormatting sqref="D11">
    <cfRule type="containsText" dxfId="30" priority="7" operator="containsText" text="Please fill in data">
      <formula>NOT(ISERROR(SEARCH(("Please fill in data"),(D11))))</formula>
    </cfRule>
  </conditionalFormatting>
  <conditionalFormatting sqref="D13">
    <cfRule type="containsText" dxfId="29" priority="8" operator="containsText" text="Please fill in data">
      <formula>NOT(ISERROR(SEARCH(("Please fill in data"),(D13))))</formula>
    </cfRule>
  </conditionalFormatting>
  <conditionalFormatting sqref="D15:D17">
    <cfRule type="containsText" dxfId="28" priority="3" operator="containsText" text="Please fill in data">
      <formula>NOT(ISERROR(SEARCH(("Please fill in data"),(D15))))</formula>
    </cfRule>
  </conditionalFormatting>
  <conditionalFormatting sqref="D19">
    <cfRule type="containsText" dxfId="27" priority="2" operator="containsText" text="Please fill in data">
      <formula>NOT(ISERROR(SEARCH(("Please fill in data"),(D19))))</formula>
    </cfRule>
  </conditionalFormatting>
  <conditionalFormatting sqref="D21">
    <cfRule type="containsText" dxfId="26" priority="1" operator="containsText" text="Please fill in data">
      <formula>NOT(ISERROR(SEARCH(("Please fill in data"),(D21))))</formula>
    </cfRule>
  </conditionalFormatting>
  <dataValidations count="5">
    <dataValidation type="list" allowBlank="1" showErrorMessage="1" sqref="D3" xr:uid="{00000000-0002-0000-0000-000000000000}">
      <formula1>Type</formula1>
    </dataValidation>
    <dataValidation type="list" allowBlank="1" showErrorMessage="1" sqref="D5" xr:uid="{00000000-0002-0000-0000-000001000000}">
      <formula1>File_Type</formula1>
    </dataValidation>
    <dataValidation type="list" allowBlank="1" showErrorMessage="1" sqref="D7" xr:uid="{00000000-0002-0000-0000-000002000000}">
      <formula1>QTR</formula1>
    </dataValidation>
    <dataValidation type="list" allowBlank="1" showErrorMessage="1" sqref="D11" xr:uid="{00000000-0002-0000-0000-000003000000}">
      <formula1>Company_Name</formula1>
    </dataValidation>
    <dataValidation type="list" allowBlank="1" showErrorMessage="1" sqref="D9" xr:uid="{00000000-0002-0000-0000-000004000000}">
      <formula1>YEAR</formula1>
    </dataValidation>
  </dataValidations>
  <pageMargins left="0.7" right="0.7" top="0.75" bottom="0.75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Z1000"/>
  <sheetViews>
    <sheetView rightToLeft="1" workbookViewId="0">
      <selection activeCell="A2" sqref="A2"/>
    </sheetView>
  </sheetViews>
  <sheetFormatPr defaultColWidth="0" defaultRowHeight="15" customHeight="1"/>
  <cols>
    <col min="1" max="1" width="11.25" bestFit="1" customWidth="1"/>
    <col min="2" max="2" width="9.25" bestFit="1" customWidth="1"/>
    <col min="3" max="3" width="14" bestFit="1" customWidth="1"/>
    <col min="4" max="4" width="9.875" bestFit="1" customWidth="1"/>
    <col min="5" max="5" width="9.125" bestFit="1" customWidth="1"/>
    <col min="6" max="6" width="10.25" bestFit="1" customWidth="1"/>
    <col min="7" max="7" width="12.25" bestFit="1" customWidth="1"/>
    <col min="8" max="8" width="11" bestFit="1" customWidth="1"/>
    <col min="9" max="9" width="12.75" bestFit="1" customWidth="1"/>
    <col min="10" max="10" width="8.75" bestFit="1" customWidth="1"/>
    <col min="11" max="11" width="10.75" bestFit="1" customWidth="1"/>
    <col min="12" max="12" width="6.875" bestFit="1" customWidth="1"/>
    <col min="13" max="13" width="12.75" bestFit="1" customWidth="1"/>
    <col min="14" max="14" width="9.625" bestFit="1" customWidth="1"/>
    <col min="15" max="15" width="10.125" bestFit="1" customWidth="1"/>
    <col min="16" max="16" width="9.875" bestFit="1" customWidth="1"/>
    <col min="17" max="17" width="7.25" bestFit="1" customWidth="1"/>
    <col min="18" max="18" width="10.875" bestFit="1" customWidth="1"/>
    <col min="19" max="19" width="10.625" bestFit="1" customWidth="1"/>
    <col min="20" max="20" width="10.125" bestFit="1" customWidth="1"/>
    <col min="21" max="21" width="10.875" bestFit="1" customWidth="1"/>
    <col min="22" max="22" width="8.625" bestFit="1" customWidth="1"/>
    <col min="23" max="23" width="11" bestFit="1" customWidth="1"/>
    <col min="24" max="24" width="9.5" bestFit="1" customWidth="1"/>
    <col min="25" max="25" width="11" bestFit="1" customWidth="1"/>
    <col min="26" max="26" width="10.375" bestFit="1" customWidth="1"/>
    <col min="27" max="16384" width="12.625" hidden="1"/>
  </cols>
  <sheetData>
    <row r="1" spans="1:26" ht="51">
      <c r="A1" s="21" t="s">
        <v>50</v>
      </c>
      <c r="B1" s="21" t="s">
        <v>51</v>
      </c>
      <c r="C1" s="21" t="s">
        <v>66</v>
      </c>
      <c r="D1" s="21" t="s">
        <v>79</v>
      </c>
      <c r="E1" s="21" t="s">
        <v>80</v>
      </c>
      <c r="F1" s="21" t="s">
        <v>67</v>
      </c>
      <c r="G1" s="21" t="s">
        <v>68</v>
      </c>
      <c r="H1" s="21" t="s">
        <v>81</v>
      </c>
      <c r="I1" s="21" t="s">
        <v>55</v>
      </c>
      <c r="J1" s="21" t="s">
        <v>56</v>
      </c>
      <c r="K1" s="21" t="s">
        <v>69</v>
      </c>
      <c r="L1" s="21" t="s">
        <v>88</v>
      </c>
      <c r="M1" s="21" t="s">
        <v>82</v>
      </c>
      <c r="N1" s="21" t="s">
        <v>57</v>
      </c>
      <c r="O1" s="21" t="s">
        <v>95</v>
      </c>
      <c r="P1" s="21" t="s">
        <v>60</v>
      </c>
      <c r="Q1" s="21" t="s">
        <v>101</v>
      </c>
      <c r="R1" s="21" t="s">
        <v>102</v>
      </c>
      <c r="S1" s="21" t="s">
        <v>104</v>
      </c>
      <c r="T1" s="109" t="s">
        <v>105</v>
      </c>
      <c r="U1" s="21" t="s">
        <v>76</v>
      </c>
      <c r="V1" s="21" t="s">
        <v>62</v>
      </c>
      <c r="W1" s="21" t="s">
        <v>77</v>
      </c>
      <c r="X1" s="21" t="s">
        <v>16</v>
      </c>
      <c r="Y1" s="21" t="s">
        <v>64</v>
      </c>
      <c r="Z1" s="21" t="s">
        <v>65</v>
      </c>
    </row>
    <row r="2" spans="1:26" ht="13.5" customHeight="1">
      <c r="A2" s="102">
        <v>526</v>
      </c>
      <c r="B2" s="102">
        <v>526</v>
      </c>
      <c r="C2" s="102" t="s">
        <v>1350</v>
      </c>
      <c r="D2" s="102">
        <v>511015448</v>
      </c>
      <c r="E2" s="102" t="s">
        <v>308</v>
      </c>
      <c r="F2" s="102" t="s">
        <v>1351</v>
      </c>
      <c r="G2" s="102" t="s">
        <v>1352</v>
      </c>
      <c r="H2" s="102" t="s">
        <v>319</v>
      </c>
      <c r="I2" s="102" t="s">
        <v>762</v>
      </c>
      <c r="J2" s="102" t="s">
        <v>202</v>
      </c>
      <c r="K2" s="102" t="s">
        <v>202</v>
      </c>
      <c r="L2" s="102" t="s">
        <v>323</v>
      </c>
      <c r="M2" s="102" t="s">
        <v>449</v>
      </c>
      <c r="N2" s="102" t="s">
        <v>336</v>
      </c>
      <c r="O2" s="108">
        <v>31107</v>
      </c>
      <c r="P2" s="102" t="s">
        <v>1234</v>
      </c>
      <c r="Q2" s="102" t="s">
        <v>313</v>
      </c>
      <c r="R2" s="102" t="s">
        <v>893</v>
      </c>
      <c r="S2" s="108">
        <v>46022</v>
      </c>
      <c r="T2" s="108"/>
      <c r="U2" s="105">
        <v>20850</v>
      </c>
      <c r="V2" s="105">
        <v>1</v>
      </c>
      <c r="W2" s="105">
        <v>0.01</v>
      </c>
      <c r="X2" s="105">
        <v>2.0899999999999998E-3</v>
      </c>
      <c r="Y2" s="104">
        <v>1</v>
      </c>
      <c r="Z2" s="104">
        <v>0</v>
      </c>
    </row>
    <row r="3" spans="1:26" ht="13.5" customHeight="1"/>
    <row r="4" spans="1:26" ht="13.5" customHeight="1"/>
    <row r="5" spans="1:26" ht="13.5" customHeight="1"/>
    <row r="6" spans="1:26" ht="13.5" customHeight="1"/>
    <row r="7" spans="1:26" ht="13.5" customHeight="1"/>
    <row r="8" spans="1:26" ht="13.5" customHeight="1"/>
    <row r="9" spans="1:26" ht="13.5" customHeight="1"/>
    <row r="10" spans="1:26" ht="13.5" customHeight="1"/>
    <row r="11" spans="1:26" ht="13.5" customHeight="1"/>
    <row r="12" spans="1:26" ht="13.5" customHeight="1"/>
    <row r="13" spans="1:26" ht="13.5" customHeight="1"/>
    <row r="14" spans="1:26" ht="13.5" customHeight="1"/>
    <row r="15" spans="1:26" ht="13.5" customHeight="1"/>
    <row r="16" spans="1:2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/>
  <dimension ref="A1:Z1000"/>
  <sheetViews>
    <sheetView rightToLeft="1" workbookViewId="0">
      <selection activeCell="A2" sqref="A2"/>
    </sheetView>
  </sheetViews>
  <sheetFormatPr defaultColWidth="0" defaultRowHeight="15" customHeight="1"/>
  <cols>
    <col min="1" max="1" width="11.25" bestFit="1" customWidth="1"/>
    <col min="2" max="2" width="9.25" bestFit="1" customWidth="1"/>
    <col min="3" max="3" width="40.875" bestFit="1" customWidth="1"/>
    <col min="4" max="4" width="25" bestFit="1" customWidth="1"/>
    <col min="5" max="5" width="22.75" bestFit="1" customWidth="1"/>
    <col min="6" max="6" width="58.75" bestFit="1" customWidth="1"/>
    <col min="7" max="7" width="9.375" bestFit="1" customWidth="1"/>
    <col min="8" max="8" width="8" bestFit="1" customWidth="1"/>
    <col min="9" max="9" width="15.375" bestFit="1" customWidth="1"/>
    <col min="10" max="10" width="22.625" bestFit="1" customWidth="1"/>
    <col min="11" max="11" width="8.75" bestFit="1" customWidth="1"/>
    <col min="12" max="12" width="41.25" bestFit="1" customWidth="1"/>
    <col min="13" max="13" width="10.625" bestFit="1" customWidth="1"/>
    <col min="14" max="14" width="10.75" bestFit="1" customWidth="1"/>
    <col min="15" max="15" width="9.625" bestFit="1" customWidth="1"/>
    <col min="16" max="16" width="10.125" bestFit="1" customWidth="1"/>
    <col min="17" max="17" width="9.875" bestFit="1" customWidth="1"/>
    <col min="18" max="18" width="12.375" bestFit="1" customWidth="1"/>
    <col min="19" max="19" width="10.875" bestFit="1" customWidth="1"/>
    <col min="20" max="20" width="10.625" bestFit="1" customWidth="1"/>
    <col min="21" max="21" width="8.625" bestFit="1" customWidth="1"/>
    <col min="22" max="22" width="11.125" bestFit="1" customWidth="1"/>
    <col min="23" max="23" width="9.875" bestFit="1" customWidth="1"/>
    <col min="24" max="24" width="10.5" bestFit="1" customWidth="1"/>
    <col min="25" max="25" width="11" bestFit="1" customWidth="1"/>
    <col min="26" max="26" width="10.375" bestFit="1" customWidth="1"/>
    <col min="27" max="16384" width="12.625" hidden="1"/>
  </cols>
  <sheetData>
    <row r="1" spans="1:26" ht="51">
      <c r="A1" s="21" t="s">
        <v>50</v>
      </c>
      <c r="B1" s="21" t="s">
        <v>51</v>
      </c>
      <c r="C1" s="21" t="s">
        <v>106</v>
      </c>
      <c r="D1" s="21" t="s">
        <v>107</v>
      </c>
      <c r="E1" s="21" t="s">
        <v>108</v>
      </c>
      <c r="F1" s="21" t="s">
        <v>109</v>
      </c>
      <c r="G1" s="21" t="s">
        <v>110</v>
      </c>
      <c r="H1" s="21" t="s">
        <v>111</v>
      </c>
      <c r="I1" s="21" t="s">
        <v>55</v>
      </c>
      <c r="J1" s="21" t="s">
        <v>112</v>
      </c>
      <c r="K1" s="21" t="s">
        <v>56</v>
      </c>
      <c r="L1" s="21" t="s">
        <v>113</v>
      </c>
      <c r="M1" s="21" t="s">
        <v>114</v>
      </c>
      <c r="N1" s="21" t="s">
        <v>69</v>
      </c>
      <c r="O1" s="21" t="s">
        <v>57</v>
      </c>
      <c r="P1" s="23" t="s">
        <v>95</v>
      </c>
      <c r="Q1" s="21" t="s">
        <v>60</v>
      </c>
      <c r="R1" s="21" t="s">
        <v>101</v>
      </c>
      <c r="S1" s="21" t="s">
        <v>102</v>
      </c>
      <c r="T1" s="21" t="s">
        <v>104</v>
      </c>
      <c r="U1" s="21" t="s">
        <v>62</v>
      </c>
      <c r="V1" s="24" t="s">
        <v>115</v>
      </c>
      <c r="W1" s="21" t="s">
        <v>16</v>
      </c>
      <c r="X1" s="21" t="s">
        <v>116</v>
      </c>
      <c r="Y1" s="21" t="s">
        <v>64</v>
      </c>
      <c r="Z1" s="21" t="s">
        <v>65</v>
      </c>
    </row>
    <row r="2" spans="1:26" ht="13.5" customHeight="1">
      <c r="A2" s="102">
        <v>526</v>
      </c>
      <c r="B2" s="102">
        <v>526</v>
      </c>
      <c r="C2" s="102" t="s">
        <v>1353</v>
      </c>
      <c r="D2" s="102"/>
      <c r="E2" s="102"/>
      <c r="F2" s="102" t="s">
        <v>1354</v>
      </c>
      <c r="G2" s="102">
        <v>62028996</v>
      </c>
      <c r="H2" s="102" t="s">
        <v>311</v>
      </c>
      <c r="I2" s="102" t="s">
        <v>1025</v>
      </c>
      <c r="J2" s="102"/>
      <c r="K2" s="102" t="s">
        <v>202</v>
      </c>
      <c r="L2" s="102"/>
      <c r="M2" s="102"/>
      <c r="N2" s="102" t="s">
        <v>202</v>
      </c>
      <c r="O2" s="102" t="s">
        <v>336</v>
      </c>
      <c r="P2" s="108">
        <v>45992</v>
      </c>
      <c r="Q2" s="102" t="s">
        <v>1234</v>
      </c>
      <c r="R2" s="102" t="s">
        <v>889</v>
      </c>
      <c r="S2" s="102" t="s">
        <v>893</v>
      </c>
      <c r="T2" s="108">
        <v>46203</v>
      </c>
      <c r="U2" s="105">
        <v>1</v>
      </c>
      <c r="V2" s="103">
        <v>80.31174</v>
      </c>
      <c r="W2" s="105">
        <v>80.31174</v>
      </c>
      <c r="X2" s="104">
        <v>4.3999999999999999E-5</v>
      </c>
      <c r="Y2" s="104">
        <v>1.7099999999999999E-3</v>
      </c>
      <c r="Z2" s="104">
        <v>8.2000000000000001E-5</v>
      </c>
    </row>
    <row r="3" spans="1:26" ht="13.5" customHeight="1">
      <c r="A3" s="102">
        <v>526</v>
      </c>
      <c r="B3" s="102">
        <v>526</v>
      </c>
      <c r="C3" s="102" t="s">
        <v>1355</v>
      </c>
      <c r="D3" s="102"/>
      <c r="E3" s="102"/>
      <c r="F3" s="102" t="s">
        <v>1356</v>
      </c>
      <c r="G3" s="102">
        <v>50007970</v>
      </c>
      <c r="H3" s="102" t="s">
        <v>311</v>
      </c>
      <c r="I3" s="102" t="s">
        <v>1025</v>
      </c>
      <c r="J3" s="102"/>
      <c r="K3" s="102" t="s">
        <v>202</v>
      </c>
      <c r="L3" s="102"/>
      <c r="M3" s="102"/>
      <c r="N3" s="102" t="s">
        <v>295</v>
      </c>
      <c r="O3" s="102" t="s">
        <v>336</v>
      </c>
      <c r="P3" s="108">
        <v>42692</v>
      </c>
      <c r="Q3" s="102" t="s">
        <v>1234</v>
      </c>
      <c r="R3" s="102" t="s">
        <v>889</v>
      </c>
      <c r="S3" s="102" t="s">
        <v>893</v>
      </c>
      <c r="T3" s="108">
        <v>46203</v>
      </c>
      <c r="U3" s="105">
        <v>1</v>
      </c>
      <c r="V3" s="103">
        <v>1627.2120600000001</v>
      </c>
      <c r="W3" s="105">
        <v>1627.2120600000001</v>
      </c>
      <c r="X3" s="104">
        <v>6.2500000000000001E-4</v>
      </c>
      <c r="Y3" s="104">
        <v>3.4651000000000001E-2</v>
      </c>
      <c r="Z3" s="104">
        <v>1.6639999999999999E-3</v>
      </c>
    </row>
    <row r="4" spans="1:26" ht="13.5" customHeight="1">
      <c r="A4" s="102">
        <v>526</v>
      </c>
      <c r="B4" s="102">
        <v>526</v>
      </c>
      <c r="C4" s="102" t="s">
        <v>1357</v>
      </c>
      <c r="D4" s="102"/>
      <c r="E4" s="102"/>
      <c r="F4" s="102" t="s">
        <v>1358</v>
      </c>
      <c r="G4" s="102">
        <v>62018045</v>
      </c>
      <c r="H4" s="102" t="s">
        <v>311</v>
      </c>
      <c r="I4" s="102" t="s">
        <v>1027</v>
      </c>
      <c r="J4" s="102"/>
      <c r="K4" s="102" t="s">
        <v>202</v>
      </c>
      <c r="L4" s="102"/>
      <c r="M4" s="102"/>
      <c r="N4" s="102" t="s">
        <v>223</v>
      </c>
      <c r="O4" s="102" t="s">
        <v>336</v>
      </c>
      <c r="P4" s="108">
        <v>45229</v>
      </c>
      <c r="Q4" s="102" t="s">
        <v>1238</v>
      </c>
      <c r="R4" s="102" t="s">
        <v>889</v>
      </c>
      <c r="S4" s="102" t="s">
        <v>893</v>
      </c>
      <c r="T4" s="108">
        <v>46203</v>
      </c>
      <c r="U4" s="105">
        <v>2.9780000000000002</v>
      </c>
      <c r="V4" s="103">
        <v>416.91849000000002</v>
      </c>
      <c r="W4" s="105">
        <v>1241.5832700000001</v>
      </c>
      <c r="X4" s="104">
        <v>5.0000000000000004E-6</v>
      </c>
      <c r="Y4" s="104">
        <v>2.6439000000000001E-2</v>
      </c>
      <c r="Z4" s="104">
        <v>1.2689999999999999E-3</v>
      </c>
    </row>
    <row r="5" spans="1:26" ht="13.5" customHeight="1">
      <c r="A5" s="102">
        <v>526</v>
      </c>
      <c r="B5" s="102">
        <v>526</v>
      </c>
      <c r="C5" s="102" t="s">
        <v>1359</v>
      </c>
      <c r="D5" s="102"/>
      <c r="E5" s="102"/>
      <c r="F5" s="102" t="s">
        <v>1360</v>
      </c>
      <c r="G5" s="102">
        <v>38044</v>
      </c>
      <c r="H5" s="102" t="s">
        <v>311</v>
      </c>
      <c r="I5" s="102" t="s">
        <v>1023</v>
      </c>
      <c r="J5" s="102"/>
      <c r="K5" s="102" t="s">
        <v>202</v>
      </c>
      <c r="L5" s="102"/>
      <c r="M5" s="102"/>
      <c r="N5" s="102" t="s">
        <v>202</v>
      </c>
      <c r="O5" s="102" t="s">
        <v>336</v>
      </c>
      <c r="P5" s="108">
        <v>45545</v>
      </c>
      <c r="Q5" s="102" t="s">
        <v>1234</v>
      </c>
      <c r="R5" s="102" t="s">
        <v>889</v>
      </c>
      <c r="S5" s="102" t="s">
        <v>893</v>
      </c>
      <c r="T5" s="108">
        <v>46203</v>
      </c>
      <c r="U5" s="105">
        <v>1</v>
      </c>
      <c r="V5" s="103">
        <v>314.06195000000002</v>
      </c>
      <c r="W5" s="105">
        <v>314.06195000000002</v>
      </c>
      <c r="X5" s="104">
        <v>1.25E-4</v>
      </c>
      <c r="Y5" s="104">
        <v>6.6870000000000002E-3</v>
      </c>
      <c r="Z5" s="104">
        <v>3.21E-4</v>
      </c>
    </row>
    <row r="6" spans="1:26" ht="13.5" customHeight="1">
      <c r="A6" s="102">
        <v>526</v>
      </c>
      <c r="B6" s="102">
        <v>526</v>
      </c>
      <c r="C6" s="102" t="s">
        <v>1361</v>
      </c>
      <c r="D6" s="102"/>
      <c r="E6" s="102"/>
      <c r="F6" s="102" t="s">
        <v>1362</v>
      </c>
      <c r="G6" s="102">
        <v>62021701</v>
      </c>
      <c r="H6" s="102" t="s">
        <v>311</v>
      </c>
      <c r="I6" s="102" t="s">
        <v>1025</v>
      </c>
      <c r="J6" s="102"/>
      <c r="K6" s="102" t="s">
        <v>202</v>
      </c>
      <c r="L6" s="102"/>
      <c r="M6" s="102"/>
      <c r="N6" s="102" t="s">
        <v>202</v>
      </c>
      <c r="O6" s="102" t="s">
        <v>336</v>
      </c>
      <c r="P6" s="108">
        <v>45462</v>
      </c>
      <c r="Q6" s="102" t="s">
        <v>1234</v>
      </c>
      <c r="R6" s="102" t="s">
        <v>889</v>
      </c>
      <c r="S6" s="102" t="s">
        <v>893</v>
      </c>
      <c r="T6" s="108">
        <v>46203</v>
      </c>
      <c r="U6" s="105">
        <v>1</v>
      </c>
      <c r="V6" s="103">
        <v>264.57682</v>
      </c>
      <c r="W6" s="105">
        <v>264.57682</v>
      </c>
      <c r="X6" s="104">
        <v>2.7500000000000002E-4</v>
      </c>
      <c r="Y6" s="104">
        <v>5.6340000000000001E-3</v>
      </c>
      <c r="Z6" s="104">
        <v>2.7E-4</v>
      </c>
    </row>
    <row r="7" spans="1:26" ht="13.5" customHeight="1">
      <c r="A7" s="102">
        <v>526</v>
      </c>
      <c r="B7" s="102">
        <v>526</v>
      </c>
      <c r="C7" s="102" t="s">
        <v>1363</v>
      </c>
      <c r="D7" s="102"/>
      <c r="E7" s="102"/>
      <c r="F7" s="102" t="s">
        <v>1364</v>
      </c>
      <c r="G7" s="102">
        <v>62008551</v>
      </c>
      <c r="H7" s="102" t="s">
        <v>311</v>
      </c>
      <c r="I7" s="102" t="s">
        <v>1022</v>
      </c>
      <c r="J7" s="102"/>
      <c r="K7" s="102" t="s">
        <v>202</v>
      </c>
      <c r="L7" s="102"/>
      <c r="M7" s="102"/>
      <c r="N7" s="102" t="s">
        <v>202</v>
      </c>
      <c r="O7" s="102" t="s">
        <v>336</v>
      </c>
      <c r="P7" s="108">
        <v>45223</v>
      </c>
      <c r="Q7" s="102" t="s">
        <v>1238</v>
      </c>
      <c r="R7" s="102" t="s">
        <v>889</v>
      </c>
      <c r="S7" s="102" t="s">
        <v>893</v>
      </c>
      <c r="T7" s="108">
        <v>46203</v>
      </c>
      <c r="U7" s="105">
        <v>2.9780000000000002</v>
      </c>
      <c r="V7" s="103">
        <v>457.77197000000001</v>
      </c>
      <c r="W7" s="105">
        <v>1363.2449200000001</v>
      </c>
      <c r="X7" s="104">
        <v>2.6999999999999999E-5</v>
      </c>
      <c r="Y7" s="104">
        <v>2.903E-2</v>
      </c>
      <c r="Z7" s="104">
        <v>1.3940000000000001E-3</v>
      </c>
    </row>
    <row r="8" spans="1:26" ht="13.5" customHeight="1">
      <c r="A8" s="102">
        <v>526</v>
      </c>
      <c r="B8" s="102">
        <v>526</v>
      </c>
      <c r="C8" s="102" t="s">
        <v>1365</v>
      </c>
      <c r="D8" s="102"/>
      <c r="E8" s="102"/>
      <c r="F8" s="102" t="s">
        <v>1366</v>
      </c>
      <c r="G8" s="102">
        <v>62008450</v>
      </c>
      <c r="H8" s="102" t="s">
        <v>311</v>
      </c>
      <c r="I8" s="102" t="s">
        <v>1022</v>
      </c>
      <c r="J8" s="102"/>
      <c r="K8" s="102" t="s">
        <v>202</v>
      </c>
      <c r="L8" s="102"/>
      <c r="M8" s="102"/>
      <c r="N8" s="102" t="s">
        <v>202</v>
      </c>
      <c r="O8" s="102" t="s">
        <v>336</v>
      </c>
      <c r="P8" s="108">
        <v>45223</v>
      </c>
      <c r="Q8" s="102" t="s">
        <v>1234</v>
      </c>
      <c r="R8" s="102" t="s">
        <v>889</v>
      </c>
      <c r="S8" s="102" t="s">
        <v>893</v>
      </c>
      <c r="T8" s="108">
        <v>46203</v>
      </c>
      <c r="U8" s="105">
        <v>1</v>
      </c>
      <c r="V8" s="103">
        <v>634.36743999999999</v>
      </c>
      <c r="W8" s="105">
        <v>634.36743999999999</v>
      </c>
      <c r="X8" s="104">
        <v>1.1529999999999999E-3</v>
      </c>
      <c r="Y8" s="104">
        <v>1.3507999999999999E-2</v>
      </c>
      <c r="Z8" s="104">
        <v>6.4800000000000003E-4</v>
      </c>
    </row>
    <row r="9" spans="1:26" ht="13.5" customHeight="1">
      <c r="A9" s="102">
        <v>526</v>
      </c>
      <c r="B9" s="102">
        <v>526</v>
      </c>
      <c r="C9" s="102" t="s">
        <v>1367</v>
      </c>
      <c r="D9" s="102"/>
      <c r="E9" s="102"/>
      <c r="F9" s="102" t="s">
        <v>1368</v>
      </c>
      <c r="G9" s="102">
        <v>62020234</v>
      </c>
      <c r="H9" s="102" t="s">
        <v>311</v>
      </c>
      <c r="I9" s="102" t="s">
        <v>1025</v>
      </c>
      <c r="J9" s="102"/>
      <c r="K9" s="102" t="s">
        <v>203</v>
      </c>
      <c r="L9" s="102"/>
      <c r="M9" s="102"/>
      <c r="N9" s="102" t="s">
        <v>223</v>
      </c>
      <c r="O9" s="102" t="s">
        <v>336</v>
      </c>
      <c r="P9" s="108">
        <v>46020</v>
      </c>
      <c r="Q9" s="102" t="s">
        <v>1238</v>
      </c>
      <c r="R9" s="102" t="s">
        <v>889</v>
      </c>
      <c r="S9" s="102" t="s">
        <v>893</v>
      </c>
      <c r="T9" s="108">
        <v>46203</v>
      </c>
      <c r="U9" s="105">
        <v>2.9780000000000002</v>
      </c>
      <c r="V9" s="103">
        <v>285.14735000000002</v>
      </c>
      <c r="W9" s="105">
        <v>849.16881999999998</v>
      </c>
      <c r="X9" s="104">
        <v>5.1800000000000001E-4</v>
      </c>
      <c r="Y9" s="104">
        <v>1.8082000000000001E-2</v>
      </c>
      <c r="Z9" s="104">
        <v>8.6799999999999996E-4</v>
      </c>
    </row>
    <row r="10" spans="1:26" ht="13.5" customHeight="1">
      <c r="A10" s="102">
        <v>526</v>
      </c>
      <c r="B10" s="102">
        <v>526</v>
      </c>
      <c r="C10" s="102" t="s">
        <v>1369</v>
      </c>
      <c r="D10" s="102"/>
      <c r="E10" s="102"/>
      <c r="F10" s="102" t="s">
        <v>1369</v>
      </c>
      <c r="G10" s="102">
        <v>62013932</v>
      </c>
      <c r="H10" s="102" t="s">
        <v>311</v>
      </c>
      <c r="I10" s="102" t="s">
        <v>1022</v>
      </c>
      <c r="J10" s="102"/>
      <c r="K10" s="102" t="s">
        <v>203</v>
      </c>
      <c r="L10" s="102"/>
      <c r="M10" s="102"/>
      <c r="N10" s="102" t="s">
        <v>295</v>
      </c>
      <c r="O10" s="102" t="s">
        <v>336</v>
      </c>
      <c r="P10" s="108">
        <v>45553</v>
      </c>
      <c r="Q10" s="102" t="s">
        <v>1238</v>
      </c>
      <c r="R10" s="102" t="s">
        <v>889</v>
      </c>
      <c r="S10" s="102" t="s">
        <v>893</v>
      </c>
      <c r="T10" s="108">
        <v>46203</v>
      </c>
      <c r="U10" s="105">
        <v>2.9780000000000002</v>
      </c>
      <c r="V10" s="103">
        <v>196.94575</v>
      </c>
      <c r="W10" s="105">
        <v>586.50445999999999</v>
      </c>
      <c r="X10" s="104">
        <v>6.0000000000000002E-6</v>
      </c>
      <c r="Y10" s="104">
        <v>1.2489E-2</v>
      </c>
      <c r="Z10" s="104">
        <v>5.9900000000000003E-4</v>
      </c>
    </row>
    <row r="11" spans="1:26" ht="13.5" customHeight="1">
      <c r="A11" s="102">
        <v>526</v>
      </c>
      <c r="B11" s="102">
        <v>526</v>
      </c>
      <c r="C11" s="102" t="s">
        <v>1370</v>
      </c>
      <c r="D11" s="102"/>
      <c r="E11" s="102"/>
      <c r="F11" s="102" t="s">
        <v>1371</v>
      </c>
      <c r="G11" s="102">
        <v>62022371</v>
      </c>
      <c r="H11" s="102" t="s">
        <v>311</v>
      </c>
      <c r="I11" s="102" t="s">
        <v>1026</v>
      </c>
      <c r="J11" s="102"/>
      <c r="K11" s="102" t="s">
        <v>203</v>
      </c>
      <c r="L11" s="102"/>
      <c r="M11" s="102"/>
      <c r="N11" s="102" t="s">
        <v>223</v>
      </c>
      <c r="O11" s="102" t="s">
        <v>336</v>
      </c>
      <c r="P11" s="108">
        <v>45789</v>
      </c>
      <c r="Q11" s="102" t="s">
        <v>1238</v>
      </c>
      <c r="R11" s="102" t="s">
        <v>889</v>
      </c>
      <c r="S11" s="102" t="s">
        <v>893</v>
      </c>
      <c r="T11" s="108">
        <v>46203</v>
      </c>
      <c r="U11" s="105">
        <v>2.9780000000000002</v>
      </c>
      <c r="V11" s="103">
        <v>257.63258000000002</v>
      </c>
      <c r="W11" s="105">
        <v>767.22982999999999</v>
      </c>
      <c r="X11" s="104">
        <v>1.0300000000000001E-3</v>
      </c>
      <c r="Y11" s="104">
        <v>1.6337999999999998E-2</v>
      </c>
      <c r="Z11" s="104">
        <v>7.8399999999999997E-4</v>
      </c>
    </row>
    <row r="12" spans="1:26" ht="13.5" customHeight="1">
      <c r="A12" s="102">
        <v>526</v>
      </c>
      <c r="B12" s="102">
        <v>526</v>
      </c>
      <c r="C12" s="102" t="s">
        <v>1372</v>
      </c>
      <c r="D12" s="102"/>
      <c r="E12" s="102"/>
      <c r="F12" s="102" t="s">
        <v>1373</v>
      </c>
      <c r="G12" s="102">
        <v>62021042</v>
      </c>
      <c r="H12" s="102" t="s">
        <v>311</v>
      </c>
      <c r="I12" s="102" t="s">
        <v>1022</v>
      </c>
      <c r="J12" s="102"/>
      <c r="K12" s="102" t="s">
        <v>203</v>
      </c>
      <c r="L12" s="102"/>
      <c r="M12" s="102"/>
      <c r="N12" s="102" t="s">
        <v>295</v>
      </c>
      <c r="O12" s="102" t="s">
        <v>336</v>
      </c>
      <c r="P12" s="108">
        <v>45453</v>
      </c>
      <c r="Q12" s="102" t="s">
        <v>1238</v>
      </c>
      <c r="R12" s="102" t="s">
        <v>889</v>
      </c>
      <c r="S12" s="102" t="s">
        <v>893</v>
      </c>
      <c r="T12" s="108">
        <v>46203</v>
      </c>
      <c r="U12" s="105">
        <v>2.9780000000000002</v>
      </c>
      <c r="V12" s="103">
        <v>1323.9965999999999</v>
      </c>
      <c r="W12" s="105">
        <v>3942.8618700000002</v>
      </c>
      <c r="X12" s="104">
        <v>9.7999999999999997E-5</v>
      </c>
      <c r="Y12" s="104">
        <v>8.3962999999999996E-2</v>
      </c>
      <c r="Z12" s="104">
        <v>4.032E-3</v>
      </c>
    </row>
    <row r="13" spans="1:26" ht="13.5" customHeight="1">
      <c r="A13" s="102">
        <v>526</v>
      </c>
      <c r="B13" s="102">
        <v>526</v>
      </c>
      <c r="C13" s="102" t="s">
        <v>1374</v>
      </c>
      <c r="D13" s="102"/>
      <c r="E13" s="102"/>
      <c r="F13" s="102" t="s">
        <v>1375</v>
      </c>
      <c r="G13" s="102">
        <v>62021845</v>
      </c>
      <c r="H13" s="102" t="s">
        <v>311</v>
      </c>
      <c r="I13" s="102" t="s">
        <v>1023</v>
      </c>
      <c r="J13" s="102"/>
      <c r="K13" s="102" t="s">
        <v>203</v>
      </c>
      <c r="L13" s="102"/>
      <c r="M13" s="102"/>
      <c r="N13" s="102" t="s">
        <v>295</v>
      </c>
      <c r="O13" s="102" t="s">
        <v>336</v>
      </c>
      <c r="P13" s="108">
        <v>46097</v>
      </c>
      <c r="Q13" s="102" t="s">
        <v>1238</v>
      </c>
      <c r="R13" s="102" t="s">
        <v>889</v>
      </c>
      <c r="S13" s="102" t="s">
        <v>893</v>
      </c>
      <c r="T13" s="108">
        <v>46203</v>
      </c>
      <c r="U13" s="105">
        <v>2.9780000000000002</v>
      </c>
      <c r="V13" s="103">
        <v>839.07489999999996</v>
      </c>
      <c r="W13" s="105">
        <v>2498.76505</v>
      </c>
      <c r="X13" s="104">
        <v>9.3199999999999999E-4</v>
      </c>
      <c r="Y13" s="104">
        <v>5.3211000000000001E-2</v>
      </c>
      <c r="Z13" s="104">
        <v>2.555E-3</v>
      </c>
    </row>
    <row r="14" spans="1:26" ht="13.5" customHeight="1">
      <c r="A14" s="102">
        <v>526</v>
      </c>
      <c r="B14" s="102">
        <v>526</v>
      </c>
      <c r="C14" s="102" t="s">
        <v>1376</v>
      </c>
      <c r="D14" s="102"/>
      <c r="E14" s="102"/>
      <c r="F14" s="102" t="s">
        <v>1377</v>
      </c>
      <c r="G14" s="102">
        <v>62022255</v>
      </c>
      <c r="H14" s="102" t="s">
        <v>311</v>
      </c>
      <c r="I14" s="102" t="s">
        <v>1022</v>
      </c>
      <c r="J14" s="102"/>
      <c r="K14" s="102" t="s">
        <v>203</v>
      </c>
      <c r="L14" s="102"/>
      <c r="M14" s="102"/>
      <c r="N14" s="102" t="s">
        <v>292</v>
      </c>
      <c r="O14" s="102" t="s">
        <v>336</v>
      </c>
      <c r="P14" s="108">
        <v>45789</v>
      </c>
      <c r="Q14" s="102" t="s">
        <v>1238</v>
      </c>
      <c r="R14" s="102" t="s">
        <v>889</v>
      </c>
      <c r="S14" s="102" t="s">
        <v>893</v>
      </c>
      <c r="T14" s="108">
        <v>46203</v>
      </c>
      <c r="U14" s="105">
        <v>2.9780000000000002</v>
      </c>
      <c r="V14" s="103">
        <v>3.3744299999999998</v>
      </c>
      <c r="W14" s="105">
        <v>10.049060000000001</v>
      </c>
      <c r="X14" s="104">
        <v>0</v>
      </c>
      <c r="Y14" s="104">
        <v>2.13E-4</v>
      </c>
      <c r="Z14" s="104">
        <v>1.0000000000000001E-5</v>
      </c>
    </row>
    <row r="15" spans="1:26" ht="13.5" customHeight="1">
      <c r="A15" s="102">
        <v>526</v>
      </c>
      <c r="B15" s="102">
        <v>526</v>
      </c>
      <c r="C15" s="102" t="s">
        <v>1372</v>
      </c>
      <c r="D15" s="102"/>
      <c r="E15" s="102"/>
      <c r="F15" s="102" t="s">
        <v>1378</v>
      </c>
      <c r="G15" s="102">
        <v>62022207</v>
      </c>
      <c r="H15" s="102" t="s">
        <v>311</v>
      </c>
      <c r="I15" s="102" t="s">
        <v>1022</v>
      </c>
      <c r="J15" s="102"/>
      <c r="K15" s="102" t="s">
        <v>203</v>
      </c>
      <c r="L15" s="102"/>
      <c r="M15" s="102"/>
      <c r="N15" s="102" t="s">
        <v>295</v>
      </c>
      <c r="O15" s="102" t="s">
        <v>336</v>
      </c>
      <c r="P15" s="108">
        <v>45699</v>
      </c>
      <c r="Q15" s="102" t="s">
        <v>1238</v>
      </c>
      <c r="R15" s="102" t="s">
        <v>889</v>
      </c>
      <c r="S15" s="102" t="s">
        <v>893</v>
      </c>
      <c r="T15" s="108">
        <v>46203</v>
      </c>
      <c r="U15" s="105">
        <v>2.9780000000000002</v>
      </c>
      <c r="V15" s="103">
        <v>242.21025</v>
      </c>
      <c r="W15" s="105">
        <v>721.30211999999995</v>
      </c>
      <c r="X15" s="104">
        <v>6.0000000000000002E-5</v>
      </c>
      <c r="Y15" s="104">
        <v>1.536E-2</v>
      </c>
      <c r="Z15" s="104">
        <v>7.3700000000000002E-4</v>
      </c>
    </row>
    <row r="16" spans="1:26" ht="13.5" customHeight="1">
      <c r="A16" s="102">
        <v>526</v>
      </c>
      <c r="B16" s="102">
        <v>526</v>
      </c>
      <c r="C16" s="102" t="s">
        <v>1379</v>
      </c>
      <c r="D16" s="102"/>
      <c r="E16" s="102"/>
      <c r="F16" s="102" t="s">
        <v>1380</v>
      </c>
      <c r="G16" s="102">
        <v>62021910</v>
      </c>
      <c r="H16" s="102" t="s">
        <v>311</v>
      </c>
      <c r="I16" s="102" t="s">
        <v>1022</v>
      </c>
      <c r="J16" s="102"/>
      <c r="K16" s="102" t="s">
        <v>203</v>
      </c>
      <c r="L16" s="102"/>
      <c r="M16" s="102"/>
      <c r="N16" s="102" t="s">
        <v>223</v>
      </c>
      <c r="O16" s="102" t="s">
        <v>336</v>
      </c>
      <c r="P16" s="108">
        <v>45526</v>
      </c>
      <c r="Q16" s="102" t="s">
        <v>1238</v>
      </c>
      <c r="R16" s="102" t="s">
        <v>889</v>
      </c>
      <c r="S16" s="102" t="s">
        <v>893</v>
      </c>
      <c r="T16" s="108">
        <v>46203</v>
      </c>
      <c r="U16" s="105">
        <v>2.9780000000000002</v>
      </c>
      <c r="V16" s="103">
        <v>123.74460000000001</v>
      </c>
      <c r="W16" s="105">
        <v>368.51143000000002</v>
      </c>
      <c r="X16" s="104">
        <v>7.9999999999999996E-6</v>
      </c>
      <c r="Y16" s="104">
        <v>7.8469999999999998E-3</v>
      </c>
      <c r="Z16" s="104">
        <v>3.7599999999999998E-4</v>
      </c>
    </row>
    <row r="17" spans="1:26" ht="13.5" customHeight="1">
      <c r="A17" s="102">
        <v>526</v>
      </c>
      <c r="B17" s="102">
        <v>526</v>
      </c>
      <c r="C17" s="102" t="s">
        <v>1381</v>
      </c>
      <c r="D17" s="102"/>
      <c r="E17" s="102"/>
      <c r="F17" s="102" t="s">
        <v>1382</v>
      </c>
      <c r="G17" s="102">
        <v>62022876</v>
      </c>
      <c r="H17" s="102" t="s">
        <v>311</v>
      </c>
      <c r="I17" s="102" t="s">
        <v>1023</v>
      </c>
      <c r="J17" s="102"/>
      <c r="K17" s="102" t="s">
        <v>203</v>
      </c>
      <c r="L17" s="102"/>
      <c r="M17" s="102"/>
      <c r="N17" s="102" t="s">
        <v>295</v>
      </c>
      <c r="O17" s="102" t="s">
        <v>336</v>
      </c>
      <c r="P17" s="108">
        <v>46044</v>
      </c>
      <c r="Q17" s="102" t="s">
        <v>1238</v>
      </c>
      <c r="R17" s="102" t="s">
        <v>889</v>
      </c>
      <c r="S17" s="102" t="s">
        <v>893</v>
      </c>
      <c r="T17" s="108">
        <v>46203</v>
      </c>
      <c r="U17" s="105">
        <v>2.9780000000000002</v>
      </c>
      <c r="V17" s="103">
        <v>133.44873999999999</v>
      </c>
      <c r="W17" s="105">
        <v>397.41034999999999</v>
      </c>
      <c r="X17" s="104">
        <v>3.3000000000000003E-5</v>
      </c>
      <c r="Y17" s="104">
        <v>8.4620000000000008E-3</v>
      </c>
      <c r="Z17" s="104">
        <v>4.06E-4</v>
      </c>
    </row>
    <row r="18" spans="1:26" ht="13.5" customHeight="1">
      <c r="A18" s="102">
        <v>526</v>
      </c>
      <c r="B18" s="102">
        <v>526</v>
      </c>
      <c r="C18" s="102" t="s">
        <v>1383</v>
      </c>
      <c r="D18" s="102"/>
      <c r="E18" s="102"/>
      <c r="F18" s="102" t="s">
        <v>1384</v>
      </c>
      <c r="G18" s="102">
        <v>62012082</v>
      </c>
      <c r="H18" s="102" t="s">
        <v>311</v>
      </c>
      <c r="I18" s="102" t="s">
        <v>1026</v>
      </c>
      <c r="J18" s="102"/>
      <c r="K18" s="102" t="s">
        <v>203</v>
      </c>
      <c r="L18" s="102"/>
      <c r="M18" s="102"/>
      <c r="N18" s="102" t="s">
        <v>281</v>
      </c>
      <c r="O18" s="102" t="s">
        <v>336</v>
      </c>
      <c r="P18" s="108">
        <v>46090</v>
      </c>
      <c r="Q18" s="102" t="s">
        <v>1237</v>
      </c>
      <c r="R18" s="102" t="s">
        <v>889</v>
      </c>
      <c r="S18" s="102" t="s">
        <v>893</v>
      </c>
      <c r="T18" s="108">
        <v>46203</v>
      </c>
      <c r="U18" s="105">
        <v>2.0916999999999999</v>
      </c>
      <c r="V18" s="103">
        <v>1.74533</v>
      </c>
      <c r="W18" s="105">
        <v>3.6507100000000001</v>
      </c>
      <c r="X18" s="104">
        <v>9.9999999999999995E-7</v>
      </c>
      <c r="Y18" s="104">
        <v>7.7000000000000001E-5</v>
      </c>
      <c r="Z18" s="104">
        <v>3.0000000000000001E-6</v>
      </c>
    </row>
    <row r="19" spans="1:26" ht="13.5" customHeight="1">
      <c r="A19" s="102">
        <v>526</v>
      </c>
      <c r="B19" s="102">
        <v>526</v>
      </c>
      <c r="C19" s="102" t="s">
        <v>1385</v>
      </c>
      <c r="D19" s="102"/>
      <c r="E19" s="102"/>
      <c r="F19" s="102" t="s">
        <v>1386</v>
      </c>
      <c r="G19" s="102">
        <v>62021514</v>
      </c>
      <c r="H19" s="102" t="s">
        <v>311</v>
      </c>
      <c r="I19" s="102" t="s">
        <v>1025</v>
      </c>
      <c r="J19" s="102"/>
      <c r="K19" s="102" t="s">
        <v>203</v>
      </c>
      <c r="L19" s="102"/>
      <c r="M19" s="102"/>
      <c r="N19" s="102" t="s">
        <v>223</v>
      </c>
      <c r="O19" s="102" t="s">
        <v>336</v>
      </c>
      <c r="P19" s="108">
        <v>45261</v>
      </c>
      <c r="Q19" s="102" t="s">
        <v>1238</v>
      </c>
      <c r="R19" s="102" t="s">
        <v>889</v>
      </c>
      <c r="S19" s="102" t="s">
        <v>893</v>
      </c>
      <c r="T19" s="108">
        <v>46203</v>
      </c>
      <c r="U19" s="105">
        <v>2.9780000000000002</v>
      </c>
      <c r="V19" s="103">
        <v>772.15760999999998</v>
      </c>
      <c r="W19" s="105">
        <v>2299.4853600000001</v>
      </c>
      <c r="X19" s="104">
        <v>9.9999999999999995E-7</v>
      </c>
      <c r="Y19" s="104">
        <v>4.8966999999999997E-2</v>
      </c>
      <c r="Z19" s="104">
        <v>2.3509999999999998E-3</v>
      </c>
    </row>
    <row r="20" spans="1:26" ht="13.5" customHeight="1">
      <c r="A20" s="102">
        <v>526</v>
      </c>
      <c r="B20" s="102">
        <v>526</v>
      </c>
      <c r="C20" s="102" t="s">
        <v>1387</v>
      </c>
      <c r="D20" s="102"/>
      <c r="E20" s="102"/>
      <c r="F20" s="102" t="s">
        <v>1388</v>
      </c>
      <c r="G20" s="102">
        <v>62022271</v>
      </c>
      <c r="H20" s="102" t="s">
        <v>311</v>
      </c>
      <c r="I20" s="102" t="s">
        <v>1022</v>
      </c>
      <c r="J20" s="102"/>
      <c r="K20" s="102" t="s">
        <v>203</v>
      </c>
      <c r="L20" s="102"/>
      <c r="M20" s="102"/>
      <c r="N20" s="102" t="s">
        <v>223</v>
      </c>
      <c r="O20" s="102" t="s">
        <v>336</v>
      </c>
      <c r="P20" s="108">
        <v>46111</v>
      </c>
      <c r="Q20" s="102" t="s">
        <v>1238</v>
      </c>
      <c r="R20" s="102" t="s">
        <v>889</v>
      </c>
      <c r="S20" s="102" t="s">
        <v>893</v>
      </c>
      <c r="T20" s="108">
        <v>46203</v>
      </c>
      <c r="U20" s="105">
        <v>2.9780000000000002</v>
      </c>
      <c r="V20" s="103">
        <v>91.702590000000001</v>
      </c>
      <c r="W20" s="105">
        <v>273.09030999999999</v>
      </c>
      <c r="X20" s="104">
        <v>3.0000000000000001E-5</v>
      </c>
      <c r="Y20" s="104">
        <v>5.8149999999999999E-3</v>
      </c>
      <c r="Z20" s="104">
        <v>2.7900000000000001E-4</v>
      </c>
    </row>
    <row r="21" spans="1:26" ht="13.5" customHeight="1">
      <c r="A21" s="102">
        <v>526</v>
      </c>
      <c r="B21" s="102">
        <v>526</v>
      </c>
      <c r="C21" s="102" t="s">
        <v>1389</v>
      </c>
      <c r="D21" s="102"/>
      <c r="E21" s="102"/>
      <c r="F21" s="102" t="s">
        <v>1390</v>
      </c>
      <c r="G21" s="102">
        <v>62021843</v>
      </c>
      <c r="H21" s="102" t="s">
        <v>311</v>
      </c>
      <c r="I21" s="102" t="s">
        <v>1026</v>
      </c>
      <c r="J21" s="102"/>
      <c r="K21" s="102" t="s">
        <v>203</v>
      </c>
      <c r="L21" s="102"/>
      <c r="M21" s="102"/>
      <c r="N21" s="102" t="s">
        <v>223</v>
      </c>
      <c r="O21" s="102" t="s">
        <v>336</v>
      </c>
      <c r="P21" s="108">
        <v>45950</v>
      </c>
      <c r="Q21" s="102" t="s">
        <v>1238</v>
      </c>
      <c r="R21" s="102" t="s">
        <v>889</v>
      </c>
      <c r="S21" s="102" t="s">
        <v>893</v>
      </c>
      <c r="T21" s="108">
        <v>46203</v>
      </c>
      <c r="U21" s="105">
        <v>2.9780000000000002</v>
      </c>
      <c r="V21" s="103">
        <v>75.345039999999997</v>
      </c>
      <c r="W21" s="105">
        <v>224.37753000000001</v>
      </c>
      <c r="X21" s="104">
        <v>7.4999999999999993E-5</v>
      </c>
      <c r="Y21" s="104">
        <v>4.7780000000000001E-3</v>
      </c>
      <c r="Z21" s="104">
        <v>2.2900000000000001E-4</v>
      </c>
    </row>
    <row r="22" spans="1:26" ht="13.5" customHeight="1">
      <c r="A22" s="102">
        <v>526</v>
      </c>
      <c r="B22" s="102">
        <v>526</v>
      </c>
      <c r="C22" s="102" t="s">
        <v>1383</v>
      </c>
      <c r="D22" s="102"/>
      <c r="E22" s="102"/>
      <c r="F22" s="102" t="s">
        <v>1391</v>
      </c>
      <c r="G22" s="102">
        <v>62012081</v>
      </c>
      <c r="H22" s="102" t="s">
        <v>311</v>
      </c>
      <c r="I22" s="102" t="s">
        <v>1026</v>
      </c>
      <c r="J22" s="102"/>
      <c r="K22" s="102" t="s">
        <v>203</v>
      </c>
      <c r="L22" s="102"/>
      <c r="M22" s="102"/>
      <c r="N22" s="102" t="s">
        <v>281</v>
      </c>
      <c r="O22" s="102" t="s">
        <v>336</v>
      </c>
      <c r="P22" s="108">
        <v>46090</v>
      </c>
      <c r="Q22" s="102" t="s">
        <v>1237</v>
      </c>
      <c r="R22" s="102" t="s">
        <v>889</v>
      </c>
      <c r="S22" s="102" t="s">
        <v>893</v>
      </c>
      <c r="T22" s="108">
        <v>46203</v>
      </c>
      <c r="U22" s="105">
        <v>2.0916999999999999</v>
      </c>
      <c r="V22" s="103">
        <v>84</v>
      </c>
      <c r="W22" s="105">
        <v>175.7028</v>
      </c>
      <c r="X22" s="104">
        <v>6.7000000000000002E-5</v>
      </c>
      <c r="Y22" s="104">
        <v>3.741E-3</v>
      </c>
      <c r="Z22" s="104">
        <v>1.7899999999999999E-4</v>
      </c>
    </row>
    <row r="23" spans="1:26" ht="13.5" customHeight="1">
      <c r="A23" s="102">
        <v>526</v>
      </c>
      <c r="B23" s="102">
        <v>526</v>
      </c>
      <c r="C23" s="102" t="s">
        <v>1392</v>
      </c>
      <c r="D23" s="102"/>
      <c r="E23" s="102"/>
      <c r="F23" s="102" t="s">
        <v>1393</v>
      </c>
      <c r="G23" s="102">
        <v>62020664</v>
      </c>
      <c r="H23" s="102" t="s">
        <v>311</v>
      </c>
      <c r="I23" s="102" t="s">
        <v>1023</v>
      </c>
      <c r="J23" s="102"/>
      <c r="K23" s="102" t="s">
        <v>203</v>
      </c>
      <c r="L23" s="102"/>
      <c r="M23" s="102"/>
      <c r="N23" s="102" t="s">
        <v>292</v>
      </c>
      <c r="O23" s="102" t="s">
        <v>336</v>
      </c>
      <c r="P23" s="108">
        <v>45853</v>
      </c>
      <c r="Q23" s="102" t="s">
        <v>1233</v>
      </c>
      <c r="R23" s="102" t="s">
        <v>889</v>
      </c>
      <c r="S23" s="102" t="s">
        <v>893</v>
      </c>
      <c r="T23" s="108">
        <v>46203</v>
      </c>
      <c r="U23" s="105">
        <v>3.3944999999999999</v>
      </c>
      <c r="V23" s="103">
        <v>1034.6436900000001</v>
      </c>
      <c r="W23" s="105">
        <v>3512.0980100000002</v>
      </c>
      <c r="X23" s="104">
        <v>4.1300000000000001E-4</v>
      </c>
      <c r="Y23" s="104">
        <v>7.4788999999999994E-2</v>
      </c>
      <c r="Z23" s="104">
        <v>3.591E-3</v>
      </c>
    </row>
    <row r="24" spans="1:26" ht="13.5" customHeight="1">
      <c r="A24" s="102">
        <v>526</v>
      </c>
      <c r="B24" s="102">
        <v>526</v>
      </c>
      <c r="C24" s="102" t="s">
        <v>1367</v>
      </c>
      <c r="D24" s="102"/>
      <c r="E24" s="102"/>
      <c r="F24" s="102" t="s">
        <v>1394</v>
      </c>
      <c r="G24" s="102">
        <v>62020123</v>
      </c>
      <c r="H24" s="102" t="s">
        <v>311</v>
      </c>
      <c r="I24" s="102" t="s">
        <v>1022</v>
      </c>
      <c r="J24" s="102"/>
      <c r="K24" s="102" t="s">
        <v>203</v>
      </c>
      <c r="L24" s="102"/>
      <c r="M24" s="102"/>
      <c r="N24" s="102" t="s">
        <v>223</v>
      </c>
      <c r="O24" s="102" t="s">
        <v>336</v>
      </c>
      <c r="P24" s="108">
        <v>45985</v>
      </c>
      <c r="Q24" s="102" t="s">
        <v>1238</v>
      </c>
      <c r="R24" s="102" t="s">
        <v>889</v>
      </c>
      <c r="S24" s="102" t="s">
        <v>893</v>
      </c>
      <c r="T24" s="108">
        <v>46203</v>
      </c>
      <c r="U24" s="105">
        <v>2.9780000000000002</v>
      </c>
      <c r="V24" s="103">
        <v>248.32741999999999</v>
      </c>
      <c r="W24" s="105">
        <v>739.51904999999999</v>
      </c>
      <c r="X24" s="104">
        <v>9.8999999999999994E-5</v>
      </c>
      <c r="Y24" s="104">
        <v>1.5748000000000002E-2</v>
      </c>
      <c r="Z24" s="104">
        <v>7.5600000000000005E-4</v>
      </c>
    </row>
    <row r="25" spans="1:26" ht="13.5" customHeight="1">
      <c r="A25" s="102">
        <v>526</v>
      </c>
      <c r="B25" s="102">
        <v>526</v>
      </c>
      <c r="C25" s="102" t="s">
        <v>1367</v>
      </c>
      <c r="D25" s="102"/>
      <c r="E25" s="102"/>
      <c r="F25" s="102" t="s">
        <v>1395</v>
      </c>
      <c r="G25" s="102">
        <v>62021038</v>
      </c>
      <c r="H25" s="102" t="s">
        <v>311</v>
      </c>
      <c r="I25" s="102" t="s">
        <v>1022</v>
      </c>
      <c r="J25" s="102"/>
      <c r="K25" s="102" t="s">
        <v>203</v>
      </c>
      <c r="L25" s="102"/>
      <c r="M25" s="102"/>
      <c r="N25" s="102" t="s">
        <v>295</v>
      </c>
      <c r="O25" s="102" t="s">
        <v>336</v>
      </c>
      <c r="P25" s="108">
        <v>45484</v>
      </c>
      <c r="Q25" s="102" t="s">
        <v>1238</v>
      </c>
      <c r="R25" s="102" t="s">
        <v>889</v>
      </c>
      <c r="S25" s="102" t="s">
        <v>893</v>
      </c>
      <c r="T25" s="108">
        <v>46203</v>
      </c>
      <c r="U25" s="105">
        <v>2.9780000000000002</v>
      </c>
      <c r="V25" s="103">
        <v>1316.81691</v>
      </c>
      <c r="W25" s="105">
        <v>3921.4807599999999</v>
      </c>
      <c r="X25" s="104">
        <v>4.3800000000000002E-4</v>
      </c>
      <c r="Y25" s="104">
        <v>8.3506999999999998E-2</v>
      </c>
      <c r="Z25" s="104">
        <v>4.0099999999999997E-3</v>
      </c>
    </row>
    <row r="26" spans="1:26" ht="13.5" customHeight="1">
      <c r="A26" s="102">
        <v>526</v>
      </c>
      <c r="B26" s="102">
        <v>526</v>
      </c>
      <c r="C26" s="102" t="s">
        <v>1396</v>
      </c>
      <c r="D26" s="102"/>
      <c r="E26" s="102"/>
      <c r="F26" s="102" t="s">
        <v>1397</v>
      </c>
      <c r="G26" s="102">
        <v>62022276</v>
      </c>
      <c r="H26" s="102" t="s">
        <v>311</v>
      </c>
      <c r="I26" s="102" t="s">
        <v>1026</v>
      </c>
      <c r="J26" s="102"/>
      <c r="K26" s="102" t="s">
        <v>203</v>
      </c>
      <c r="L26" s="102"/>
      <c r="M26" s="102"/>
      <c r="N26" s="102" t="s">
        <v>223</v>
      </c>
      <c r="O26" s="102" t="s">
        <v>336</v>
      </c>
      <c r="P26" s="108">
        <v>46155</v>
      </c>
      <c r="Q26" s="102" t="s">
        <v>1238</v>
      </c>
      <c r="R26" s="102" t="s">
        <v>889</v>
      </c>
      <c r="S26" s="102" t="s">
        <v>893</v>
      </c>
      <c r="T26" s="108">
        <v>46203</v>
      </c>
      <c r="U26" s="105">
        <v>2.9780000000000002</v>
      </c>
      <c r="V26" s="103">
        <v>285</v>
      </c>
      <c r="W26" s="105">
        <v>848.73</v>
      </c>
      <c r="X26" s="104">
        <v>5.7000000000000003E-5</v>
      </c>
      <c r="Y26" s="104">
        <v>1.8072999999999999E-2</v>
      </c>
      <c r="Z26" s="104">
        <v>8.6799999999999996E-4</v>
      </c>
    </row>
    <row r="27" spans="1:26" ht="13.5" customHeight="1">
      <c r="A27" s="102">
        <v>526</v>
      </c>
      <c r="B27" s="102">
        <v>526</v>
      </c>
      <c r="C27" s="102" t="s">
        <v>1398</v>
      </c>
      <c r="D27" s="102"/>
      <c r="E27" s="102"/>
      <c r="F27" s="102" t="s">
        <v>1399</v>
      </c>
      <c r="G27" s="102">
        <v>62021525</v>
      </c>
      <c r="H27" s="102" t="s">
        <v>311</v>
      </c>
      <c r="I27" s="102" t="s">
        <v>1025</v>
      </c>
      <c r="J27" s="102"/>
      <c r="K27" s="102" t="s">
        <v>203</v>
      </c>
      <c r="L27" s="102"/>
      <c r="M27" s="102"/>
      <c r="N27" s="102" t="s">
        <v>223</v>
      </c>
      <c r="O27" s="102" t="s">
        <v>336</v>
      </c>
      <c r="P27" s="108">
        <v>45904</v>
      </c>
      <c r="Q27" s="102" t="s">
        <v>1238</v>
      </c>
      <c r="R27" s="102" t="s">
        <v>889</v>
      </c>
      <c r="S27" s="102" t="s">
        <v>893</v>
      </c>
      <c r="T27" s="108">
        <v>46203</v>
      </c>
      <c r="U27" s="105">
        <v>2.9780000000000002</v>
      </c>
      <c r="V27" s="103">
        <v>15.55598</v>
      </c>
      <c r="W27" s="105">
        <v>46.325699999999998</v>
      </c>
      <c r="X27" s="104">
        <v>1.5E-5</v>
      </c>
      <c r="Y27" s="104">
        <v>9.859999999999999E-4</v>
      </c>
      <c r="Z27" s="104">
        <v>4.6999999999999997E-5</v>
      </c>
    </row>
    <row r="28" spans="1:26" ht="13.5" customHeight="1">
      <c r="A28" s="102">
        <v>526</v>
      </c>
      <c r="B28" s="102">
        <v>526</v>
      </c>
      <c r="C28" s="102" t="s">
        <v>1400</v>
      </c>
      <c r="D28" s="102"/>
      <c r="E28" s="102"/>
      <c r="F28" s="102" t="s">
        <v>1401</v>
      </c>
      <c r="G28" s="102">
        <v>62017790</v>
      </c>
      <c r="H28" s="102" t="s">
        <v>311</v>
      </c>
      <c r="I28" s="102" t="s">
        <v>1027</v>
      </c>
      <c r="J28" s="102"/>
      <c r="K28" s="102" t="s">
        <v>203</v>
      </c>
      <c r="L28" s="102"/>
      <c r="M28" s="102"/>
      <c r="N28" s="102" t="s">
        <v>223</v>
      </c>
      <c r="O28" s="102" t="s">
        <v>336</v>
      </c>
      <c r="P28" s="108">
        <v>45645</v>
      </c>
      <c r="Q28" s="102" t="s">
        <v>1238</v>
      </c>
      <c r="R28" s="102" t="s">
        <v>889</v>
      </c>
      <c r="S28" s="102" t="s">
        <v>893</v>
      </c>
      <c r="T28" s="108">
        <v>46203</v>
      </c>
      <c r="U28" s="105">
        <v>2.9780000000000002</v>
      </c>
      <c r="V28" s="103">
        <v>103.63279</v>
      </c>
      <c r="W28" s="105">
        <v>308.61844000000002</v>
      </c>
      <c r="X28" s="104">
        <v>2.9599999999999998E-4</v>
      </c>
      <c r="Y28" s="104">
        <v>6.5719999999999997E-3</v>
      </c>
      <c r="Z28" s="104">
        <v>3.1500000000000001E-4</v>
      </c>
    </row>
    <row r="29" spans="1:26" ht="13.5" customHeight="1">
      <c r="A29" s="102">
        <v>526</v>
      </c>
      <c r="B29" s="102">
        <v>526</v>
      </c>
      <c r="C29" s="102" t="s">
        <v>1402</v>
      </c>
      <c r="D29" s="102"/>
      <c r="E29" s="102"/>
      <c r="F29" s="102" t="s">
        <v>1403</v>
      </c>
      <c r="G29" s="102">
        <v>62022249</v>
      </c>
      <c r="H29" s="102" t="s">
        <v>311</v>
      </c>
      <c r="I29" s="102" t="s">
        <v>1022</v>
      </c>
      <c r="J29" s="102"/>
      <c r="K29" s="102" t="s">
        <v>203</v>
      </c>
      <c r="L29" s="102"/>
      <c r="M29" s="102"/>
      <c r="N29" s="102" t="s">
        <v>295</v>
      </c>
      <c r="O29" s="102" t="s">
        <v>336</v>
      </c>
      <c r="P29" s="108">
        <v>45708</v>
      </c>
      <c r="Q29" s="102" t="s">
        <v>1238</v>
      </c>
      <c r="R29" s="102" t="s">
        <v>889</v>
      </c>
      <c r="S29" s="102" t="s">
        <v>893</v>
      </c>
      <c r="T29" s="108">
        <v>46203</v>
      </c>
      <c r="U29" s="105">
        <v>2.9780000000000002</v>
      </c>
      <c r="V29" s="103">
        <v>210.98732999999999</v>
      </c>
      <c r="W29" s="105">
        <v>628.32028000000003</v>
      </c>
      <c r="X29" s="104">
        <v>9.2999999999999997E-5</v>
      </c>
      <c r="Y29" s="104">
        <v>1.338E-2</v>
      </c>
      <c r="Z29" s="104">
        <v>6.4199999999999999E-4</v>
      </c>
    </row>
    <row r="30" spans="1:26" ht="13.5" customHeight="1">
      <c r="A30" s="102">
        <v>526</v>
      </c>
      <c r="B30" s="102">
        <v>526</v>
      </c>
      <c r="C30" s="102" t="s">
        <v>1404</v>
      </c>
      <c r="D30" s="102"/>
      <c r="E30" s="102"/>
      <c r="F30" s="102" t="s">
        <v>1405</v>
      </c>
      <c r="G30" s="102">
        <v>62021613</v>
      </c>
      <c r="H30" s="102" t="s">
        <v>311</v>
      </c>
      <c r="I30" s="102" t="s">
        <v>1023</v>
      </c>
      <c r="J30" s="102"/>
      <c r="K30" s="102" t="s">
        <v>203</v>
      </c>
      <c r="L30" s="102"/>
      <c r="M30" s="102"/>
      <c r="N30" s="102" t="s">
        <v>295</v>
      </c>
      <c r="O30" s="102" t="s">
        <v>336</v>
      </c>
      <c r="P30" s="108">
        <v>45260</v>
      </c>
      <c r="Q30" s="102" t="s">
        <v>1233</v>
      </c>
      <c r="R30" s="102" t="s">
        <v>889</v>
      </c>
      <c r="S30" s="102" t="s">
        <v>893</v>
      </c>
      <c r="T30" s="108">
        <v>46203</v>
      </c>
      <c r="U30" s="105">
        <v>3.3944999999999999</v>
      </c>
      <c r="V30" s="103">
        <v>235.73187999999999</v>
      </c>
      <c r="W30" s="105">
        <v>800.19187999999997</v>
      </c>
      <c r="X30" s="104">
        <v>1.4E-5</v>
      </c>
      <c r="Y30" s="104">
        <v>1.704E-2</v>
      </c>
      <c r="Z30" s="104">
        <v>8.1800000000000004E-4</v>
      </c>
    </row>
    <row r="31" spans="1:26" ht="13.5" customHeight="1">
      <c r="A31" s="102">
        <v>526</v>
      </c>
      <c r="B31" s="102">
        <v>526</v>
      </c>
      <c r="C31" s="102" t="s">
        <v>1406</v>
      </c>
      <c r="D31" s="102"/>
      <c r="E31" s="102"/>
      <c r="F31" s="102" t="s">
        <v>1406</v>
      </c>
      <c r="G31" s="102">
        <v>62021209</v>
      </c>
      <c r="H31" s="102" t="s">
        <v>311</v>
      </c>
      <c r="I31" s="102" t="s">
        <v>1022</v>
      </c>
      <c r="J31" s="102"/>
      <c r="K31" s="102" t="s">
        <v>203</v>
      </c>
      <c r="L31" s="102"/>
      <c r="M31" s="102"/>
      <c r="N31" s="102" t="s">
        <v>223</v>
      </c>
      <c r="O31" s="102" t="s">
        <v>336</v>
      </c>
      <c r="P31" s="108">
        <v>45021</v>
      </c>
      <c r="Q31" s="102" t="s">
        <v>1238</v>
      </c>
      <c r="R31" s="102" t="s">
        <v>889</v>
      </c>
      <c r="S31" s="102" t="s">
        <v>893</v>
      </c>
      <c r="T31" s="108">
        <v>46203</v>
      </c>
      <c r="U31" s="105">
        <v>2.9780000000000002</v>
      </c>
      <c r="V31" s="103">
        <v>84.980149999999995</v>
      </c>
      <c r="W31" s="105">
        <v>253.07087999999999</v>
      </c>
      <c r="X31" s="104">
        <v>3.9999999999999998E-6</v>
      </c>
      <c r="Y31" s="104">
        <v>5.3889999999999997E-3</v>
      </c>
      <c r="Z31" s="104">
        <v>2.5799999999999998E-4</v>
      </c>
    </row>
    <row r="32" spans="1:26" ht="13.5" customHeight="1">
      <c r="A32" s="102">
        <v>526</v>
      </c>
      <c r="B32" s="102">
        <v>526</v>
      </c>
      <c r="C32" s="102" t="s">
        <v>1407</v>
      </c>
      <c r="D32" s="102"/>
      <c r="E32" s="102"/>
      <c r="F32" s="102" t="s">
        <v>1408</v>
      </c>
      <c r="G32" s="102">
        <v>62021472</v>
      </c>
      <c r="H32" s="102" t="s">
        <v>311</v>
      </c>
      <c r="I32" s="102" t="s">
        <v>1023</v>
      </c>
      <c r="J32" s="102"/>
      <c r="K32" s="102" t="s">
        <v>203</v>
      </c>
      <c r="L32" s="102"/>
      <c r="M32" s="102"/>
      <c r="N32" s="102" t="s">
        <v>223</v>
      </c>
      <c r="O32" s="102" t="s">
        <v>336</v>
      </c>
      <c r="P32" s="108">
        <v>45331</v>
      </c>
      <c r="Q32" s="102" t="s">
        <v>1238</v>
      </c>
      <c r="R32" s="102" t="s">
        <v>889</v>
      </c>
      <c r="S32" s="102" t="s">
        <v>893</v>
      </c>
      <c r="T32" s="108">
        <v>46203</v>
      </c>
      <c r="U32" s="105">
        <v>2.9780000000000002</v>
      </c>
      <c r="V32" s="103">
        <v>912.04390999999998</v>
      </c>
      <c r="W32" s="105">
        <v>2716.0667800000001</v>
      </c>
      <c r="X32" s="104">
        <v>1.21E-4</v>
      </c>
      <c r="Y32" s="104">
        <v>5.7838000000000001E-2</v>
      </c>
      <c r="Z32" s="104">
        <v>2.777E-3</v>
      </c>
    </row>
    <row r="33" spans="1:26" ht="13.5" customHeight="1">
      <c r="A33" s="102">
        <v>526</v>
      </c>
      <c r="B33" s="102">
        <v>526</v>
      </c>
      <c r="C33" s="102" t="s">
        <v>1383</v>
      </c>
      <c r="D33" s="102"/>
      <c r="E33" s="102"/>
      <c r="F33" s="102" t="s">
        <v>1409</v>
      </c>
      <c r="G33" s="102">
        <v>62012080</v>
      </c>
      <c r="H33" s="102" t="s">
        <v>311</v>
      </c>
      <c r="I33" s="102" t="s">
        <v>1026</v>
      </c>
      <c r="J33" s="102"/>
      <c r="K33" s="102" t="s">
        <v>203</v>
      </c>
      <c r="L33" s="102"/>
      <c r="M33" s="102"/>
      <c r="N33" s="102" t="s">
        <v>281</v>
      </c>
      <c r="O33" s="102" t="s">
        <v>336</v>
      </c>
      <c r="P33" s="108">
        <v>46090</v>
      </c>
      <c r="Q33" s="102" t="s">
        <v>1237</v>
      </c>
      <c r="R33" s="102" t="s">
        <v>889</v>
      </c>
      <c r="S33" s="102" t="s">
        <v>893</v>
      </c>
      <c r="T33" s="108">
        <v>46203</v>
      </c>
      <c r="U33" s="105">
        <v>2.0916999999999999</v>
      </c>
      <c r="V33" s="103">
        <v>56</v>
      </c>
      <c r="W33" s="105">
        <v>117.1352</v>
      </c>
      <c r="X33" s="104">
        <v>4.3999999999999999E-5</v>
      </c>
      <c r="Y33" s="104">
        <v>2.4940000000000001E-3</v>
      </c>
      <c r="Z33" s="104">
        <v>1.1900000000000001E-4</v>
      </c>
    </row>
    <row r="34" spans="1:26" ht="13.5" customHeight="1">
      <c r="A34" s="102">
        <v>526</v>
      </c>
      <c r="B34" s="102">
        <v>526</v>
      </c>
      <c r="C34" s="102" t="s">
        <v>1407</v>
      </c>
      <c r="D34" s="102"/>
      <c r="E34" s="102"/>
      <c r="F34" s="102" t="s">
        <v>1410</v>
      </c>
      <c r="G34" s="102">
        <v>62021597</v>
      </c>
      <c r="H34" s="102" t="s">
        <v>311</v>
      </c>
      <c r="I34" s="102" t="s">
        <v>1023</v>
      </c>
      <c r="J34" s="102"/>
      <c r="K34" s="102" t="s">
        <v>203</v>
      </c>
      <c r="L34" s="102"/>
      <c r="M34" s="102"/>
      <c r="N34" s="102" t="s">
        <v>292</v>
      </c>
      <c r="O34" s="102" t="s">
        <v>336</v>
      </c>
      <c r="P34" s="108">
        <v>45092</v>
      </c>
      <c r="Q34" s="102" t="s">
        <v>1233</v>
      </c>
      <c r="R34" s="102" t="s">
        <v>889</v>
      </c>
      <c r="S34" s="102" t="s">
        <v>893</v>
      </c>
      <c r="T34" s="108">
        <v>46203</v>
      </c>
      <c r="U34" s="105">
        <v>3.3944999999999999</v>
      </c>
      <c r="V34" s="103">
        <v>380.65501</v>
      </c>
      <c r="W34" s="105">
        <v>1292.1334199999999</v>
      </c>
      <c r="X34" s="104">
        <v>3.8000000000000002E-4</v>
      </c>
      <c r="Y34" s="104">
        <v>2.7515000000000001E-2</v>
      </c>
      <c r="Z34" s="104">
        <v>1.3209999999999999E-3</v>
      </c>
    </row>
    <row r="35" spans="1:26" ht="13.5" customHeight="1">
      <c r="A35" s="102">
        <v>526</v>
      </c>
      <c r="B35" s="102">
        <v>526</v>
      </c>
      <c r="C35" s="102" t="s">
        <v>1411</v>
      </c>
      <c r="D35" s="102"/>
      <c r="E35" s="102"/>
      <c r="F35" s="102" t="s">
        <v>1412</v>
      </c>
      <c r="G35" s="102">
        <v>62022260</v>
      </c>
      <c r="H35" s="102" t="s">
        <v>311</v>
      </c>
      <c r="I35" s="102" t="s">
        <v>1022</v>
      </c>
      <c r="J35" s="102"/>
      <c r="K35" s="102" t="s">
        <v>203</v>
      </c>
      <c r="L35" s="102"/>
      <c r="M35" s="102"/>
      <c r="N35" s="102" t="s">
        <v>223</v>
      </c>
      <c r="O35" s="102" t="s">
        <v>336</v>
      </c>
      <c r="P35" s="108">
        <v>45973</v>
      </c>
      <c r="Q35" s="102" t="s">
        <v>1238</v>
      </c>
      <c r="R35" s="102" t="s">
        <v>889</v>
      </c>
      <c r="S35" s="102" t="s">
        <v>893</v>
      </c>
      <c r="T35" s="108">
        <v>46203</v>
      </c>
      <c r="U35" s="105">
        <v>2.9780000000000002</v>
      </c>
      <c r="V35" s="103">
        <v>5.08</v>
      </c>
      <c r="W35" s="105">
        <v>15.12824</v>
      </c>
      <c r="X35" s="104">
        <v>9.9999999999999995E-7</v>
      </c>
      <c r="Y35" s="104">
        <v>3.2200000000000002E-4</v>
      </c>
      <c r="Z35" s="104">
        <v>1.5E-5</v>
      </c>
    </row>
    <row r="36" spans="1:26" ht="13.5" customHeight="1">
      <c r="A36" s="102">
        <v>526</v>
      </c>
      <c r="B36" s="102">
        <v>526</v>
      </c>
      <c r="C36" s="102" t="s">
        <v>1413</v>
      </c>
      <c r="D36" s="102"/>
      <c r="E36" s="102"/>
      <c r="F36" s="102" t="s">
        <v>1414</v>
      </c>
      <c r="G36" s="102">
        <v>62021837</v>
      </c>
      <c r="H36" s="102" t="s">
        <v>311</v>
      </c>
      <c r="I36" s="102" t="s">
        <v>1022</v>
      </c>
      <c r="J36" s="102"/>
      <c r="K36" s="102" t="s">
        <v>203</v>
      </c>
      <c r="L36" s="102"/>
      <c r="M36" s="102"/>
      <c r="N36" s="102" t="s">
        <v>295</v>
      </c>
      <c r="O36" s="102" t="s">
        <v>336</v>
      </c>
      <c r="P36" s="108">
        <v>45485</v>
      </c>
      <c r="Q36" s="102" t="s">
        <v>1238</v>
      </c>
      <c r="R36" s="102" t="s">
        <v>889</v>
      </c>
      <c r="S36" s="102" t="s">
        <v>893</v>
      </c>
      <c r="T36" s="108">
        <v>46203</v>
      </c>
      <c r="U36" s="105">
        <v>2.9780000000000002</v>
      </c>
      <c r="V36" s="103">
        <v>104.36001</v>
      </c>
      <c r="W36" s="105">
        <v>310.78410000000002</v>
      </c>
      <c r="X36" s="104">
        <v>1.2999999999999999E-5</v>
      </c>
      <c r="Y36" s="104">
        <v>6.6179999999999998E-3</v>
      </c>
      <c r="Z36" s="104">
        <v>3.1700000000000001E-4</v>
      </c>
    </row>
    <row r="37" spans="1:26" ht="13.5" customHeight="1">
      <c r="A37" s="102">
        <v>526</v>
      </c>
      <c r="B37" s="102">
        <v>526</v>
      </c>
      <c r="C37" s="102" t="s">
        <v>1415</v>
      </c>
      <c r="D37" s="102"/>
      <c r="E37" s="102"/>
      <c r="F37" s="102" t="s">
        <v>1416</v>
      </c>
      <c r="G37" s="102">
        <v>62021741</v>
      </c>
      <c r="H37" s="102" t="s">
        <v>311</v>
      </c>
      <c r="I37" s="102" t="s">
        <v>1023</v>
      </c>
      <c r="J37" s="102"/>
      <c r="K37" s="102" t="s">
        <v>203</v>
      </c>
      <c r="L37" s="102"/>
      <c r="M37" s="102"/>
      <c r="N37" s="102" t="s">
        <v>223</v>
      </c>
      <c r="O37" s="102" t="s">
        <v>336</v>
      </c>
      <c r="P37" s="108">
        <v>45615</v>
      </c>
      <c r="Q37" s="102" t="s">
        <v>1238</v>
      </c>
      <c r="R37" s="102" t="s">
        <v>889</v>
      </c>
      <c r="S37" s="102" t="s">
        <v>893</v>
      </c>
      <c r="T37" s="108">
        <v>46203</v>
      </c>
      <c r="U37" s="105">
        <v>2.9780000000000002</v>
      </c>
      <c r="V37" s="103">
        <v>382.90850999999998</v>
      </c>
      <c r="W37" s="105">
        <v>1140.3015399999999</v>
      </c>
      <c r="X37" s="104">
        <v>4.6999999999999997E-5</v>
      </c>
      <c r="Y37" s="104">
        <v>2.4282000000000001E-2</v>
      </c>
      <c r="Z37" s="104">
        <v>1.1659999999999999E-3</v>
      </c>
    </row>
    <row r="38" spans="1:26" ht="13.5" customHeight="1">
      <c r="A38" s="102">
        <v>526</v>
      </c>
      <c r="B38" s="102">
        <v>526</v>
      </c>
      <c r="C38" s="102" t="s">
        <v>1417</v>
      </c>
      <c r="D38" s="102"/>
      <c r="E38" s="102"/>
      <c r="F38" s="102" t="s">
        <v>1417</v>
      </c>
      <c r="G38" s="102">
        <v>62021214</v>
      </c>
      <c r="H38" s="102" t="s">
        <v>311</v>
      </c>
      <c r="I38" s="102" t="s">
        <v>1022</v>
      </c>
      <c r="J38" s="102"/>
      <c r="K38" s="102" t="s">
        <v>203</v>
      </c>
      <c r="L38" s="102"/>
      <c r="M38" s="102"/>
      <c r="N38" s="102" t="s">
        <v>223</v>
      </c>
      <c r="O38" s="102" t="s">
        <v>336</v>
      </c>
      <c r="P38" s="108">
        <v>45560</v>
      </c>
      <c r="Q38" s="102" t="s">
        <v>1238</v>
      </c>
      <c r="R38" s="102" t="s">
        <v>889</v>
      </c>
      <c r="S38" s="102" t="s">
        <v>893</v>
      </c>
      <c r="T38" s="108">
        <v>46203</v>
      </c>
      <c r="U38" s="105">
        <v>2.9780000000000002</v>
      </c>
      <c r="V38" s="103">
        <v>406.59904999999998</v>
      </c>
      <c r="W38" s="105">
        <v>1210.8519799999999</v>
      </c>
      <c r="X38" s="104">
        <v>1.9000000000000001E-5</v>
      </c>
      <c r="Y38" s="104">
        <v>2.5784999999999999E-2</v>
      </c>
      <c r="Z38" s="104">
        <v>1.238E-3</v>
      </c>
    </row>
    <row r="39" spans="1:26" ht="13.5" customHeight="1">
      <c r="A39" s="102">
        <v>526</v>
      </c>
      <c r="B39" s="102">
        <v>526</v>
      </c>
      <c r="C39" s="102" t="s">
        <v>1418</v>
      </c>
      <c r="D39" s="102"/>
      <c r="E39" s="102"/>
      <c r="F39" s="102" t="s">
        <v>1419</v>
      </c>
      <c r="G39" s="102">
        <v>62021738</v>
      </c>
      <c r="H39" s="102" t="s">
        <v>311</v>
      </c>
      <c r="I39" s="102" t="s">
        <v>1023</v>
      </c>
      <c r="J39" s="102"/>
      <c r="K39" s="102" t="s">
        <v>203</v>
      </c>
      <c r="L39" s="102"/>
      <c r="M39" s="102"/>
      <c r="N39" s="102" t="s">
        <v>223</v>
      </c>
      <c r="O39" s="102" t="s">
        <v>336</v>
      </c>
      <c r="P39" s="108">
        <v>45505</v>
      </c>
      <c r="Q39" s="102" t="s">
        <v>1238</v>
      </c>
      <c r="R39" s="102" t="s">
        <v>889</v>
      </c>
      <c r="S39" s="102" t="s">
        <v>893</v>
      </c>
      <c r="T39" s="108">
        <v>46203</v>
      </c>
      <c r="U39" s="105">
        <v>2.9780000000000002</v>
      </c>
      <c r="V39" s="103">
        <v>394.24421999999998</v>
      </c>
      <c r="W39" s="105">
        <v>1174.0592899999999</v>
      </c>
      <c r="X39" s="104">
        <v>3.4999999999999997E-5</v>
      </c>
      <c r="Y39" s="104">
        <v>2.5000999999999999E-2</v>
      </c>
      <c r="Z39" s="104">
        <v>1.1999999999999999E-3</v>
      </c>
    </row>
    <row r="40" spans="1:26" ht="13.5" customHeight="1">
      <c r="A40" s="102">
        <v>526</v>
      </c>
      <c r="B40" s="102">
        <v>526</v>
      </c>
      <c r="C40" s="102" t="s">
        <v>1420</v>
      </c>
      <c r="D40" s="102"/>
      <c r="E40" s="102"/>
      <c r="F40" s="102" t="s">
        <v>1421</v>
      </c>
      <c r="G40" s="102">
        <v>62019711</v>
      </c>
      <c r="H40" s="102" t="s">
        <v>311</v>
      </c>
      <c r="I40" s="102" t="s">
        <v>1022</v>
      </c>
      <c r="J40" s="102"/>
      <c r="K40" s="102" t="s">
        <v>203</v>
      </c>
      <c r="L40" s="102"/>
      <c r="M40" s="102"/>
      <c r="N40" s="102" t="s">
        <v>223</v>
      </c>
      <c r="O40" s="102" t="s">
        <v>336</v>
      </c>
      <c r="P40" s="108">
        <v>45667</v>
      </c>
      <c r="Q40" s="102" t="s">
        <v>1238</v>
      </c>
      <c r="R40" s="102" t="s">
        <v>889</v>
      </c>
      <c r="S40" s="102" t="s">
        <v>893</v>
      </c>
      <c r="T40" s="108">
        <v>46203</v>
      </c>
      <c r="U40" s="105">
        <v>2.9780000000000002</v>
      </c>
      <c r="V40" s="103">
        <v>98.430989999999994</v>
      </c>
      <c r="W40" s="105">
        <v>293.12749000000002</v>
      </c>
      <c r="X40" s="104">
        <v>3.9999999999999998E-6</v>
      </c>
      <c r="Y40" s="104">
        <v>6.2420000000000002E-3</v>
      </c>
      <c r="Z40" s="104">
        <v>2.99E-4</v>
      </c>
    </row>
    <row r="41" spans="1:26" ht="13.5" customHeight="1">
      <c r="A41" s="102">
        <v>526</v>
      </c>
      <c r="B41" s="102">
        <v>526</v>
      </c>
      <c r="C41" s="102" t="s">
        <v>1355</v>
      </c>
      <c r="D41" s="102"/>
      <c r="E41" s="102"/>
      <c r="F41" s="102" t="s">
        <v>1422</v>
      </c>
      <c r="G41" s="102">
        <v>62021274</v>
      </c>
      <c r="H41" s="102" t="s">
        <v>311</v>
      </c>
      <c r="I41" s="102" t="s">
        <v>1022</v>
      </c>
      <c r="J41" s="102"/>
      <c r="K41" s="102" t="s">
        <v>203</v>
      </c>
      <c r="L41" s="102"/>
      <c r="M41" s="102"/>
      <c r="N41" s="102" t="s">
        <v>292</v>
      </c>
      <c r="O41" s="102" t="s">
        <v>336</v>
      </c>
      <c r="P41" s="108">
        <v>45505</v>
      </c>
      <c r="Q41" s="102" t="s">
        <v>1233</v>
      </c>
      <c r="R41" s="102" t="s">
        <v>889</v>
      </c>
      <c r="S41" s="102" t="s">
        <v>893</v>
      </c>
      <c r="T41" s="108">
        <v>46203</v>
      </c>
      <c r="U41" s="105">
        <v>3.3944999999999999</v>
      </c>
      <c r="V41" s="103">
        <v>319.82954999999998</v>
      </c>
      <c r="W41" s="105">
        <v>1085.6614099999999</v>
      </c>
      <c r="X41" s="104">
        <v>3.0000000000000001E-6</v>
      </c>
      <c r="Y41" s="104">
        <v>2.3119000000000001E-2</v>
      </c>
      <c r="Z41" s="104">
        <v>1.1100000000000001E-3</v>
      </c>
    </row>
    <row r="42" spans="1:26" ht="13.5" customHeight="1">
      <c r="A42" s="102">
        <v>526</v>
      </c>
      <c r="B42" s="102">
        <v>526</v>
      </c>
      <c r="C42" s="102" t="s">
        <v>1423</v>
      </c>
      <c r="D42" s="102"/>
      <c r="E42" s="102"/>
      <c r="F42" s="102" t="s">
        <v>1424</v>
      </c>
      <c r="G42" s="102">
        <v>62021464</v>
      </c>
      <c r="H42" s="102" t="s">
        <v>311</v>
      </c>
      <c r="I42" s="102" t="s">
        <v>1022</v>
      </c>
      <c r="J42" s="102"/>
      <c r="K42" s="102" t="s">
        <v>203</v>
      </c>
      <c r="L42" s="102"/>
      <c r="M42" s="102"/>
      <c r="N42" s="102" t="s">
        <v>292</v>
      </c>
      <c r="O42" s="102" t="s">
        <v>336</v>
      </c>
      <c r="P42" s="108">
        <v>45238</v>
      </c>
      <c r="Q42" s="102" t="s">
        <v>1233</v>
      </c>
      <c r="R42" s="102" t="s">
        <v>889</v>
      </c>
      <c r="S42" s="102" t="s">
        <v>893</v>
      </c>
      <c r="T42" s="108">
        <v>46203</v>
      </c>
      <c r="U42" s="105">
        <v>3.3944999999999999</v>
      </c>
      <c r="V42" s="103">
        <v>764.10307999999998</v>
      </c>
      <c r="W42" s="105">
        <v>2593.74791</v>
      </c>
      <c r="X42" s="104">
        <v>3.0000000000000001E-6</v>
      </c>
      <c r="Y42" s="104">
        <v>5.5232999999999997E-2</v>
      </c>
      <c r="Z42" s="104">
        <v>2.6519999999999998E-3</v>
      </c>
    </row>
    <row r="43" spans="1:26" ht="13.5" customHeight="1">
      <c r="A43" s="102">
        <v>526</v>
      </c>
      <c r="B43" s="102">
        <v>526</v>
      </c>
      <c r="C43" s="102" t="s">
        <v>1381</v>
      </c>
      <c r="D43" s="102"/>
      <c r="E43" s="102"/>
      <c r="F43" s="102" t="s">
        <v>1425</v>
      </c>
      <c r="G43" s="102">
        <v>62021108</v>
      </c>
      <c r="H43" s="102" t="s">
        <v>311</v>
      </c>
      <c r="I43" s="102" t="s">
        <v>1022</v>
      </c>
      <c r="J43" s="102"/>
      <c r="K43" s="102" t="s">
        <v>203</v>
      </c>
      <c r="L43" s="102"/>
      <c r="M43" s="102"/>
      <c r="N43" s="102" t="s">
        <v>223</v>
      </c>
      <c r="O43" s="102" t="s">
        <v>336</v>
      </c>
      <c r="P43" s="108">
        <v>46013</v>
      </c>
      <c r="Q43" s="102" t="s">
        <v>1238</v>
      </c>
      <c r="R43" s="102" t="s">
        <v>889</v>
      </c>
      <c r="S43" s="102" t="s">
        <v>893</v>
      </c>
      <c r="T43" s="108">
        <v>46203</v>
      </c>
      <c r="U43" s="105">
        <v>2.9780000000000002</v>
      </c>
      <c r="V43" s="103">
        <v>210.84128999999999</v>
      </c>
      <c r="W43" s="105">
        <v>627.88535999999999</v>
      </c>
      <c r="X43" s="104">
        <v>0</v>
      </c>
      <c r="Y43" s="104">
        <v>1.337E-2</v>
      </c>
      <c r="Z43" s="104">
        <v>6.4199999999999999E-4</v>
      </c>
    </row>
    <row r="44" spans="1:26" ht="13.5" customHeight="1">
      <c r="A44" s="102">
        <v>526</v>
      </c>
      <c r="B44" s="102">
        <v>526</v>
      </c>
      <c r="C44" s="102" t="s">
        <v>1426</v>
      </c>
      <c r="D44" s="102"/>
      <c r="E44" s="102"/>
      <c r="F44" s="102" t="s">
        <v>1427</v>
      </c>
      <c r="G44" s="102">
        <v>62021902</v>
      </c>
      <c r="H44" s="102" t="s">
        <v>311</v>
      </c>
      <c r="I44" s="102" t="s">
        <v>1022</v>
      </c>
      <c r="J44" s="102"/>
      <c r="K44" s="102" t="s">
        <v>203</v>
      </c>
      <c r="L44" s="102"/>
      <c r="M44" s="102"/>
      <c r="N44" s="102" t="s">
        <v>223</v>
      </c>
      <c r="O44" s="102" t="s">
        <v>336</v>
      </c>
      <c r="P44" s="108">
        <v>45545</v>
      </c>
      <c r="Q44" s="102" t="s">
        <v>1238</v>
      </c>
      <c r="R44" s="102" t="s">
        <v>889</v>
      </c>
      <c r="S44" s="102" t="s">
        <v>893</v>
      </c>
      <c r="T44" s="108">
        <v>46203</v>
      </c>
      <c r="U44" s="105">
        <v>2.9780000000000002</v>
      </c>
      <c r="V44" s="103">
        <v>366.32688000000002</v>
      </c>
      <c r="W44" s="105">
        <v>1090.92145</v>
      </c>
      <c r="X44" s="104">
        <v>1.3300000000000001E-4</v>
      </c>
      <c r="Y44" s="104">
        <v>2.3231000000000002E-2</v>
      </c>
      <c r="Z44" s="104">
        <v>1.1150000000000001E-3</v>
      </c>
    </row>
    <row r="45" spans="1:26" ht="13.5" customHeight="1">
      <c r="A45" s="102">
        <v>526</v>
      </c>
      <c r="B45" s="102">
        <v>526</v>
      </c>
      <c r="C45" s="102" t="s">
        <v>1428</v>
      </c>
      <c r="D45" s="102"/>
      <c r="E45" s="102"/>
      <c r="F45" s="102" t="s">
        <v>1429</v>
      </c>
      <c r="G45" s="102">
        <v>62021811</v>
      </c>
      <c r="H45" s="102" t="s">
        <v>311</v>
      </c>
      <c r="I45" s="102" t="s">
        <v>1022</v>
      </c>
      <c r="J45" s="102"/>
      <c r="K45" s="102" t="s">
        <v>203</v>
      </c>
      <c r="L45" s="102"/>
      <c r="M45" s="102"/>
      <c r="N45" s="102" t="s">
        <v>223</v>
      </c>
      <c r="O45" s="102" t="s">
        <v>336</v>
      </c>
      <c r="P45" s="108">
        <v>45497</v>
      </c>
      <c r="Q45" s="102" t="s">
        <v>1238</v>
      </c>
      <c r="R45" s="102" t="s">
        <v>889</v>
      </c>
      <c r="S45" s="102" t="s">
        <v>893</v>
      </c>
      <c r="T45" s="108">
        <v>46203</v>
      </c>
      <c r="U45" s="105">
        <v>2.9780000000000002</v>
      </c>
      <c r="V45" s="103">
        <v>144.72953999999999</v>
      </c>
      <c r="W45" s="105">
        <v>431.00457999999998</v>
      </c>
      <c r="X45" s="104">
        <v>1.1E-5</v>
      </c>
      <c r="Y45" s="104">
        <v>9.1780000000000004E-3</v>
      </c>
      <c r="Z45" s="104">
        <v>4.4000000000000002E-4</v>
      </c>
    </row>
    <row r="46" spans="1:26" ht="13.5" customHeight="1">
      <c r="A46" s="102">
        <v>526</v>
      </c>
      <c r="B46" s="102">
        <v>526</v>
      </c>
      <c r="C46" s="102" t="s">
        <v>1430</v>
      </c>
      <c r="D46" s="102"/>
      <c r="E46" s="102"/>
      <c r="F46" s="102" t="s">
        <v>1431</v>
      </c>
      <c r="G46" s="102">
        <v>62021654</v>
      </c>
      <c r="H46" s="102" t="s">
        <v>311</v>
      </c>
      <c r="I46" s="102" t="s">
        <v>1025</v>
      </c>
      <c r="J46" s="102"/>
      <c r="K46" s="102" t="s">
        <v>203</v>
      </c>
      <c r="L46" s="102"/>
      <c r="M46" s="102"/>
      <c r="N46" s="102" t="s">
        <v>223</v>
      </c>
      <c r="O46" s="102" t="s">
        <v>336</v>
      </c>
      <c r="P46" s="108">
        <v>45385</v>
      </c>
      <c r="Q46" s="102" t="s">
        <v>1238</v>
      </c>
      <c r="R46" s="102" t="s">
        <v>889</v>
      </c>
      <c r="S46" s="102" t="s">
        <v>893</v>
      </c>
      <c r="T46" s="108">
        <v>46203</v>
      </c>
      <c r="U46" s="105">
        <v>2.9780000000000002</v>
      </c>
      <c r="V46" s="103">
        <v>555.71812</v>
      </c>
      <c r="W46" s="105">
        <v>1654.92857</v>
      </c>
      <c r="X46" s="104">
        <v>4.44E-4</v>
      </c>
      <c r="Y46" s="104">
        <v>3.5241000000000001E-2</v>
      </c>
      <c r="Z46" s="104">
        <v>1.6919999999999999E-3</v>
      </c>
    </row>
    <row r="47" spans="1:26" ht="13.5" customHeight="1">
      <c r="A47" s="102">
        <v>526</v>
      </c>
      <c r="B47" s="102">
        <v>526</v>
      </c>
      <c r="C47" s="102" t="s">
        <v>1432</v>
      </c>
      <c r="D47" s="102"/>
      <c r="E47" s="102"/>
      <c r="F47" s="102" t="s">
        <v>1433</v>
      </c>
      <c r="G47" s="102">
        <v>62021841</v>
      </c>
      <c r="H47" s="102" t="s">
        <v>311</v>
      </c>
      <c r="I47" s="102" t="s">
        <v>1023</v>
      </c>
      <c r="J47" s="102"/>
      <c r="K47" s="102" t="s">
        <v>203</v>
      </c>
      <c r="L47" s="102"/>
      <c r="M47" s="102"/>
      <c r="N47" s="102" t="s">
        <v>292</v>
      </c>
      <c r="O47" s="102" t="s">
        <v>336</v>
      </c>
      <c r="P47" s="108">
        <v>45844</v>
      </c>
      <c r="Q47" s="102" t="s">
        <v>1233</v>
      </c>
      <c r="R47" s="102" t="s">
        <v>889</v>
      </c>
      <c r="S47" s="102" t="s">
        <v>893</v>
      </c>
      <c r="T47" s="108">
        <v>46203</v>
      </c>
      <c r="U47" s="105">
        <v>3.3944999999999999</v>
      </c>
      <c r="V47" s="103">
        <v>443.05489</v>
      </c>
      <c r="W47" s="105">
        <v>1503.94983</v>
      </c>
      <c r="X47" s="104">
        <v>2.2100000000000001E-4</v>
      </c>
      <c r="Y47" s="104">
        <v>3.2025999999999999E-2</v>
      </c>
      <c r="Z47" s="104">
        <v>1.5380000000000001E-3</v>
      </c>
    </row>
    <row r="48" spans="1:26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/>
  <dimension ref="A1:AB1000"/>
  <sheetViews>
    <sheetView rightToLeft="1" workbookViewId="0"/>
  </sheetViews>
  <sheetFormatPr defaultColWidth="0" defaultRowHeight="15" customHeight="1"/>
  <cols>
    <col min="1" max="1" width="11.25" bestFit="1" customWidth="1"/>
    <col min="2" max="2" width="9.25" bestFit="1" customWidth="1"/>
    <col min="3" max="3" width="7.75" bestFit="1" customWidth="1"/>
    <col min="4" max="4" width="9.375" bestFit="1" customWidth="1"/>
    <col min="5" max="5" width="9.125" bestFit="1" customWidth="1"/>
    <col min="6" max="6" width="9.25" bestFit="1" customWidth="1"/>
    <col min="7" max="7" width="10.875" bestFit="1" customWidth="1"/>
    <col min="8" max="8" width="11" bestFit="1" customWidth="1"/>
    <col min="9" max="9" width="8.75" bestFit="1" customWidth="1"/>
    <col min="10" max="10" width="10.75" bestFit="1" customWidth="1"/>
    <col min="11" max="11" width="6.875" bestFit="1" customWidth="1"/>
    <col min="12" max="12" width="11.375" bestFit="1" customWidth="1"/>
    <col min="13" max="13" width="7.75" bestFit="1" customWidth="1"/>
    <col min="14" max="14" width="10.125" bestFit="1" customWidth="1"/>
    <col min="15" max="15" width="9.625" bestFit="1" customWidth="1"/>
    <col min="16" max="16" width="10.125" bestFit="1" customWidth="1"/>
    <col min="17" max="17" width="9.875" bestFit="1" customWidth="1"/>
    <col min="18" max="18" width="7.25" bestFit="1" customWidth="1"/>
    <col min="19" max="19" width="10.875" bestFit="1" customWidth="1"/>
    <col min="20" max="20" width="10.625" bestFit="1" customWidth="1"/>
    <col min="21" max="21" width="9.125" bestFit="1" customWidth="1"/>
    <col min="22" max="22" width="8.25" bestFit="1" customWidth="1"/>
    <col min="23" max="23" width="8" bestFit="1" customWidth="1"/>
    <col min="24" max="24" width="7.875" bestFit="1" customWidth="1"/>
    <col min="25" max="25" width="9.125" bestFit="1" customWidth="1"/>
    <col min="26" max="26" width="9.5" bestFit="1" customWidth="1"/>
    <col min="27" max="27" width="11" bestFit="1" customWidth="1"/>
    <col min="28" max="28" width="10.375" bestFit="1" customWidth="1"/>
    <col min="29" max="16384" width="12.625" hidden="1"/>
  </cols>
  <sheetData>
    <row r="1" spans="1:28" ht="51">
      <c r="A1" s="21" t="s">
        <v>50</v>
      </c>
      <c r="B1" s="21" t="s">
        <v>51</v>
      </c>
      <c r="C1" s="21" t="s">
        <v>66</v>
      </c>
      <c r="D1" s="21" t="s">
        <v>79</v>
      </c>
      <c r="E1" s="21" t="s">
        <v>80</v>
      </c>
      <c r="F1" s="21" t="s">
        <v>67</v>
      </c>
      <c r="G1" s="21" t="s">
        <v>68</v>
      </c>
      <c r="H1" s="21" t="s">
        <v>81</v>
      </c>
      <c r="I1" s="21" t="s">
        <v>56</v>
      </c>
      <c r="J1" s="21" t="s">
        <v>69</v>
      </c>
      <c r="K1" s="21" t="s">
        <v>88</v>
      </c>
      <c r="L1" s="21" t="s">
        <v>90</v>
      </c>
      <c r="M1" s="21" t="s">
        <v>82</v>
      </c>
      <c r="N1" s="109" t="s">
        <v>91</v>
      </c>
      <c r="O1" s="21" t="s">
        <v>57</v>
      </c>
      <c r="P1" s="109" t="s">
        <v>95</v>
      </c>
      <c r="Q1" s="21" t="s">
        <v>60</v>
      </c>
      <c r="R1" s="21" t="s">
        <v>101</v>
      </c>
      <c r="S1" s="21" t="s">
        <v>102</v>
      </c>
      <c r="T1" s="109" t="s">
        <v>104</v>
      </c>
      <c r="U1" s="106" t="s">
        <v>92</v>
      </c>
      <c r="V1" s="106" t="s">
        <v>93</v>
      </c>
      <c r="W1" s="106" t="s">
        <v>76</v>
      </c>
      <c r="X1" s="106" t="s">
        <v>77</v>
      </c>
      <c r="Y1" s="106" t="s">
        <v>62</v>
      </c>
      <c r="Z1" s="106" t="s">
        <v>16</v>
      </c>
      <c r="AA1" s="110" t="s">
        <v>64</v>
      </c>
      <c r="AB1" s="110" t="s">
        <v>65</v>
      </c>
    </row>
    <row r="2" spans="1:28" ht="13.5" customHeight="1">
      <c r="A2" s="102">
        <v>526</v>
      </c>
      <c r="B2" s="102">
        <v>526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8"/>
      <c r="O2" s="102"/>
      <c r="P2" s="108"/>
      <c r="Q2" s="102"/>
      <c r="R2" s="102"/>
      <c r="S2" s="102"/>
      <c r="T2" s="108"/>
      <c r="U2" s="105"/>
      <c r="V2" s="105"/>
      <c r="W2" s="105"/>
      <c r="X2" s="105"/>
      <c r="Y2" s="105"/>
      <c r="Z2" s="105"/>
      <c r="AA2" s="104"/>
      <c r="AB2" s="104"/>
    </row>
    <row r="3" spans="1:28" ht="13.5" customHeight="1"/>
    <row r="4" spans="1:28" ht="13.5" customHeight="1"/>
    <row r="5" spans="1:28" ht="13.5" customHeight="1"/>
    <row r="6" spans="1:28" ht="13.5" customHeight="1"/>
    <row r="7" spans="1:28" ht="13.5" customHeight="1"/>
    <row r="8" spans="1:28" ht="13.5" customHeight="1"/>
    <row r="9" spans="1:28" ht="13.5" customHeight="1"/>
    <row r="10" spans="1:28" ht="13.5" customHeight="1"/>
    <row r="11" spans="1:28" ht="13.5" customHeight="1"/>
    <row r="12" spans="1:28" ht="13.5" customHeight="1"/>
    <row r="13" spans="1:28" ht="13.5" customHeight="1"/>
    <row r="14" spans="1:28" ht="13.5" customHeight="1"/>
    <row r="15" spans="1:28" ht="13.5" customHeight="1"/>
    <row r="16" spans="1:28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/>
  <dimension ref="A1:AB1000"/>
  <sheetViews>
    <sheetView rightToLeft="1" workbookViewId="0">
      <selection activeCell="A2" sqref="A2"/>
    </sheetView>
  </sheetViews>
  <sheetFormatPr defaultColWidth="0" defaultRowHeight="15" customHeight="1"/>
  <cols>
    <col min="1" max="1" width="11.25" bestFit="1" customWidth="1"/>
    <col min="2" max="2" width="9.25" bestFit="1" customWidth="1"/>
    <col min="3" max="3" width="7.75" bestFit="1" customWidth="1"/>
    <col min="4" max="4" width="9.375" bestFit="1" customWidth="1"/>
    <col min="5" max="5" width="9.125" bestFit="1" customWidth="1"/>
    <col min="6" max="6" width="9.25" bestFit="1" customWidth="1"/>
    <col min="7" max="7" width="10.875" bestFit="1" customWidth="1"/>
    <col min="8" max="8" width="11" bestFit="1" customWidth="1"/>
    <col min="9" max="9" width="9.625" bestFit="1" customWidth="1"/>
    <col min="10" max="10" width="8.75" bestFit="1" customWidth="1"/>
    <col min="11" max="11" width="10.75" bestFit="1" customWidth="1"/>
    <col min="12" max="12" width="7.75" bestFit="1" customWidth="1"/>
    <col min="13" max="13" width="7.125" bestFit="1" customWidth="1"/>
    <col min="14" max="14" width="10.125" bestFit="1" customWidth="1"/>
    <col min="15" max="15" width="9.625" bestFit="1" customWidth="1"/>
    <col min="16" max="16" width="10.125" bestFit="1" customWidth="1"/>
    <col min="17" max="17" width="9.875" bestFit="1" customWidth="1"/>
    <col min="18" max="18" width="7.25" bestFit="1" customWidth="1"/>
    <col min="19" max="19" width="10.875" bestFit="1" customWidth="1"/>
    <col min="20" max="20" width="10.625" bestFit="1" customWidth="1"/>
    <col min="21" max="21" width="9.125" bestFit="1" customWidth="1"/>
    <col min="22" max="22" width="8.25" bestFit="1" customWidth="1"/>
    <col min="23" max="23" width="8" bestFit="1" customWidth="1"/>
    <col min="24" max="24" width="7.875" bestFit="1" customWidth="1"/>
    <col min="25" max="25" width="5.125" bestFit="1" customWidth="1"/>
    <col min="26" max="26" width="9.5" bestFit="1" customWidth="1"/>
    <col min="27" max="27" width="11" bestFit="1" customWidth="1"/>
    <col min="28" max="28" width="10.375" bestFit="1" customWidth="1"/>
    <col min="29" max="16384" width="12.625" hidden="1"/>
  </cols>
  <sheetData>
    <row r="1" spans="1:28" ht="51">
      <c r="A1" s="21" t="s">
        <v>50</v>
      </c>
      <c r="B1" s="21" t="s">
        <v>51</v>
      </c>
      <c r="C1" s="21" t="s">
        <v>66</v>
      </c>
      <c r="D1" s="21" t="s">
        <v>79</v>
      </c>
      <c r="E1" s="21" t="s">
        <v>80</v>
      </c>
      <c r="F1" s="21" t="s">
        <v>67</v>
      </c>
      <c r="G1" s="21" t="s">
        <v>68</v>
      </c>
      <c r="H1" s="21" t="s">
        <v>81</v>
      </c>
      <c r="I1" s="21" t="s">
        <v>55</v>
      </c>
      <c r="J1" s="21" t="s">
        <v>56</v>
      </c>
      <c r="K1" s="21" t="s">
        <v>69</v>
      </c>
      <c r="L1" s="21" t="s">
        <v>82</v>
      </c>
      <c r="M1" s="21" t="s">
        <v>94</v>
      </c>
      <c r="N1" s="109" t="s">
        <v>91</v>
      </c>
      <c r="O1" s="21" t="s">
        <v>57</v>
      </c>
      <c r="P1" s="109" t="s">
        <v>95</v>
      </c>
      <c r="Q1" s="21" t="s">
        <v>60</v>
      </c>
      <c r="R1" s="21" t="s">
        <v>101</v>
      </c>
      <c r="S1" s="21" t="s">
        <v>102</v>
      </c>
      <c r="T1" s="109" t="s">
        <v>104</v>
      </c>
      <c r="U1" s="106" t="s">
        <v>92</v>
      </c>
      <c r="V1" s="106" t="s">
        <v>93</v>
      </c>
      <c r="W1" s="106" t="s">
        <v>76</v>
      </c>
      <c r="X1" s="106" t="s">
        <v>77</v>
      </c>
      <c r="Y1" s="106" t="s">
        <v>62</v>
      </c>
      <c r="Z1" s="106" t="s">
        <v>16</v>
      </c>
      <c r="AA1" s="110" t="s">
        <v>64</v>
      </c>
      <c r="AB1" s="110" t="s">
        <v>65</v>
      </c>
    </row>
    <row r="2" spans="1:28" ht="13.5" customHeight="1">
      <c r="A2" s="102">
        <v>526</v>
      </c>
      <c r="B2" s="102">
        <v>526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8"/>
      <c r="O2" s="102"/>
      <c r="P2" s="108"/>
      <c r="Q2" s="102"/>
      <c r="R2" s="102"/>
      <c r="S2" s="102"/>
      <c r="T2" s="108"/>
      <c r="U2" s="105"/>
      <c r="V2" s="105"/>
      <c r="W2" s="105"/>
      <c r="X2" s="105"/>
      <c r="Y2" s="105"/>
      <c r="Z2" s="105"/>
      <c r="AA2" s="104"/>
      <c r="AB2" s="104"/>
    </row>
    <row r="3" spans="1:28" ht="13.5" customHeight="1"/>
    <row r="4" spans="1:28" ht="13.5" customHeight="1"/>
    <row r="5" spans="1:28" ht="13.5" customHeight="1"/>
    <row r="6" spans="1:28" ht="13.5" customHeight="1"/>
    <row r="7" spans="1:28" ht="13.5" customHeight="1"/>
    <row r="8" spans="1:28" ht="13.5" customHeight="1"/>
    <row r="9" spans="1:28" ht="13.5" customHeight="1"/>
    <row r="10" spans="1:28" ht="13.5" customHeight="1"/>
    <row r="11" spans="1:28" ht="13.5" customHeight="1"/>
    <row r="12" spans="1:28" ht="13.5" customHeight="1"/>
    <row r="13" spans="1:28" ht="13.5" customHeight="1"/>
    <row r="14" spans="1:28" ht="13.5" customHeight="1"/>
    <row r="15" spans="1:28" ht="13.5" customHeight="1"/>
    <row r="16" spans="1:28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/>
  <dimension ref="A1:AP1000"/>
  <sheetViews>
    <sheetView rightToLeft="1" workbookViewId="0">
      <selection activeCell="A2" sqref="A2"/>
    </sheetView>
  </sheetViews>
  <sheetFormatPr defaultColWidth="0" defaultRowHeight="15" customHeight="1"/>
  <cols>
    <col min="1" max="1" width="10.25" bestFit="1" customWidth="1"/>
    <col min="2" max="2" width="9.25" bestFit="1" customWidth="1"/>
    <col min="3" max="3" width="14.375" bestFit="1" customWidth="1"/>
    <col min="4" max="4" width="9.625" bestFit="1" customWidth="1"/>
    <col min="5" max="5" width="10.375" bestFit="1" customWidth="1"/>
    <col min="6" max="6" width="9.125" bestFit="1" customWidth="1"/>
    <col min="7" max="7" width="15.125" bestFit="1" customWidth="1"/>
    <col min="8" max="8" width="11.5" bestFit="1" customWidth="1"/>
    <col min="9" max="9" width="9.75" bestFit="1" customWidth="1"/>
    <col min="10" max="10" width="9.625" bestFit="1" customWidth="1"/>
    <col min="11" max="11" width="9.875" bestFit="1" customWidth="1"/>
    <col min="12" max="12" width="10.375" bestFit="1" customWidth="1"/>
    <col min="13" max="13" width="9.625" style="107" bestFit="1" customWidth="1"/>
    <col min="14" max="14" width="14.5" bestFit="1" customWidth="1"/>
    <col min="15" max="15" width="10.875" bestFit="1" customWidth="1"/>
    <col min="16" max="16" width="9.75" bestFit="1" customWidth="1"/>
    <col min="17" max="17" width="8.75" bestFit="1" customWidth="1"/>
    <col min="18" max="18" width="10.5" bestFit="1" customWidth="1"/>
    <col min="19" max="19" width="8.75" bestFit="1" customWidth="1"/>
    <col min="20" max="20" width="8.125" bestFit="1" customWidth="1"/>
    <col min="21" max="21" width="7" bestFit="1" customWidth="1"/>
    <col min="22" max="22" width="9.375" bestFit="1" customWidth="1"/>
    <col min="23" max="23" width="8.875" bestFit="1" customWidth="1"/>
    <col min="24" max="24" width="7.375" bestFit="1" customWidth="1"/>
    <col min="25" max="25" width="9.625" bestFit="1" customWidth="1"/>
    <col min="26" max="27" width="9.875" bestFit="1" customWidth="1"/>
    <col min="28" max="28" width="6.375" bestFit="1" customWidth="1"/>
    <col min="29" max="29" width="8.875" bestFit="1" customWidth="1"/>
    <col min="30" max="30" width="10" bestFit="1" customWidth="1"/>
    <col min="31" max="31" width="8.375" bestFit="1" customWidth="1"/>
    <col min="32" max="32" width="7.875" bestFit="1" customWidth="1"/>
    <col min="33" max="33" width="10.5" bestFit="1" customWidth="1"/>
    <col min="34" max="34" width="9.75" bestFit="1" customWidth="1"/>
    <col min="35" max="35" width="10.375" bestFit="1" customWidth="1"/>
    <col min="36" max="36" width="9.25" bestFit="1" customWidth="1"/>
    <col min="37" max="37" width="7.875" bestFit="1" customWidth="1"/>
    <col min="38" max="38" width="9.5" bestFit="1" customWidth="1"/>
    <col min="39" max="39" width="10.25" bestFit="1" customWidth="1"/>
    <col min="40" max="40" width="9.75" bestFit="1" customWidth="1"/>
    <col min="41" max="41" width="10.375" bestFit="1" customWidth="1"/>
    <col min="42" max="42" width="12.625" hidden="1" customWidth="1"/>
    <col min="43" max="16384" width="10.625" hidden="1"/>
  </cols>
  <sheetData>
    <row r="1" spans="1:41" ht="51">
      <c r="A1" s="21" t="s">
        <v>50</v>
      </c>
      <c r="B1" s="21" t="s">
        <v>51</v>
      </c>
      <c r="C1" s="21" t="s">
        <v>55</v>
      </c>
      <c r="D1" s="21" t="s">
        <v>117</v>
      </c>
      <c r="E1" s="21" t="s">
        <v>118</v>
      </c>
      <c r="F1" s="21" t="s">
        <v>119</v>
      </c>
      <c r="G1" s="21" t="s">
        <v>120</v>
      </c>
      <c r="H1" s="21" t="s">
        <v>121</v>
      </c>
      <c r="I1" s="21" t="s">
        <v>122</v>
      </c>
      <c r="J1" s="21" t="s">
        <v>123</v>
      </c>
      <c r="K1" s="21" t="s">
        <v>124</v>
      </c>
      <c r="L1" s="21" t="s">
        <v>125</v>
      </c>
      <c r="M1" s="106" t="s">
        <v>126</v>
      </c>
      <c r="N1" s="21" t="s">
        <v>127</v>
      </c>
      <c r="O1" s="21" t="s">
        <v>128</v>
      </c>
      <c r="P1" s="21" t="s">
        <v>129</v>
      </c>
      <c r="Q1" s="21" t="s">
        <v>130</v>
      </c>
      <c r="R1" s="21" t="s">
        <v>131</v>
      </c>
      <c r="S1" s="21" t="s">
        <v>56</v>
      </c>
      <c r="T1" s="21" t="s">
        <v>69</v>
      </c>
      <c r="U1" s="21" t="s">
        <v>132</v>
      </c>
      <c r="V1" s="21" t="s">
        <v>133</v>
      </c>
      <c r="W1" s="21" t="s">
        <v>134</v>
      </c>
      <c r="X1" s="21" t="s">
        <v>135</v>
      </c>
      <c r="Y1" s="21" t="s">
        <v>57</v>
      </c>
      <c r="Z1" s="21" t="s">
        <v>136</v>
      </c>
      <c r="AA1" s="21" t="s">
        <v>137</v>
      </c>
      <c r="AB1" s="21" t="s">
        <v>138</v>
      </c>
      <c r="AC1" s="21" t="s">
        <v>139</v>
      </c>
      <c r="AD1" s="21" t="s">
        <v>140</v>
      </c>
      <c r="AE1" s="21" t="s">
        <v>141</v>
      </c>
      <c r="AF1" s="21" t="s">
        <v>84</v>
      </c>
      <c r="AG1" s="21" t="s">
        <v>142</v>
      </c>
      <c r="AH1" s="21" t="s">
        <v>143</v>
      </c>
      <c r="AI1" s="21" t="s">
        <v>144</v>
      </c>
      <c r="AJ1" s="21" t="s">
        <v>145</v>
      </c>
      <c r="AK1" s="21" t="s">
        <v>146</v>
      </c>
      <c r="AL1" s="21" t="s">
        <v>147</v>
      </c>
      <c r="AM1" s="21" t="s">
        <v>148</v>
      </c>
      <c r="AN1" s="21" t="s">
        <v>64</v>
      </c>
      <c r="AO1" s="21" t="s">
        <v>65</v>
      </c>
    </row>
    <row r="2" spans="1:41" ht="13.5" customHeight="1">
      <c r="A2" s="102">
        <v>526</v>
      </c>
      <c r="B2" s="102">
        <v>526</v>
      </c>
      <c r="C2" s="102" t="s">
        <v>1039</v>
      </c>
      <c r="D2" s="102">
        <v>76021632</v>
      </c>
      <c r="E2" s="102" t="s">
        <v>1238</v>
      </c>
      <c r="F2" s="105">
        <v>2.9780000000000002</v>
      </c>
      <c r="G2" s="105">
        <v>-13240000</v>
      </c>
      <c r="H2" s="105">
        <v>-13240</v>
      </c>
      <c r="I2" s="104">
        <v>0.16681365755323169</v>
      </c>
      <c r="J2" s="104">
        <v>-4.032513393868057E-2</v>
      </c>
      <c r="K2" s="102">
        <v>760216320</v>
      </c>
      <c r="L2" s="102" t="s">
        <v>1234</v>
      </c>
      <c r="M2" s="105">
        <v>1</v>
      </c>
      <c r="N2" s="105">
        <v>13240000</v>
      </c>
      <c r="O2" s="105">
        <v>40969.531500000005</v>
      </c>
      <c r="P2" s="104">
        <v>4.1900975865878806E-2</v>
      </c>
      <c r="Q2" s="104">
        <v>0.16146594284549257</v>
      </c>
      <c r="R2" s="105">
        <v>1540.8115</v>
      </c>
      <c r="S2" s="102" t="s">
        <v>202</v>
      </c>
      <c r="T2" s="102" t="s">
        <v>202</v>
      </c>
      <c r="U2" s="102" t="s">
        <v>744</v>
      </c>
      <c r="V2" s="102" t="s">
        <v>313</v>
      </c>
      <c r="W2" s="102" t="s">
        <v>934</v>
      </c>
      <c r="X2" s="102" t="s">
        <v>1435</v>
      </c>
      <c r="Y2" s="102" t="s">
        <v>336</v>
      </c>
      <c r="Z2" s="108">
        <v>46121</v>
      </c>
      <c r="AA2" s="108">
        <v>46485</v>
      </c>
      <c r="AB2" s="102" t="s">
        <v>903</v>
      </c>
      <c r="AC2" s="102" t="s">
        <v>904</v>
      </c>
      <c r="AD2" s="102" t="s">
        <v>919</v>
      </c>
      <c r="AE2" s="102" t="s">
        <v>920</v>
      </c>
      <c r="AF2" s="102" t="s">
        <v>903</v>
      </c>
      <c r="AG2" s="102" t="s">
        <v>903</v>
      </c>
      <c r="AH2" s="104"/>
      <c r="AI2" s="105">
        <v>3.0880000000000001</v>
      </c>
      <c r="AJ2" s="105"/>
      <c r="AK2" s="102"/>
      <c r="AL2" s="104"/>
      <c r="AM2" s="102" t="s">
        <v>1434</v>
      </c>
      <c r="AN2" s="104">
        <v>8.8700437047014205E-2</v>
      </c>
      <c r="AO2" s="104">
        <v>1.5758419271982281E-3</v>
      </c>
    </row>
    <row r="3" spans="1:41" ht="13.5" customHeight="1">
      <c r="A3" s="102">
        <v>526</v>
      </c>
      <c r="B3" s="102">
        <v>526</v>
      </c>
      <c r="C3" s="102" t="s">
        <v>1039</v>
      </c>
      <c r="D3" s="102">
        <v>76021637</v>
      </c>
      <c r="E3" s="102" t="s">
        <v>1238</v>
      </c>
      <c r="F3" s="105">
        <v>2.9780000000000002</v>
      </c>
      <c r="G3" s="105">
        <v>-3900000</v>
      </c>
      <c r="H3" s="105">
        <v>-3900</v>
      </c>
      <c r="I3" s="104">
        <v>4.9136953508882447E-2</v>
      </c>
      <c r="J3" s="104">
        <v>-1.1878249423025245E-2</v>
      </c>
      <c r="K3" s="102">
        <v>760216370</v>
      </c>
      <c r="L3" s="102" t="s">
        <v>1234</v>
      </c>
      <c r="M3" s="105">
        <v>1</v>
      </c>
      <c r="N3" s="105">
        <v>3900000</v>
      </c>
      <c r="O3" s="105">
        <v>11715.68757</v>
      </c>
      <c r="P3" s="104">
        <v>1.1982044318050018E-2</v>
      </c>
      <c r="Q3" s="104">
        <v>4.6172960009886063E-2</v>
      </c>
      <c r="R3" s="105">
        <v>101.48757000000001</v>
      </c>
      <c r="S3" s="102" t="s">
        <v>202</v>
      </c>
      <c r="T3" s="102" t="s">
        <v>202</v>
      </c>
      <c r="U3" s="102" t="s">
        <v>744</v>
      </c>
      <c r="V3" s="102" t="s">
        <v>313</v>
      </c>
      <c r="W3" s="102" t="s">
        <v>934</v>
      </c>
      <c r="X3" s="102" t="s">
        <v>1435</v>
      </c>
      <c r="Y3" s="102" t="s">
        <v>336</v>
      </c>
      <c r="Z3" s="108">
        <v>46135</v>
      </c>
      <c r="AA3" s="108">
        <v>46485</v>
      </c>
      <c r="AB3" s="102" t="s">
        <v>903</v>
      </c>
      <c r="AC3" s="102" t="s">
        <v>904</v>
      </c>
      <c r="AD3" s="102" t="s">
        <v>919</v>
      </c>
      <c r="AE3" s="102" t="s">
        <v>920</v>
      </c>
      <c r="AF3" s="102" t="s">
        <v>903</v>
      </c>
      <c r="AG3" s="102" t="s">
        <v>903</v>
      </c>
      <c r="AH3" s="104"/>
      <c r="AI3" s="105">
        <v>3.0049999999999999</v>
      </c>
      <c r="AJ3" s="105"/>
      <c r="AK3" s="102"/>
      <c r="AL3" s="104"/>
      <c r="AM3" s="102" t="s">
        <v>1434</v>
      </c>
      <c r="AN3" s="104">
        <v>5.8423706039573619E-3</v>
      </c>
      <c r="AO3" s="104">
        <v>1.0379489502477434E-4</v>
      </c>
    </row>
    <row r="4" spans="1:41" ht="13.5" customHeight="1">
      <c r="A4" s="102">
        <v>526</v>
      </c>
      <c r="B4" s="102">
        <v>526</v>
      </c>
      <c r="C4" s="102" t="s">
        <v>1039</v>
      </c>
      <c r="D4" s="102">
        <v>76021580</v>
      </c>
      <c r="E4" s="102" t="s">
        <v>1238</v>
      </c>
      <c r="F4" s="105">
        <v>2.9780000000000002</v>
      </c>
      <c r="G4" s="105">
        <v>-19500000</v>
      </c>
      <c r="H4" s="105">
        <v>-19500</v>
      </c>
      <c r="I4" s="104">
        <v>0.24568476754441224</v>
      </c>
      <c r="J4" s="104">
        <v>-5.9391247115126229E-2</v>
      </c>
      <c r="K4" s="102">
        <v>760215800</v>
      </c>
      <c r="L4" s="102" t="s">
        <v>1234</v>
      </c>
      <c r="M4" s="105">
        <v>1</v>
      </c>
      <c r="N4" s="105">
        <v>19500000</v>
      </c>
      <c r="O4" s="105">
        <v>62748.676320000006</v>
      </c>
      <c r="P4" s="104">
        <v>6.4175270642285981E-2</v>
      </c>
      <c r="Q4" s="104">
        <v>0.24730022075833188</v>
      </c>
      <c r="R4" s="105">
        <v>4677.6763199999996</v>
      </c>
      <c r="S4" s="102" t="s">
        <v>202</v>
      </c>
      <c r="T4" s="102" t="s">
        <v>202</v>
      </c>
      <c r="U4" s="102" t="s">
        <v>744</v>
      </c>
      <c r="V4" s="102" t="s">
        <v>313</v>
      </c>
      <c r="W4" s="102" t="s">
        <v>934</v>
      </c>
      <c r="X4" s="102" t="s">
        <v>1435</v>
      </c>
      <c r="Y4" s="102" t="s">
        <v>336</v>
      </c>
      <c r="Z4" s="108">
        <v>46001</v>
      </c>
      <c r="AA4" s="108">
        <v>46366</v>
      </c>
      <c r="AB4" s="102" t="s">
        <v>903</v>
      </c>
      <c r="AC4" s="102" t="s">
        <v>904</v>
      </c>
      <c r="AD4" s="102" t="s">
        <v>919</v>
      </c>
      <c r="AE4" s="102" t="s">
        <v>920</v>
      </c>
      <c r="AF4" s="102" t="s">
        <v>903</v>
      </c>
      <c r="AG4" s="102" t="s">
        <v>903</v>
      </c>
      <c r="AH4" s="104"/>
      <c r="AI4" s="105">
        <v>3.2280000000000002</v>
      </c>
      <c r="AJ4" s="105"/>
      <c r="AK4" s="102"/>
      <c r="AL4" s="104"/>
      <c r="AM4" s="102" t="s">
        <v>1434</v>
      </c>
      <c r="AN4" s="104">
        <v>0.26928143640443303</v>
      </c>
      <c r="AO4" s="104">
        <v>4.784023527159756E-3</v>
      </c>
    </row>
    <row r="5" spans="1:41" ht="13.5" customHeight="1">
      <c r="A5" s="102">
        <v>526</v>
      </c>
      <c r="B5" s="102">
        <v>526</v>
      </c>
      <c r="C5" s="102" t="s">
        <v>1039</v>
      </c>
      <c r="D5" s="102">
        <v>76021478</v>
      </c>
      <c r="E5" s="102" t="s">
        <v>1238</v>
      </c>
      <c r="F5" s="105">
        <v>2.9780000000000002</v>
      </c>
      <c r="G5" s="105">
        <v>-1300000</v>
      </c>
      <c r="H5" s="105">
        <v>-1300</v>
      </c>
      <c r="I5" s="104">
        <v>1.6378984502960818E-2</v>
      </c>
      <c r="J5" s="104">
        <v>-3.9594164743417485E-3</v>
      </c>
      <c r="K5" s="102">
        <v>760214780</v>
      </c>
      <c r="L5" s="102" t="s">
        <v>1234</v>
      </c>
      <c r="M5" s="105">
        <v>1</v>
      </c>
      <c r="N5" s="105">
        <v>1300000</v>
      </c>
      <c r="O5" s="105">
        <v>4436.7684100000006</v>
      </c>
      <c r="P5" s="104">
        <v>4.5376385636702599E-3</v>
      </c>
      <c r="Q5" s="104">
        <v>1.7485847855198123E-2</v>
      </c>
      <c r="R5" s="105">
        <v>565.36841000000004</v>
      </c>
      <c r="S5" s="102" t="s">
        <v>202</v>
      </c>
      <c r="T5" s="102" t="s">
        <v>202</v>
      </c>
      <c r="U5" s="102" t="s">
        <v>744</v>
      </c>
      <c r="V5" s="102" t="s">
        <v>313</v>
      </c>
      <c r="W5" s="102" t="s">
        <v>934</v>
      </c>
      <c r="X5" s="102" t="s">
        <v>1435</v>
      </c>
      <c r="Y5" s="102" t="s">
        <v>336</v>
      </c>
      <c r="Z5" s="108">
        <v>45881</v>
      </c>
      <c r="AA5" s="108">
        <v>46247</v>
      </c>
      <c r="AB5" s="102" t="s">
        <v>903</v>
      </c>
      <c r="AC5" s="102" t="s">
        <v>904</v>
      </c>
      <c r="AD5" s="102" t="s">
        <v>919</v>
      </c>
      <c r="AE5" s="102" t="s">
        <v>920</v>
      </c>
      <c r="AF5" s="102" t="s">
        <v>903</v>
      </c>
      <c r="AG5" s="102" t="s">
        <v>903</v>
      </c>
      <c r="AH5" s="104"/>
      <c r="AI5" s="105">
        <v>3.4289999999999998</v>
      </c>
      <c r="AJ5" s="105"/>
      <c r="AK5" s="102"/>
      <c r="AL5" s="104"/>
      <c r="AM5" s="102" t="s">
        <v>1434</v>
      </c>
      <c r="AN5" s="104">
        <v>3.2546761923554907E-2</v>
      </c>
      <c r="AO5" s="104">
        <v>5.7822208932851169E-4</v>
      </c>
    </row>
    <row r="6" spans="1:41" ht="13.5" customHeight="1">
      <c r="A6" s="102">
        <v>526</v>
      </c>
      <c r="B6" s="102">
        <v>526</v>
      </c>
      <c r="C6" s="102" t="s">
        <v>1039</v>
      </c>
      <c r="D6" s="102">
        <v>76021598</v>
      </c>
      <c r="E6" s="102" t="s">
        <v>1238</v>
      </c>
      <c r="F6" s="105">
        <v>2.9780000000000002</v>
      </c>
      <c r="G6" s="105">
        <v>-17500000</v>
      </c>
      <c r="H6" s="105">
        <v>-17500</v>
      </c>
      <c r="I6" s="104">
        <v>0.22048632984754946</v>
      </c>
      <c r="J6" s="104">
        <v>-5.3299837154600453E-2</v>
      </c>
      <c r="K6" s="102">
        <v>760215980</v>
      </c>
      <c r="L6" s="102" t="s">
        <v>1234</v>
      </c>
      <c r="M6" s="105">
        <v>1</v>
      </c>
      <c r="N6" s="105">
        <v>17500000</v>
      </c>
      <c r="O6" s="105">
        <v>55582.87427</v>
      </c>
      <c r="P6" s="104">
        <v>5.6846553721109694E-2</v>
      </c>
      <c r="Q6" s="104">
        <v>0.21905891699220476</v>
      </c>
      <c r="R6" s="105">
        <v>3467.8742699999998</v>
      </c>
      <c r="S6" s="102" t="s">
        <v>202</v>
      </c>
      <c r="T6" s="102" t="s">
        <v>202</v>
      </c>
      <c r="U6" s="102" t="s">
        <v>744</v>
      </c>
      <c r="V6" s="102" t="s">
        <v>313</v>
      </c>
      <c r="W6" s="102" t="s">
        <v>934</v>
      </c>
      <c r="X6" s="102" t="s">
        <v>1435</v>
      </c>
      <c r="Y6" s="102" t="s">
        <v>336</v>
      </c>
      <c r="Z6" s="108">
        <v>46029</v>
      </c>
      <c r="AA6" s="108">
        <v>46394</v>
      </c>
      <c r="AB6" s="102" t="s">
        <v>903</v>
      </c>
      <c r="AC6" s="102" t="s">
        <v>904</v>
      </c>
      <c r="AD6" s="102" t="s">
        <v>919</v>
      </c>
      <c r="AE6" s="102" t="s">
        <v>920</v>
      </c>
      <c r="AF6" s="102" t="s">
        <v>903</v>
      </c>
      <c r="AG6" s="102" t="s">
        <v>903</v>
      </c>
      <c r="AH6" s="104"/>
      <c r="AI6" s="105">
        <v>3.1749999999999998</v>
      </c>
      <c r="AJ6" s="105"/>
      <c r="AK6" s="102"/>
      <c r="AL6" s="104"/>
      <c r="AM6" s="102" t="s">
        <v>1434</v>
      </c>
      <c r="AN6" s="104">
        <v>0.19963633667914299</v>
      </c>
      <c r="AO6" s="104">
        <v>3.5467165665092376E-3</v>
      </c>
    </row>
    <row r="7" spans="1:41" ht="13.5" customHeight="1">
      <c r="A7" s="102">
        <v>526</v>
      </c>
      <c r="B7" s="102">
        <v>526</v>
      </c>
      <c r="C7" s="102" t="s">
        <v>1039</v>
      </c>
      <c r="D7" s="102">
        <v>76021638</v>
      </c>
      <c r="E7" s="102" t="s">
        <v>1238</v>
      </c>
      <c r="F7" s="105">
        <v>2.9780000000000002</v>
      </c>
      <c r="G7" s="105">
        <v>-4750000</v>
      </c>
      <c r="H7" s="105">
        <v>-4750</v>
      </c>
      <c r="I7" s="104">
        <v>5.9846289530049133E-2</v>
      </c>
      <c r="J7" s="104">
        <v>-1.4467098656248697E-2</v>
      </c>
      <c r="K7" s="102">
        <v>760216380</v>
      </c>
      <c r="L7" s="102" t="s">
        <v>1234</v>
      </c>
      <c r="M7" s="105">
        <v>1</v>
      </c>
      <c r="N7" s="105">
        <v>4750000</v>
      </c>
      <c r="O7" s="105">
        <v>13901.445070000002</v>
      </c>
      <c r="P7" s="104">
        <v>1.4217495125100708E-2</v>
      </c>
      <c r="Q7" s="104">
        <v>5.4787298095961251E-2</v>
      </c>
      <c r="R7" s="105">
        <v>-244.05493000000001</v>
      </c>
      <c r="S7" s="102" t="s">
        <v>202</v>
      </c>
      <c r="T7" s="102" t="s">
        <v>202</v>
      </c>
      <c r="U7" s="102" t="s">
        <v>744</v>
      </c>
      <c r="V7" s="102" t="s">
        <v>313</v>
      </c>
      <c r="W7" s="102" t="s">
        <v>934</v>
      </c>
      <c r="X7" s="102" t="s">
        <v>1435</v>
      </c>
      <c r="Y7" s="102" t="s">
        <v>336</v>
      </c>
      <c r="Z7" s="108">
        <v>46155</v>
      </c>
      <c r="AA7" s="108">
        <v>46520</v>
      </c>
      <c r="AB7" s="102" t="s">
        <v>903</v>
      </c>
      <c r="AC7" s="102" t="s">
        <v>904</v>
      </c>
      <c r="AD7" s="102" t="s">
        <v>919</v>
      </c>
      <c r="AE7" s="102" t="s">
        <v>920</v>
      </c>
      <c r="AF7" s="102" t="s">
        <v>903</v>
      </c>
      <c r="AG7" s="102" t="s">
        <v>903</v>
      </c>
      <c r="AH7" s="104"/>
      <c r="AI7" s="105">
        <v>2.9079999999999999</v>
      </c>
      <c r="AJ7" s="105"/>
      <c r="AK7" s="102"/>
      <c r="AL7" s="104"/>
      <c r="AM7" s="102" t="s">
        <v>1434</v>
      </c>
      <c r="AN7" s="104">
        <v>-1.4049595913892427E-2</v>
      </c>
      <c r="AO7" s="104">
        <v>-2.4960353114798837E-4</v>
      </c>
    </row>
    <row r="8" spans="1:41" ht="13.5" customHeight="1">
      <c r="A8" s="102">
        <v>526</v>
      </c>
      <c r="B8" s="102">
        <v>526</v>
      </c>
      <c r="C8" s="102" t="s">
        <v>1039</v>
      </c>
      <c r="D8" s="102">
        <v>76021536</v>
      </c>
      <c r="E8" s="102" t="s">
        <v>1238</v>
      </c>
      <c r="F8" s="105">
        <v>2.9780000000000002</v>
      </c>
      <c r="G8" s="105">
        <v>-3440000</v>
      </c>
      <c r="H8" s="105">
        <v>-3440</v>
      </c>
      <c r="I8" s="104">
        <v>4.3341312838604006E-2</v>
      </c>
      <c r="J8" s="104">
        <v>-1.0477225132104319E-2</v>
      </c>
      <c r="K8" s="102">
        <v>760215360</v>
      </c>
      <c r="L8" s="102" t="s">
        <v>1234</v>
      </c>
      <c r="M8" s="105">
        <v>1</v>
      </c>
      <c r="N8" s="105">
        <v>3440000</v>
      </c>
      <c r="O8" s="105">
        <v>11462.626660000002</v>
      </c>
      <c r="P8" s="104">
        <v>1.1723230055492312E-2</v>
      </c>
      <c r="Q8" s="104">
        <v>4.5175615960919138E-2</v>
      </c>
      <c r="R8" s="105">
        <v>1218.30666</v>
      </c>
      <c r="S8" s="102" t="s">
        <v>202</v>
      </c>
      <c r="T8" s="102" t="s">
        <v>202</v>
      </c>
      <c r="U8" s="102" t="s">
        <v>744</v>
      </c>
      <c r="V8" s="102" t="s">
        <v>313</v>
      </c>
      <c r="W8" s="102" t="s">
        <v>934</v>
      </c>
      <c r="X8" s="102" t="s">
        <v>1435</v>
      </c>
      <c r="Y8" s="102" t="s">
        <v>336</v>
      </c>
      <c r="Z8" s="108">
        <v>45916</v>
      </c>
      <c r="AA8" s="108">
        <v>46247</v>
      </c>
      <c r="AB8" s="102" t="s">
        <v>903</v>
      </c>
      <c r="AC8" s="102" t="s">
        <v>904</v>
      </c>
      <c r="AD8" s="102" t="s">
        <v>919</v>
      </c>
      <c r="AE8" s="102" t="s">
        <v>920</v>
      </c>
      <c r="AF8" s="102" t="s">
        <v>903</v>
      </c>
      <c r="AG8" s="102" t="s">
        <v>903</v>
      </c>
      <c r="AH8" s="104"/>
      <c r="AI8" s="105">
        <v>3.343</v>
      </c>
      <c r="AJ8" s="105"/>
      <c r="AK8" s="102"/>
      <c r="AL8" s="104"/>
      <c r="AM8" s="102" t="s">
        <v>1434</v>
      </c>
      <c r="AN8" s="104">
        <v>7.0134687597599152E-2</v>
      </c>
      <c r="AO8" s="104">
        <v>1.2460049233879915E-3</v>
      </c>
    </row>
    <row r="9" spans="1:41" ht="13.5" customHeight="1">
      <c r="A9" s="102">
        <v>526</v>
      </c>
      <c r="B9" s="102">
        <v>526</v>
      </c>
      <c r="C9" s="102" t="s">
        <v>1039</v>
      </c>
      <c r="D9" s="102">
        <v>76021494</v>
      </c>
      <c r="E9" s="102" t="s">
        <v>1238</v>
      </c>
      <c r="F9" s="105">
        <v>2.9780000000000002</v>
      </c>
      <c r="G9" s="105">
        <v>-10100000</v>
      </c>
      <c r="H9" s="105">
        <v>-10100</v>
      </c>
      <c r="I9" s="104">
        <v>0.12725211036915712</v>
      </c>
      <c r="J9" s="104">
        <v>-3.0761620300655122E-2</v>
      </c>
      <c r="K9" s="102">
        <v>760214940</v>
      </c>
      <c r="L9" s="102" t="s">
        <v>1234</v>
      </c>
      <c r="M9" s="105">
        <v>1</v>
      </c>
      <c r="N9" s="105">
        <v>10100000</v>
      </c>
      <c r="O9" s="105">
        <v>34470.277610000005</v>
      </c>
      <c r="P9" s="104">
        <v>3.5253961110752574E-2</v>
      </c>
      <c r="Q9" s="104">
        <v>0.13585158703717473</v>
      </c>
      <c r="R9" s="105">
        <v>4392.4776099999999</v>
      </c>
      <c r="S9" s="102" t="s">
        <v>202</v>
      </c>
      <c r="T9" s="102" t="s">
        <v>202</v>
      </c>
      <c r="U9" s="102" t="s">
        <v>744</v>
      </c>
      <c r="V9" s="102" t="s">
        <v>313</v>
      </c>
      <c r="W9" s="102" t="s">
        <v>934</v>
      </c>
      <c r="X9" s="102" t="s">
        <v>1435</v>
      </c>
      <c r="Y9" s="102" t="s">
        <v>336</v>
      </c>
      <c r="Z9" s="108">
        <v>45881</v>
      </c>
      <c r="AA9" s="108">
        <v>46247</v>
      </c>
      <c r="AB9" s="102" t="s">
        <v>903</v>
      </c>
      <c r="AC9" s="102" t="s">
        <v>904</v>
      </c>
      <c r="AD9" s="102" t="s">
        <v>919</v>
      </c>
      <c r="AE9" s="102" t="s">
        <v>920</v>
      </c>
      <c r="AF9" s="102" t="s">
        <v>903</v>
      </c>
      <c r="AG9" s="102" t="s">
        <v>903</v>
      </c>
      <c r="AH9" s="104"/>
      <c r="AI9" s="105">
        <v>3.4289999999999998</v>
      </c>
      <c r="AJ9" s="105"/>
      <c r="AK9" s="102"/>
      <c r="AL9" s="104"/>
      <c r="AM9" s="102" t="s">
        <v>1434</v>
      </c>
      <c r="AN9" s="104">
        <v>0.25286330204974744</v>
      </c>
      <c r="AO9" s="104">
        <v>4.4923408100974501E-3</v>
      </c>
    </row>
    <row r="10" spans="1:41" ht="13.5" customHeight="1">
      <c r="A10" s="102">
        <v>526</v>
      </c>
      <c r="B10" s="102">
        <v>526</v>
      </c>
      <c r="C10" s="102" t="s">
        <v>1039</v>
      </c>
      <c r="D10" s="102">
        <v>76021552</v>
      </c>
      <c r="E10" s="102" t="s">
        <v>1238</v>
      </c>
      <c r="F10" s="105">
        <v>2.9780000000000002</v>
      </c>
      <c r="G10" s="105">
        <v>-5640000</v>
      </c>
      <c r="H10" s="105">
        <v>-5640</v>
      </c>
      <c r="I10" s="104">
        <v>7.1059594305153087E-2</v>
      </c>
      <c r="J10" s="104">
        <v>-1.7177776088682664E-2</v>
      </c>
      <c r="K10" s="102">
        <v>760215520</v>
      </c>
      <c r="L10" s="102" t="s">
        <v>1234</v>
      </c>
      <c r="M10" s="105">
        <v>1</v>
      </c>
      <c r="N10" s="105">
        <v>5640000</v>
      </c>
      <c r="O10" s="105">
        <v>18446.929840000001</v>
      </c>
      <c r="P10" s="104">
        <v>1.886632172070114E-2</v>
      </c>
      <c r="Q10" s="104">
        <v>7.2701610444831449E-2</v>
      </c>
      <c r="R10" s="105">
        <v>1651.0098399999999</v>
      </c>
      <c r="S10" s="102" t="s">
        <v>202</v>
      </c>
      <c r="T10" s="102" t="s">
        <v>202</v>
      </c>
      <c r="U10" s="102" t="s">
        <v>744</v>
      </c>
      <c r="V10" s="102" t="s">
        <v>313</v>
      </c>
      <c r="W10" s="102" t="s">
        <v>934</v>
      </c>
      <c r="X10" s="102" t="s">
        <v>1435</v>
      </c>
      <c r="Y10" s="102" t="s">
        <v>336</v>
      </c>
      <c r="Z10" s="108">
        <v>45957</v>
      </c>
      <c r="AA10" s="108">
        <v>46321</v>
      </c>
      <c r="AB10" s="102" t="s">
        <v>903</v>
      </c>
      <c r="AC10" s="102" t="s">
        <v>904</v>
      </c>
      <c r="AD10" s="102" t="s">
        <v>919</v>
      </c>
      <c r="AE10" s="102" t="s">
        <v>920</v>
      </c>
      <c r="AF10" s="102" t="s">
        <v>903</v>
      </c>
      <c r="AG10" s="102" t="s">
        <v>903</v>
      </c>
      <c r="AH10" s="104"/>
      <c r="AI10" s="105">
        <v>3.2589999999999999</v>
      </c>
      <c r="AJ10" s="105"/>
      <c r="AK10" s="102"/>
      <c r="AL10" s="104"/>
      <c r="AM10" s="102" t="s">
        <v>1434</v>
      </c>
      <c r="AN10" s="104">
        <v>9.5044263608443341E-2</v>
      </c>
      <c r="AO10" s="104">
        <v>1.6885456320184773E-3</v>
      </c>
    </row>
    <row r="11" spans="1:41" ht="13.5" customHeight="1"/>
    <row r="12" spans="1:41" ht="13.5" customHeight="1"/>
    <row r="13" spans="1:41" ht="13.5" customHeight="1"/>
    <row r="14" spans="1:41" ht="13.5" customHeight="1"/>
    <row r="15" spans="1:41" ht="13.5" customHeight="1"/>
    <row r="16" spans="1:41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paperSize="9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/>
  <dimension ref="A1:BA1000"/>
  <sheetViews>
    <sheetView rightToLeft="1" workbookViewId="0">
      <selection activeCell="A2" sqref="A2"/>
    </sheetView>
  </sheetViews>
  <sheetFormatPr defaultColWidth="0" defaultRowHeight="15" customHeight="1"/>
  <cols>
    <col min="1" max="1" width="11.25" bestFit="1" customWidth="1"/>
    <col min="2" max="2" width="9.25" bestFit="1" customWidth="1"/>
    <col min="3" max="3" width="9.875" bestFit="1" customWidth="1"/>
    <col min="4" max="4" width="11.125" bestFit="1" customWidth="1"/>
    <col min="5" max="5" width="51.875" bestFit="1" customWidth="1"/>
    <col min="6" max="6" width="10" bestFit="1" customWidth="1"/>
    <col min="7" max="7" width="9.625" bestFit="1" customWidth="1"/>
    <col min="8" max="8" width="31.875" bestFit="1" customWidth="1"/>
    <col min="9" max="9" width="8.75" bestFit="1" customWidth="1"/>
    <col min="10" max="10" width="10.75" bestFit="1" customWidth="1"/>
    <col min="11" max="11" width="14.125" bestFit="1" customWidth="1"/>
    <col min="12" max="12" width="9.625" bestFit="1" customWidth="1"/>
    <col min="13" max="14" width="9.25" bestFit="1" customWidth="1"/>
    <col min="15" max="15" width="11.125" bestFit="1" customWidth="1"/>
    <col min="16" max="16" width="6.375" bestFit="1" customWidth="1"/>
    <col min="17" max="17" width="12.25" bestFit="1" customWidth="1"/>
    <col min="18" max="18" width="11.25" bestFit="1" customWidth="1"/>
    <col min="19" max="19" width="9.875" bestFit="1" customWidth="1"/>
    <col min="20" max="20" width="7.375" bestFit="1" customWidth="1"/>
    <col min="21" max="21" width="8.5" bestFit="1" customWidth="1"/>
    <col min="22" max="22" width="9.25" bestFit="1" customWidth="1"/>
    <col min="23" max="23" width="20.25" bestFit="1" customWidth="1"/>
    <col min="24" max="24" width="13.125" bestFit="1" customWidth="1"/>
    <col min="25" max="25" width="11.25" bestFit="1" customWidth="1"/>
    <col min="26" max="26" width="10.375" bestFit="1" customWidth="1"/>
    <col min="27" max="27" width="9.875" bestFit="1" customWidth="1"/>
    <col min="28" max="28" width="10.75" bestFit="1" customWidth="1"/>
    <col min="29" max="29" width="22.375" bestFit="1" customWidth="1"/>
    <col min="30" max="30" width="10.75" bestFit="1" customWidth="1"/>
    <col min="31" max="31" width="8" bestFit="1" customWidth="1"/>
    <col min="32" max="32" width="9.875" bestFit="1" customWidth="1"/>
    <col min="33" max="33" width="7.875" bestFit="1" customWidth="1"/>
    <col min="34" max="34" width="10.5" bestFit="1" customWidth="1"/>
    <col min="35" max="35" width="37.75" bestFit="1" customWidth="1"/>
    <col min="36" max="36" width="9.125" bestFit="1" customWidth="1"/>
    <col min="37" max="37" width="9.625" bestFit="1" customWidth="1"/>
    <col min="38" max="38" width="13.125" bestFit="1" customWidth="1"/>
    <col min="39" max="39" width="10.875" bestFit="1" customWidth="1"/>
    <col min="40" max="40" width="10.625" bestFit="1" customWidth="1"/>
    <col min="41" max="41" width="10.125" bestFit="1" customWidth="1"/>
    <col min="42" max="42" width="9.75" bestFit="1" customWidth="1"/>
    <col min="43" max="43" width="13.5" bestFit="1" customWidth="1"/>
    <col min="44" max="44" width="9.125" bestFit="1" customWidth="1"/>
    <col min="45" max="45" width="8.625" bestFit="1" customWidth="1"/>
    <col min="46" max="47" width="9.875" bestFit="1" customWidth="1"/>
    <col min="48" max="49" width="11.375" bestFit="1" customWidth="1"/>
    <col min="50" max="50" width="11.25" bestFit="1" customWidth="1"/>
    <col min="51" max="51" width="10.625" bestFit="1" customWidth="1"/>
    <col min="52" max="52" width="11" bestFit="1" customWidth="1"/>
    <col min="53" max="53" width="10.375" bestFit="1" customWidth="1"/>
    <col min="54" max="16384" width="12.625" hidden="1"/>
  </cols>
  <sheetData>
    <row r="1" spans="1:53" ht="51">
      <c r="A1" s="21" t="s">
        <v>50</v>
      </c>
      <c r="B1" s="21" t="s">
        <v>51</v>
      </c>
      <c r="C1" s="21" t="s">
        <v>149</v>
      </c>
      <c r="D1" s="21" t="s">
        <v>150</v>
      </c>
      <c r="E1" s="21" t="s">
        <v>151</v>
      </c>
      <c r="F1" s="21" t="s">
        <v>152</v>
      </c>
      <c r="G1" s="21" t="s">
        <v>55</v>
      </c>
      <c r="H1" s="21" t="s">
        <v>153</v>
      </c>
      <c r="I1" s="21" t="s">
        <v>56</v>
      </c>
      <c r="J1" s="21" t="s">
        <v>69</v>
      </c>
      <c r="K1" s="21" t="s">
        <v>82</v>
      </c>
      <c r="L1" s="21" t="s">
        <v>57</v>
      </c>
      <c r="M1" s="21" t="s">
        <v>154</v>
      </c>
      <c r="N1" s="21" t="s">
        <v>155</v>
      </c>
      <c r="O1" s="21" t="s">
        <v>156</v>
      </c>
      <c r="P1" s="21" t="s">
        <v>71</v>
      </c>
      <c r="Q1" s="21" t="s">
        <v>59</v>
      </c>
      <c r="R1" s="21" t="s">
        <v>157</v>
      </c>
      <c r="S1" s="21" t="s">
        <v>60</v>
      </c>
      <c r="T1" s="21" t="s">
        <v>72</v>
      </c>
      <c r="U1" s="21" t="s">
        <v>158</v>
      </c>
      <c r="V1" s="21" t="s">
        <v>63</v>
      </c>
      <c r="W1" s="21" t="s">
        <v>96</v>
      </c>
      <c r="X1" s="21" t="s">
        <v>84</v>
      </c>
      <c r="Y1" s="21" t="s">
        <v>159</v>
      </c>
      <c r="Z1" s="21" t="s">
        <v>74</v>
      </c>
      <c r="AA1" s="21" t="s">
        <v>73</v>
      </c>
      <c r="AB1" s="21" t="s">
        <v>85</v>
      </c>
      <c r="AC1" s="21" t="s">
        <v>160</v>
      </c>
      <c r="AD1" s="21" t="s">
        <v>161</v>
      </c>
      <c r="AE1" s="21" t="s">
        <v>162</v>
      </c>
      <c r="AF1" s="21" t="s">
        <v>163</v>
      </c>
      <c r="AG1" s="21" t="s">
        <v>164</v>
      </c>
      <c r="AH1" s="21" t="s">
        <v>165</v>
      </c>
      <c r="AI1" s="21" t="s">
        <v>166</v>
      </c>
      <c r="AJ1" s="21" t="s">
        <v>167</v>
      </c>
      <c r="AK1" s="21" t="s">
        <v>101</v>
      </c>
      <c r="AL1" s="21" t="s">
        <v>103</v>
      </c>
      <c r="AM1" s="21" t="s">
        <v>102</v>
      </c>
      <c r="AN1" s="21" t="s">
        <v>104</v>
      </c>
      <c r="AO1" s="109" t="s">
        <v>105</v>
      </c>
      <c r="AP1" s="110" t="s">
        <v>168</v>
      </c>
      <c r="AQ1" s="21" t="s">
        <v>169</v>
      </c>
      <c r="AR1" s="21" t="s">
        <v>170</v>
      </c>
      <c r="AS1" s="21" t="s">
        <v>62</v>
      </c>
      <c r="AT1" s="21" t="s">
        <v>16</v>
      </c>
      <c r="AU1" s="21" t="s">
        <v>171</v>
      </c>
      <c r="AV1" s="106" t="s">
        <v>17</v>
      </c>
      <c r="AW1" s="106" t="s">
        <v>87</v>
      </c>
      <c r="AX1" s="21" t="s">
        <v>86</v>
      </c>
      <c r="AY1" s="21" t="s">
        <v>18</v>
      </c>
      <c r="AZ1" s="21" t="s">
        <v>64</v>
      </c>
      <c r="BA1" s="21" t="s">
        <v>65</v>
      </c>
    </row>
    <row r="2" spans="1:53" ht="13.5" customHeight="1">
      <c r="A2" s="102">
        <v>526</v>
      </c>
      <c r="B2" s="102">
        <v>526</v>
      </c>
      <c r="C2" s="102"/>
      <c r="D2" s="102"/>
      <c r="E2" s="102"/>
      <c r="F2" s="102">
        <v>5678800</v>
      </c>
      <c r="G2" s="102" t="s">
        <v>1034</v>
      </c>
      <c r="H2" s="102" t="s">
        <v>816</v>
      </c>
      <c r="I2" s="102" t="s">
        <v>202</v>
      </c>
      <c r="J2" s="102"/>
      <c r="K2" s="102" t="s">
        <v>441</v>
      </c>
      <c r="L2" s="102" t="s">
        <v>336</v>
      </c>
      <c r="M2" s="102" t="s">
        <v>336</v>
      </c>
      <c r="N2" s="102"/>
      <c r="O2" s="108">
        <v>46203</v>
      </c>
      <c r="P2" s="102" t="s">
        <v>408</v>
      </c>
      <c r="Q2" s="102" t="s">
        <v>408</v>
      </c>
      <c r="R2" s="102" t="s">
        <v>408</v>
      </c>
      <c r="S2" s="102" t="s">
        <v>1234</v>
      </c>
      <c r="T2" s="105">
        <v>5.15</v>
      </c>
      <c r="U2" s="102" t="s">
        <v>1436</v>
      </c>
      <c r="V2" s="104">
        <v>5.3464999999999999E-2</v>
      </c>
      <c r="W2" s="102"/>
      <c r="X2" s="102"/>
      <c r="Y2" s="104"/>
      <c r="Z2" s="104">
        <v>5.4800000000000001E-2</v>
      </c>
      <c r="AA2" s="108">
        <v>48395</v>
      </c>
      <c r="AB2" s="102" t="s">
        <v>410</v>
      </c>
      <c r="AC2" s="102"/>
      <c r="AD2" s="105"/>
      <c r="AE2" s="104"/>
      <c r="AF2" s="108"/>
      <c r="AG2" s="102"/>
      <c r="AH2" s="102"/>
      <c r="AI2" s="102"/>
      <c r="AJ2" s="102" t="s">
        <v>334</v>
      </c>
      <c r="AK2" s="102" t="s">
        <v>890</v>
      </c>
      <c r="AL2" s="102"/>
      <c r="AM2" s="102" t="s">
        <v>893</v>
      </c>
      <c r="AN2" s="108">
        <v>46203</v>
      </c>
      <c r="AO2" s="108"/>
      <c r="AP2" s="104"/>
      <c r="AQ2" s="105">
        <v>458675.16</v>
      </c>
      <c r="AR2" s="105">
        <v>100</v>
      </c>
      <c r="AS2" s="105">
        <v>1</v>
      </c>
      <c r="AT2" s="105">
        <v>458.67516000000001</v>
      </c>
      <c r="AU2" s="105">
        <v>458.67516000000001</v>
      </c>
      <c r="AV2" s="105"/>
      <c r="AW2" s="105"/>
      <c r="AX2" s="102"/>
      <c r="AY2" s="102"/>
      <c r="AZ2" s="104">
        <v>4.4149000000000001E-2</v>
      </c>
      <c r="BA2" s="104">
        <v>4.6900000000000002E-4</v>
      </c>
    </row>
    <row r="3" spans="1:53" ht="13.5" customHeight="1">
      <c r="A3" s="102">
        <v>526</v>
      </c>
      <c r="B3" s="102">
        <v>526</v>
      </c>
      <c r="C3" s="102"/>
      <c r="D3" s="102"/>
      <c r="E3" s="102"/>
      <c r="F3" s="102">
        <v>78910010</v>
      </c>
      <c r="G3" s="102" t="s">
        <v>1034</v>
      </c>
      <c r="H3" s="102" t="s">
        <v>785</v>
      </c>
      <c r="I3" s="102" t="s">
        <v>202</v>
      </c>
      <c r="J3" s="102"/>
      <c r="K3" s="102" t="s">
        <v>462</v>
      </c>
      <c r="L3" s="102" t="s">
        <v>336</v>
      </c>
      <c r="M3" s="102" t="s">
        <v>336</v>
      </c>
      <c r="N3" s="102"/>
      <c r="O3" s="108">
        <v>46016</v>
      </c>
      <c r="P3" s="102" t="s">
        <v>1437</v>
      </c>
      <c r="Q3" s="102" t="s">
        <v>413</v>
      </c>
      <c r="R3" s="102" t="s">
        <v>406</v>
      </c>
      <c r="S3" s="102" t="s">
        <v>1234</v>
      </c>
      <c r="T3" s="105">
        <v>10.34</v>
      </c>
      <c r="U3" s="102" t="s">
        <v>1436</v>
      </c>
      <c r="V3" s="104">
        <v>5.3765E-2</v>
      </c>
      <c r="W3" s="102"/>
      <c r="X3" s="102"/>
      <c r="Y3" s="104"/>
      <c r="Z3" s="104">
        <v>5.3600000000000002E-2</v>
      </c>
      <c r="AA3" s="108">
        <v>55184</v>
      </c>
      <c r="AB3" s="102" t="s">
        <v>410</v>
      </c>
      <c r="AC3" s="102"/>
      <c r="AD3" s="105"/>
      <c r="AE3" s="104"/>
      <c r="AF3" s="108"/>
      <c r="AG3" s="102"/>
      <c r="AH3" s="102"/>
      <c r="AI3" s="102"/>
      <c r="AJ3" s="102" t="s">
        <v>334</v>
      </c>
      <c r="AK3" s="102" t="s">
        <v>890</v>
      </c>
      <c r="AL3" s="102"/>
      <c r="AM3" s="102" t="s">
        <v>893</v>
      </c>
      <c r="AN3" s="108">
        <v>46203</v>
      </c>
      <c r="AO3" s="108"/>
      <c r="AP3" s="104"/>
      <c r="AQ3" s="105">
        <v>14685</v>
      </c>
      <c r="AR3" s="105">
        <v>102.43989999999999</v>
      </c>
      <c r="AS3" s="105">
        <v>1</v>
      </c>
      <c r="AT3" s="105">
        <v>15.04331</v>
      </c>
      <c r="AU3" s="105">
        <v>15.04331</v>
      </c>
      <c r="AV3" s="103"/>
      <c r="AW3" s="103"/>
      <c r="AX3" s="102"/>
      <c r="AY3" s="102"/>
      <c r="AZ3" s="104">
        <v>1.4469999999999999E-3</v>
      </c>
      <c r="BA3" s="104">
        <v>1.5E-5</v>
      </c>
    </row>
    <row r="4" spans="1:53" ht="13.5" customHeight="1">
      <c r="A4" s="102">
        <v>526</v>
      </c>
      <c r="B4" s="102">
        <v>526</v>
      </c>
      <c r="C4" s="102"/>
      <c r="D4" s="102"/>
      <c r="E4" s="102"/>
      <c r="F4" s="102">
        <v>76056105</v>
      </c>
      <c r="G4" s="102" t="s">
        <v>1034</v>
      </c>
      <c r="H4" s="102" t="s">
        <v>810</v>
      </c>
      <c r="I4" s="102" t="s">
        <v>202</v>
      </c>
      <c r="J4" s="102"/>
      <c r="K4" s="102" t="s">
        <v>462</v>
      </c>
      <c r="L4" s="102" t="s">
        <v>336</v>
      </c>
      <c r="M4" s="102" t="s">
        <v>334</v>
      </c>
      <c r="N4" s="102"/>
      <c r="O4" s="108">
        <v>46096</v>
      </c>
      <c r="P4" s="102" t="s">
        <v>408</v>
      </c>
      <c r="Q4" s="102" t="s">
        <v>408</v>
      </c>
      <c r="R4" s="102" t="s">
        <v>408</v>
      </c>
      <c r="S4" s="102" t="s">
        <v>1234</v>
      </c>
      <c r="T4" s="105">
        <v>0.86</v>
      </c>
      <c r="U4" s="102" t="s">
        <v>822</v>
      </c>
      <c r="V4" s="104">
        <v>6.7500000000000004E-2</v>
      </c>
      <c r="W4" s="102"/>
      <c r="X4" s="102"/>
      <c r="Y4" s="104"/>
      <c r="Z4" s="104">
        <v>8.5800000000000001E-2</v>
      </c>
      <c r="AA4" s="108">
        <v>46526</v>
      </c>
      <c r="AB4" s="102" t="s">
        <v>410</v>
      </c>
      <c r="AC4" s="102"/>
      <c r="AD4" s="105"/>
      <c r="AE4" s="104"/>
      <c r="AF4" s="108"/>
      <c r="AG4" s="102"/>
      <c r="AH4" s="102"/>
      <c r="AI4" s="102"/>
      <c r="AJ4" s="102" t="s">
        <v>334</v>
      </c>
      <c r="AK4" s="102" t="s">
        <v>890</v>
      </c>
      <c r="AL4" s="102"/>
      <c r="AM4" s="102" t="s">
        <v>893</v>
      </c>
      <c r="AN4" s="108">
        <v>46203</v>
      </c>
      <c r="AO4" s="108"/>
      <c r="AP4" s="104"/>
      <c r="AQ4" s="105">
        <v>14133.24</v>
      </c>
      <c r="AR4" s="105">
        <v>100.39</v>
      </c>
      <c r="AS4" s="105">
        <v>1</v>
      </c>
      <c r="AT4" s="105">
        <v>14.188359999999999</v>
      </c>
      <c r="AU4" s="105">
        <v>14.188359999999999</v>
      </c>
      <c r="AV4" s="103"/>
      <c r="AW4" s="103"/>
      <c r="AX4" s="102"/>
      <c r="AY4" s="102"/>
      <c r="AZ4" s="104">
        <v>1.3649999999999999E-3</v>
      </c>
      <c r="BA4" s="104">
        <v>1.4E-5</v>
      </c>
    </row>
    <row r="5" spans="1:53" ht="13.5" customHeight="1">
      <c r="A5" s="102">
        <v>526</v>
      </c>
      <c r="B5" s="102">
        <v>526</v>
      </c>
      <c r="C5" s="102"/>
      <c r="D5" s="102"/>
      <c r="E5" s="102"/>
      <c r="F5" s="102">
        <v>78910011</v>
      </c>
      <c r="G5" s="102" t="s">
        <v>1034</v>
      </c>
      <c r="H5" s="102" t="s">
        <v>785</v>
      </c>
      <c r="I5" s="102" t="s">
        <v>202</v>
      </c>
      <c r="J5" s="102"/>
      <c r="K5" s="102" t="s">
        <v>462</v>
      </c>
      <c r="L5" s="102" t="s">
        <v>336</v>
      </c>
      <c r="M5" s="102" t="s">
        <v>336</v>
      </c>
      <c r="N5" s="102"/>
      <c r="O5" s="108">
        <v>46106</v>
      </c>
      <c r="P5" s="102" t="s">
        <v>1437</v>
      </c>
      <c r="Q5" s="102" t="s">
        <v>413</v>
      </c>
      <c r="R5" s="102" t="s">
        <v>406</v>
      </c>
      <c r="S5" s="102" t="s">
        <v>1234</v>
      </c>
      <c r="T5" s="105">
        <v>10.31</v>
      </c>
      <c r="U5" s="102" t="s">
        <v>1436</v>
      </c>
      <c r="V5" s="104">
        <v>5.416E-2</v>
      </c>
      <c r="W5" s="102"/>
      <c r="X5" s="102"/>
      <c r="Y5" s="104"/>
      <c r="Z5" s="104">
        <v>5.4100000000000002E-2</v>
      </c>
      <c r="AA5" s="108">
        <v>55184</v>
      </c>
      <c r="AB5" s="102" t="s">
        <v>410</v>
      </c>
      <c r="AC5" s="102"/>
      <c r="AD5" s="105"/>
      <c r="AE5" s="104"/>
      <c r="AF5" s="108"/>
      <c r="AG5" s="102"/>
      <c r="AH5" s="102"/>
      <c r="AI5" s="102"/>
      <c r="AJ5" s="102" t="s">
        <v>334</v>
      </c>
      <c r="AK5" s="102" t="s">
        <v>890</v>
      </c>
      <c r="AL5" s="102"/>
      <c r="AM5" s="102" t="s">
        <v>893</v>
      </c>
      <c r="AN5" s="108">
        <v>46203</v>
      </c>
      <c r="AO5" s="108"/>
      <c r="AP5" s="104"/>
      <c r="AQ5" s="105">
        <v>32818.379999999997</v>
      </c>
      <c r="AR5" s="105">
        <v>102.43</v>
      </c>
      <c r="AS5" s="105">
        <v>1</v>
      </c>
      <c r="AT5" s="105">
        <v>33.615870000000001</v>
      </c>
      <c r="AU5" s="105">
        <v>33.615870000000001</v>
      </c>
      <c r="AV5" s="103"/>
      <c r="AW5" s="103"/>
      <c r="AX5" s="102"/>
      <c r="AY5" s="102"/>
      <c r="AZ5" s="104">
        <v>3.235E-3</v>
      </c>
      <c r="BA5" s="104">
        <v>3.4E-5</v>
      </c>
    </row>
    <row r="6" spans="1:53" ht="13.5" customHeight="1">
      <c r="A6" s="102">
        <v>526</v>
      </c>
      <c r="B6" s="102">
        <v>526</v>
      </c>
      <c r="C6" s="102"/>
      <c r="D6" s="102"/>
      <c r="E6" s="102"/>
      <c r="F6" s="102">
        <v>76056151</v>
      </c>
      <c r="G6" s="102" t="s">
        <v>1034</v>
      </c>
      <c r="H6" s="102" t="s">
        <v>810</v>
      </c>
      <c r="I6" s="102" t="s">
        <v>202</v>
      </c>
      <c r="J6" s="102"/>
      <c r="K6" s="102" t="s">
        <v>462</v>
      </c>
      <c r="L6" s="102" t="s">
        <v>336</v>
      </c>
      <c r="M6" s="102" t="s">
        <v>334</v>
      </c>
      <c r="N6" s="102"/>
      <c r="O6" s="108">
        <v>46106</v>
      </c>
      <c r="P6" s="102" t="s">
        <v>408</v>
      </c>
      <c r="Q6" s="102" t="s">
        <v>408</v>
      </c>
      <c r="R6" s="102" t="s">
        <v>408</v>
      </c>
      <c r="S6" s="102" t="s">
        <v>1234</v>
      </c>
      <c r="T6" s="105">
        <v>1.19</v>
      </c>
      <c r="U6" s="102" t="s">
        <v>822</v>
      </c>
      <c r="V6" s="104">
        <v>6.6299999999999998E-2</v>
      </c>
      <c r="W6" s="102"/>
      <c r="X6" s="102"/>
      <c r="Y6" s="104"/>
      <c r="Z6" s="104">
        <v>6.1400000000000003E-2</v>
      </c>
      <c r="AA6" s="108">
        <v>46654</v>
      </c>
      <c r="AB6" s="102" t="s">
        <v>410</v>
      </c>
      <c r="AC6" s="102"/>
      <c r="AD6" s="105"/>
      <c r="AE6" s="104"/>
      <c r="AF6" s="108"/>
      <c r="AG6" s="102"/>
      <c r="AH6" s="102"/>
      <c r="AI6" s="102"/>
      <c r="AJ6" s="102" t="s">
        <v>334</v>
      </c>
      <c r="AK6" s="102" t="s">
        <v>890</v>
      </c>
      <c r="AL6" s="102"/>
      <c r="AM6" s="102" t="s">
        <v>893</v>
      </c>
      <c r="AN6" s="108">
        <v>46203</v>
      </c>
      <c r="AO6" s="108"/>
      <c r="AP6" s="104"/>
      <c r="AQ6" s="105">
        <v>673940.06</v>
      </c>
      <c r="AR6" s="105">
        <v>102.42</v>
      </c>
      <c r="AS6" s="105">
        <v>1</v>
      </c>
      <c r="AT6" s="105">
        <v>690.24941000000001</v>
      </c>
      <c r="AU6" s="105">
        <v>690.24941000000001</v>
      </c>
      <c r="AV6" s="103"/>
      <c r="AW6" s="103"/>
      <c r="AX6" s="102"/>
      <c r="AY6" s="102"/>
      <c r="AZ6" s="104">
        <v>6.6439999999999999E-2</v>
      </c>
      <c r="BA6" s="104">
        <v>7.0500000000000001E-4</v>
      </c>
    </row>
    <row r="7" spans="1:53" ht="13.5" customHeight="1">
      <c r="A7" s="102">
        <v>526</v>
      </c>
      <c r="B7" s="102">
        <v>526</v>
      </c>
      <c r="C7" s="102"/>
      <c r="D7" s="102"/>
      <c r="E7" s="102"/>
      <c r="F7" s="102">
        <v>78910012</v>
      </c>
      <c r="G7" s="102" t="s">
        <v>1034</v>
      </c>
      <c r="H7" s="102" t="s">
        <v>785</v>
      </c>
      <c r="I7" s="102" t="s">
        <v>202</v>
      </c>
      <c r="J7" s="102"/>
      <c r="K7" s="102" t="s">
        <v>462</v>
      </c>
      <c r="L7" s="102" t="s">
        <v>336</v>
      </c>
      <c r="M7" s="102" t="s">
        <v>336</v>
      </c>
      <c r="N7" s="102"/>
      <c r="O7" s="108">
        <v>46176</v>
      </c>
      <c r="P7" s="102" t="s">
        <v>1437</v>
      </c>
      <c r="Q7" s="102" t="s">
        <v>413</v>
      </c>
      <c r="R7" s="102" t="s">
        <v>406</v>
      </c>
      <c r="S7" s="102" t="s">
        <v>1234</v>
      </c>
      <c r="T7" s="105">
        <v>10.26</v>
      </c>
      <c r="U7" s="102" t="s">
        <v>1436</v>
      </c>
      <c r="V7" s="104">
        <v>5.4539999999999998E-2</v>
      </c>
      <c r="W7" s="102"/>
      <c r="X7" s="102"/>
      <c r="Y7" s="104"/>
      <c r="Z7" s="104">
        <v>5.4899999999999997E-2</v>
      </c>
      <c r="AA7" s="108">
        <v>55184</v>
      </c>
      <c r="AB7" s="102" t="s">
        <v>410</v>
      </c>
      <c r="AC7" s="102"/>
      <c r="AD7" s="105"/>
      <c r="AE7" s="104"/>
      <c r="AF7" s="108"/>
      <c r="AG7" s="102"/>
      <c r="AH7" s="102"/>
      <c r="AI7" s="102"/>
      <c r="AJ7" s="102" t="s">
        <v>334</v>
      </c>
      <c r="AK7" s="102" t="s">
        <v>890</v>
      </c>
      <c r="AL7" s="102"/>
      <c r="AM7" s="102" t="s">
        <v>893</v>
      </c>
      <c r="AN7" s="108">
        <v>46203</v>
      </c>
      <c r="AO7" s="108"/>
      <c r="AP7" s="104"/>
      <c r="AQ7" s="105">
        <v>14792.84</v>
      </c>
      <c r="AR7" s="105">
        <v>100.74</v>
      </c>
      <c r="AS7" s="105">
        <v>1</v>
      </c>
      <c r="AT7" s="105">
        <v>14.90231</v>
      </c>
      <c r="AU7" s="105">
        <v>14.90231</v>
      </c>
      <c r="AV7" s="103"/>
      <c r="AW7" s="103"/>
      <c r="AX7" s="102"/>
      <c r="AY7" s="102"/>
      <c r="AZ7" s="104">
        <v>1.4339999999999999E-3</v>
      </c>
      <c r="BA7" s="104">
        <v>1.5E-5</v>
      </c>
    </row>
    <row r="8" spans="1:53" ht="13.5" customHeight="1">
      <c r="A8" s="102">
        <v>526</v>
      </c>
      <c r="B8" s="102">
        <v>526</v>
      </c>
      <c r="C8" s="102"/>
      <c r="D8" s="102"/>
      <c r="E8" s="102"/>
      <c r="F8" s="102">
        <v>78910001</v>
      </c>
      <c r="G8" s="102" t="s">
        <v>1034</v>
      </c>
      <c r="H8" s="102" t="s">
        <v>785</v>
      </c>
      <c r="I8" s="102" t="s">
        <v>202</v>
      </c>
      <c r="J8" s="102"/>
      <c r="K8" s="102" t="s">
        <v>462</v>
      </c>
      <c r="L8" s="102" t="s">
        <v>336</v>
      </c>
      <c r="M8" s="102" t="s">
        <v>336</v>
      </c>
      <c r="N8" s="102"/>
      <c r="O8" s="108">
        <v>45622</v>
      </c>
      <c r="P8" s="102" t="s">
        <v>1437</v>
      </c>
      <c r="Q8" s="102" t="s">
        <v>413</v>
      </c>
      <c r="R8" s="102" t="s">
        <v>406</v>
      </c>
      <c r="S8" s="102" t="s">
        <v>1234</v>
      </c>
      <c r="T8" s="105">
        <v>10.6</v>
      </c>
      <c r="U8" s="102" t="s">
        <v>1436</v>
      </c>
      <c r="V8" s="104">
        <v>5.2135000000000001E-2</v>
      </c>
      <c r="W8" s="102"/>
      <c r="X8" s="102"/>
      <c r="Y8" s="104"/>
      <c r="Z8" s="104">
        <v>4.9099999999999998E-2</v>
      </c>
      <c r="AA8" s="108">
        <v>55184</v>
      </c>
      <c r="AB8" s="102" t="s">
        <v>410</v>
      </c>
      <c r="AC8" s="102"/>
      <c r="AD8" s="105"/>
      <c r="AE8" s="104"/>
      <c r="AF8" s="108"/>
      <c r="AG8" s="102"/>
      <c r="AH8" s="102"/>
      <c r="AI8" s="102"/>
      <c r="AJ8" s="102" t="s">
        <v>334</v>
      </c>
      <c r="AK8" s="102" t="s">
        <v>890</v>
      </c>
      <c r="AL8" s="102"/>
      <c r="AM8" s="102" t="s">
        <v>893</v>
      </c>
      <c r="AN8" s="108">
        <v>46203</v>
      </c>
      <c r="AO8" s="108"/>
      <c r="AP8" s="104"/>
      <c r="AQ8" s="105">
        <v>97347</v>
      </c>
      <c r="AR8" s="105">
        <v>107.48</v>
      </c>
      <c r="AS8" s="105">
        <v>1</v>
      </c>
      <c r="AT8" s="105">
        <v>104.62855999999999</v>
      </c>
      <c r="AU8" s="105">
        <v>104.62855999999999</v>
      </c>
      <c r="AV8" s="103"/>
      <c r="AW8" s="103"/>
      <c r="AX8" s="102"/>
      <c r="AY8" s="102"/>
      <c r="AZ8" s="104">
        <v>1.0071E-2</v>
      </c>
      <c r="BA8" s="104">
        <v>1.07E-4</v>
      </c>
    </row>
    <row r="9" spans="1:53" ht="13.5" customHeight="1">
      <c r="A9" s="102">
        <v>526</v>
      </c>
      <c r="B9" s="102">
        <v>526</v>
      </c>
      <c r="C9" s="102"/>
      <c r="D9" s="102"/>
      <c r="E9" s="102"/>
      <c r="F9" s="102">
        <v>78910013</v>
      </c>
      <c r="G9" s="102" t="s">
        <v>1034</v>
      </c>
      <c r="H9" s="102" t="s">
        <v>785</v>
      </c>
      <c r="I9" s="102" t="s">
        <v>202</v>
      </c>
      <c r="J9" s="102"/>
      <c r="K9" s="102" t="s">
        <v>462</v>
      </c>
      <c r="L9" s="102" t="s">
        <v>336</v>
      </c>
      <c r="M9" s="102" t="s">
        <v>336</v>
      </c>
      <c r="N9" s="102"/>
      <c r="O9" s="108">
        <v>46198</v>
      </c>
      <c r="P9" s="102" t="s">
        <v>1437</v>
      </c>
      <c r="Q9" s="102" t="s">
        <v>413</v>
      </c>
      <c r="R9" s="102" t="s">
        <v>406</v>
      </c>
      <c r="S9" s="102" t="s">
        <v>1234</v>
      </c>
      <c r="T9" s="105">
        <v>10.130000000000001</v>
      </c>
      <c r="U9" s="102" t="s">
        <v>1436</v>
      </c>
      <c r="V9" s="104">
        <v>5.4539999999999998E-2</v>
      </c>
      <c r="W9" s="102"/>
      <c r="X9" s="102"/>
      <c r="Y9" s="104"/>
      <c r="Z9" s="104">
        <v>5.7700000000000001E-2</v>
      </c>
      <c r="AA9" s="108">
        <v>55184</v>
      </c>
      <c r="AB9" s="102" t="s">
        <v>410</v>
      </c>
      <c r="AC9" s="102"/>
      <c r="AD9" s="105"/>
      <c r="AE9" s="104"/>
      <c r="AF9" s="108"/>
      <c r="AG9" s="102"/>
      <c r="AH9" s="102"/>
      <c r="AI9" s="102"/>
      <c r="AJ9" s="102" t="s">
        <v>334</v>
      </c>
      <c r="AK9" s="102" t="s">
        <v>890</v>
      </c>
      <c r="AL9" s="102"/>
      <c r="AM9" s="102" t="s">
        <v>893</v>
      </c>
      <c r="AN9" s="108">
        <v>46203</v>
      </c>
      <c r="AO9" s="108"/>
      <c r="AP9" s="104"/>
      <c r="AQ9" s="105">
        <v>10397.6</v>
      </c>
      <c r="AR9" s="105">
        <v>98.07</v>
      </c>
      <c r="AS9" s="105">
        <v>1</v>
      </c>
      <c r="AT9" s="105">
        <v>10.19693</v>
      </c>
      <c r="AU9" s="105">
        <v>10.19693</v>
      </c>
      <c r="AV9" s="103"/>
      <c r="AW9" s="103"/>
      <c r="AX9" s="102"/>
      <c r="AY9" s="102"/>
      <c r="AZ9" s="104">
        <v>9.810000000000001E-4</v>
      </c>
      <c r="BA9" s="104">
        <v>1.0000000000000001E-5</v>
      </c>
    </row>
    <row r="10" spans="1:53" ht="13.5" customHeight="1">
      <c r="A10" s="102">
        <v>526</v>
      </c>
      <c r="B10" s="102">
        <v>526</v>
      </c>
      <c r="C10" s="102"/>
      <c r="D10" s="102"/>
      <c r="E10" s="102"/>
      <c r="F10" s="102">
        <v>78910002</v>
      </c>
      <c r="G10" s="102" t="s">
        <v>1034</v>
      </c>
      <c r="H10" s="102" t="s">
        <v>785</v>
      </c>
      <c r="I10" s="102" t="s">
        <v>202</v>
      </c>
      <c r="J10" s="102"/>
      <c r="K10" s="102" t="s">
        <v>462</v>
      </c>
      <c r="L10" s="102" t="s">
        <v>336</v>
      </c>
      <c r="M10" s="102" t="s">
        <v>336</v>
      </c>
      <c r="N10" s="102"/>
      <c r="O10" s="108">
        <v>45655</v>
      </c>
      <c r="P10" s="102" t="s">
        <v>1437</v>
      </c>
      <c r="Q10" s="102" t="s">
        <v>413</v>
      </c>
      <c r="R10" s="102" t="s">
        <v>406</v>
      </c>
      <c r="S10" s="102" t="s">
        <v>1234</v>
      </c>
      <c r="T10" s="105">
        <v>10.54</v>
      </c>
      <c r="U10" s="102" t="s">
        <v>1436</v>
      </c>
      <c r="V10" s="104">
        <v>5.2135000000000001E-2</v>
      </c>
      <c r="W10" s="102"/>
      <c r="X10" s="102"/>
      <c r="Y10" s="104"/>
      <c r="Z10" s="104">
        <v>5.0299999999999997E-2</v>
      </c>
      <c r="AA10" s="108">
        <v>55184</v>
      </c>
      <c r="AB10" s="102" t="s">
        <v>410</v>
      </c>
      <c r="AC10" s="102"/>
      <c r="AD10" s="105"/>
      <c r="AE10" s="104"/>
      <c r="AF10" s="108"/>
      <c r="AG10" s="102"/>
      <c r="AH10" s="102"/>
      <c r="AI10" s="102"/>
      <c r="AJ10" s="102" t="s">
        <v>334</v>
      </c>
      <c r="AK10" s="102" t="s">
        <v>890</v>
      </c>
      <c r="AL10" s="102"/>
      <c r="AM10" s="102" t="s">
        <v>893</v>
      </c>
      <c r="AN10" s="108">
        <v>46203</v>
      </c>
      <c r="AO10" s="108"/>
      <c r="AP10" s="104"/>
      <c r="AQ10" s="105">
        <v>149348.19</v>
      </c>
      <c r="AR10" s="105">
        <v>106.6199</v>
      </c>
      <c r="AS10" s="105">
        <v>1</v>
      </c>
      <c r="AT10" s="105">
        <v>159.23504</v>
      </c>
      <c r="AU10" s="105">
        <v>159.23504</v>
      </c>
      <c r="AV10" s="103"/>
      <c r="AW10" s="103"/>
      <c r="AX10" s="102"/>
      <c r="AY10" s="102"/>
      <c r="AZ10" s="104">
        <v>1.5327E-2</v>
      </c>
      <c r="BA10" s="104">
        <v>1.6200000000000001E-4</v>
      </c>
    </row>
    <row r="11" spans="1:53" ht="13.5" customHeight="1">
      <c r="A11" s="102">
        <v>526</v>
      </c>
      <c r="B11" s="102">
        <v>526</v>
      </c>
      <c r="C11" s="102"/>
      <c r="D11" s="102"/>
      <c r="E11" s="102"/>
      <c r="F11" s="102">
        <v>79004021</v>
      </c>
      <c r="G11" s="102" t="s">
        <v>1034</v>
      </c>
      <c r="H11" s="102" t="s">
        <v>784</v>
      </c>
      <c r="I11" s="102" t="s">
        <v>202</v>
      </c>
      <c r="J11" s="102"/>
      <c r="K11" s="102" t="s">
        <v>462</v>
      </c>
      <c r="L11" s="102" t="s">
        <v>336</v>
      </c>
      <c r="M11" s="102" t="s">
        <v>336</v>
      </c>
      <c r="N11" s="102"/>
      <c r="O11" s="108">
        <v>46191</v>
      </c>
      <c r="P11" s="102" t="s">
        <v>1438</v>
      </c>
      <c r="Q11" s="102" t="s">
        <v>411</v>
      </c>
      <c r="R11" s="102" t="s">
        <v>406</v>
      </c>
      <c r="S11" s="102" t="s">
        <v>1234</v>
      </c>
      <c r="T11" s="105">
        <v>5.04</v>
      </c>
      <c r="U11" s="102" t="s">
        <v>1436</v>
      </c>
      <c r="V11" s="104">
        <v>3.6558E-2</v>
      </c>
      <c r="W11" s="102"/>
      <c r="X11" s="102"/>
      <c r="Y11" s="104"/>
      <c r="Z11" s="104">
        <v>4.02E-2</v>
      </c>
      <c r="AA11" s="108">
        <v>48390</v>
      </c>
      <c r="AB11" s="102" t="s">
        <v>410</v>
      </c>
      <c r="AC11" s="102"/>
      <c r="AD11" s="105"/>
      <c r="AE11" s="104"/>
      <c r="AF11" s="108"/>
      <c r="AG11" s="102"/>
      <c r="AH11" s="102"/>
      <c r="AI11" s="102"/>
      <c r="AJ11" s="102" t="s">
        <v>334</v>
      </c>
      <c r="AK11" s="102" t="s">
        <v>890</v>
      </c>
      <c r="AL11" s="102"/>
      <c r="AM11" s="102" t="s">
        <v>893</v>
      </c>
      <c r="AN11" s="108">
        <v>46203</v>
      </c>
      <c r="AO11" s="108"/>
      <c r="AP11" s="104"/>
      <c r="AQ11" s="105">
        <v>1690133.41</v>
      </c>
      <c r="AR11" s="105">
        <v>98.509900000000002</v>
      </c>
      <c r="AS11" s="105">
        <v>1</v>
      </c>
      <c r="AT11" s="105">
        <v>1664.9504199999999</v>
      </c>
      <c r="AU11" s="105">
        <v>1664.9504199999999</v>
      </c>
      <c r="AV11" s="103"/>
      <c r="AW11" s="103"/>
      <c r="AX11" s="102"/>
      <c r="AY11" s="102"/>
      <c r="AZ11" s="104">
        <v>0.16026000000000001</v>
      </c>
      <c r="BA11" s="104">
        <v>1.702E-3</v>
      </c>
    </row>
    <row r="12" spans="1:53" ht="13.5" customHeight="1">
      <c r="A12" s="102">
        <v>526</v>
      </c>
      <c r="B12" s="102">
        <v>526</v>
      </c>
      <c r="C12" s="102"/>
      <c r="D12" s="102"/>
      <c r="E12" s="102"/>
      <c r="F12" s="102">
        <v>78910003</v>
      </c>
      <c r="G12" s="102" t="s">
        <v>1034</v>
      </c>
      <c r="H12" s="102" t="s">
        <v>785</v>
      </c>
      <c r="I12" s="102" t="s">
        <v>202</v>
      </c>
      <c r="J12" s="102"/>
      <c r="K12" s="102" t="s">
        <v>462</v>
      </c>
      <c r="L12" s="102" t="s">
        <v>336</v>
      </c>
      <c r="M12" s="102" t="s">
        <v>336</v>
      </c>
      <c r="N12" s="102"/>
      <c r="O12" s="108">
        <v>45705</v>
      </c>
      <c r="P12" s="102" t="s">
        <v>1437</v>
      </c>
      <c r="Q12" s="102" t="s">
        <v>413</v>
      </c>
      <c r="R12" s="102" t="s">
        <v>406</v>
      </c>
      <c r="S12" s="102" t="s">
        <v>1234</v>
      </c>
      <c r="T12" s="105">
        <v>10.37</v>
      </c>
      <c r="U12" s="102" t="s">
        <v>1436</v>
      </c>
      <c r="V12" s="104">
        <v>5.2549999999999999E-2</v>
      </c>
      <c r="W12" s="102"/>
      <c r="X12" s="102"/>
      <c r="Y12" s="104"/>
      <c r="Z12" s="104">
        <v>5.3699999999999998E-2</v>
      </c>
      <c r="AA12" s="108">
        <v>55184</v>
      </c>
      <c r="AB12" s="102" t="s">
        <v>410</v>
      </c>
      <c r="AC12" s="102"/>
      <c r="AD12" s="105"/>
      <c r="AE12" s="104"/>
      <c r="AF12" s="108"/>
      <c r="AG12" s="102"/>
      <c r="AH12" s="102"/>
      <c r="AI12" s="102"/>
      <c r="AJ12" s="102" t="s">
        <v>334</v>
      </c>
      <c r="AK12" s="102" t="s">
        <v>890</v>
      </c>
      <c r="AL12" s="102"/>
      <c r="AM12" s="102" t="s">
        <v>893</v>
      </c>
      <c r="AN12" s="108">
        <v>46203</v>
      </c>
      <c r="AO12" s="108"/>
      <c r="AP12" s="104"/>
      <c r="AQ12" s="105">
        <v>185361.31</v>
      </c>
      <c r="AR12" s="105">
        <v>103.13</v>
      </c>
      <c r="AS12" s="105">
        <v>1</v>
      </c>
      <c r="AT12" s="105">
        <v>191.16311999999999</v>
      </c>
      <c r="AU12" s="105">
        <v>191.16311999999999</v>
      </c>
      <c r="AV12" s="103"/>
      <c r="AW12" s="103"/>
      <c r="AX12" s="102"/>
      <c r="AY12" s="102"/>
      <c r="AZ12" s="104">
        <v>1.84E-2</v>
      </c>
      <c r="BA12" s="104">
        <v>1.95E-4</v>
      </c>
    </row>
    <row r="13" spans="1:53" ht="13.5" customHeight="1">
      <c r="A13" s="102">
        <v>526</v>
      </c>
      <c r="B13" s="102">
        <v>526</v>
      </c>
      <c r="C13" s="102"/>
      <c r="D13" s="102"/>
      <c r="E13" s="102"/>
      <c r="F13" s="102">
        <v>79100304</v>
      </c>
      <c r="G13" s="102" t="s">
        <v>1034</v>
      </c>
      <c r="H13" s="102" t="s">
        <v>816</v>
      </c>
      <c r="I13" s="102" t="s">
        <v>202</v>
      </c>
      <c r="J13" s="102"/>
      <c r="K13" s="102" t="s">
        <v>476</v>
      </c>
      <c r="L13" s="102" t="s">
        <v>336</v>
      </c>
      <c r="M13" s="102" t="s">
        <v>336</v>
      </c>
      <c r="N13" s="102"/>
      <c r="O13" s="108">
        <v>45657</v>
      </c>
      <c r="P13" s="102" t="s">
        <v>1439</v>
      </c>
      <c r="Q13" s="102" t="s">
        <v>413</v>
      </c>
      <c r="R13" s="102" t="s">
        <v>406</v>
      </c>
      <c r="S13" s="102" t="s">
        <v>1234</v>
      </c>
      <c r="T13" s="105">
        <v>1.46</v>
      </c>
      <c r="U13" s="102" t="s">
        <v>822</v>
      </c>
      <c r="V13" s="104">
        <v>5.2499999999999998E-2</v>
      </c>
      <c r="W13" s="102"/>
      <c r="X13" s="102"/>
      <c r="Y13" s="104"/>
      <c r="Z13" s="104">
        <v>4.6199999999999998E-2</v>
      </c>
      <c r="AA13" s="108">
        <v>46752</v>
      </c>
      <c r="AB13" s="102" t="s">
        <v>410</v>
      </c>
      <c r="AC13" s="102"/>
      <c r="AD13" s="105"/>
      <c r="AE13" s="104"/>
      <c r="AF13" s="108"/>
      <c r="AG13" s="102"/>
      <c r="AH13" s="102"/>
      <c r="AI13" s="102"/>
      <c r="AJ13" s="102" t="s">
        <v>334</v>
      </c>
      <c r="AK13" s="102" t="s">
        <v>890</v>
      </c>
      <c r="AL13" s="102"/>
      <c r="AM13" s="102" t="s">
        <v>893</v>
      </c>
      <c r="AN13" s="108">
        <v>46203</v>
      </c>
      <c r="AO13" s="108"/>
      <c r="AP13" s="104"/>
      <c r="AQ13" s="105">
        <v>1000000</v>
      </c>
      <c r="AR13" s="105">
        <v>101.02</v>
      </c>
      <c r="AS13" s="105">
        <v>1</v>
      </c>
      <c r="AT13" s="105">
        <v>1010.2</v>
      </c>
      <c r="AU13" s="105">
        <v>1010.2</v>
      </c>
      <c r="AV13" s="103"/>
      <c r="AW13" s="103"/>
      <c r="AX13" s="102"/>
      <c r="AY13" s="102"/>
      <c r="AZ13" s="104">
        <v>9.7237000000000004E-2</v>
      </c>
      <c r="BA13" s="104">
        <v>1.0330000000000001E-3</v>
      </c>
    </row>
    <row r="14" spans="1:53" ht="13.5" customHeight="1">
      <c r="A14" s="102">
        <v>526</v>
      </c>
      <c r="B14" s="102">
        <v>526</v>
      </c>
      <c r="C14" s="102"/>
      <c r="D14" s="102"/>
      <c r="E14" s="102"/>
      <c r="F14" s="102">
        <v>78910004</v>
      </c>
      <c r="G14" s="102" t="s">
        <v>1034</v>
      </c>
      <c r="H14" s="102" t="s">
        <v>785</v>
      </c>
      <c r="I14" s="102" t="s">
        <v>202</v>
      </c>
      <c r="J14" s="102"/>
      <c r="K14" s="102" t="s">
        <v>462</v>
      </c>
      <c r="L14" s="102" t="s">
        <v>336</v>
      </c>
      <c r="M14" s="102" t="s">
        <v>336</v>
      </c>
      <c r="N14" s="102"/>
      <c r="O14" s="108">
        <v>45741</v>
      </c>
      <c r="P14" s="102" t="s">
        <v>1437</v>
      </c>
      <c r="Q14" s="102" t="s">
        <v>413</v>
      </c>
      <c r="R14" s="102" t="s">
        <v>406</v>
      </c>
      <c r="S14" s="102" t="s">
        <v>1234</v>
      </c>
      <c r="T14" s="105">
        <v>10.57</v>
      </c>
      <c r="U14" s="102" t="s">
        <v>1436</v>
      </c>
      <c r="V14" s="104">
        <v>5.2549999999999999E-2</v>
      </c>
      <c r="W14" s="102"/>
      <c r="X14" s="102"/>
      <c r="Y14" s="104"/>
      <c r="Z14" s="104">
        <v>4.9299999999999997E-2</v>
      </c>
      <c r="AA14" s="108">
        <v>55184</v>
      </c>
      <c r="AB14" s="102" t="s">
        <v>410</v>
      </c>
      <c r="AC14" s="102"/>
      <c r="AD14" s="105"/>
      <c r="AE14" s="104"/>
      <c r="AF14" s="108"/>
      <c r="AG14" s="102"/>
      <c r="AH14" s="102"/>
      <c r="AI14" s="102"/>
      <c r="AJ14" s="102" t="s">
        <v>334</v>
      </c>
      <c r="AK14" s="102" t="s">
        <v>890</v>
      </c>
      <c r="AL14" s="102"/>
      <c r="AM14" s="102" t="s">
        <v>893</v>
      </c>
      <c r="AN14" s="108">
        <v>46203</v>
      </c>
      <c r="AO14" s="108"/>
      <c r="AP14" s="104"/>
      <c r="AQ14" s="105">
        <v>144232</v>
      </c>
      <c r="AR14" s="105">
        <v>107.75</v>
      </c>
      <c r="AS14" s="105">
        <v>1</v>
      </c>
      <c r="AT14" s="105">
        <v>155.40997999999999</v>
      </c>
      <c r="AU14" s="105">
        <v>155.40997999999999</v>
      </c>
      <c r="AV14" s="103"/>
      <c r="AW14" s="103"/>
      <c r="AX14" s="102"/>
      <c r="AY14" s="102"/>
      <c r="AZ14" s="104">
        <v>1.4959E-2</v>
      </c>
      <c r="BA14" s="104">
        <v>1.5799999999999999E-4</v>
      </c>
    </row>
    <row r="15" spans="1:53" ht="13.5" customHeight="1">
      <c r="A15" s="102">
        <v>526</v>
      </c>
      <c r="B15" s="102">
        <v>526</v>
      </c>
      <c r="C15" s="102"/>
      <c r="D15" s="102"/>
      <c r="E15" s="102"/>
      <c r="F15" s="102">
        <v>78910005</v>
      </c>
      <c r="G15" s="102" t="s">
        <v>1034</v>
      </c>
      <c r="H15" s="102" t="s">
        <v>785</v>
      </c>
      <c r="I15" s="102" t="s">
        <v>202</v>
      </c>
      <c r="J15" s="102"/>
      <c r="K15" s="102" t="s">
        <v>462</v>
      </c>
      <c r="L15" s="102" t="s">
        <v>336</v>
      </c>
      <c r="M15" s="102" t="s">
        <v>336</v>
      </c>
      <c r="N15" s="102"/>
      <c r="O15" s="108">
        <v>45791</v>
      </c>
      <c r="P15" s="102" t="s">
        <v>1437</v>
      </c>
      <c r="Q15" s="102" t="s">
        <v>413</v>
      </c>
      <c r="R15" s="102" t="s">
        <v>406</v>
      </c>
      <c r="S15" s="102" t="s">
        <v>1234</v>
      </c>
      <c r="T15" s="105">
        <v>10.49</v>
      </c>
      <c r="U15" s="102" t="s">
        <v>1436</v>
      </c>
      <c r="V15" s="104">
        <v>5.296E-2</v>
      </c>
      <c r="W15" s="102"/>
      <c r="X15" s="102"/>
      <c r="Y15" s="104"/>
      <c r="Z15" s="104">
        <v>5.0799999999999998E-2</v>
      </c>
      <c r="AA15" s="108">
        <v>55184</v>
      </c>
      <c r="AB15" s="102" t="s">
        <v>410</v>
      </c>
      <c r="AC15" s="102"/>
      <c r="AD15" s="105"/>
      <c r="AE15" s="104"/>
      <c r="AF15" s="108"/>
      <c r="AG15" s="102"/>
      <c r="AH15" s="102"/>
      <c r="AI15" s="102"/>
      <c r="AJ15" s="102" t="s">
        <v>334</v>
      </c>
      <c r="AK15" s="102" t="s">
        <v>890</v>
      </c>
      <c r="AL15" s="102"/>
      <c r="AM15" s="102" t="s">
        <v>893</v>
      </c>
      <c r="AN15" s="108">
        <v>46203</v>
      </c>
      <c r="AO15" s="108"/>
      <c r="AP15" s="104"/>
      <c r="AQ15" s="105">
        <v>33376</v>
      </c>
      <c r="AR15" s="105">
        <v>106.0699</v>
      </c>
      <c r="AS15" s="105">
        <v>1</v>
      </c>
      <c r="AT15" s="105">
        <v>35.401919999999997</v>
      </c>
      <c r="AU15" s="105">
        <v>35.401919999999997</v>
      </c>
      <c r="AV15" s="103"/>
      <c r="AW15" s="103"/>
      <c r="AX15" s="102"/>
      <c r="AY15" s="102"/>
      <c r="AZ15" s="104">
        <v>3.4069999999999999E-3</v>
      </c>
      <c r="BA15" s="104">
        <v>3.6000000000000001E-5</v>
      </c>
    </row>
    <row r="16" spans="1:53" ht="13.5" customHeight="1">
      <c r="A16" s="102">
        <v>526</v>
      </c>
      <c r="B16" s="102">
        <v>526</v>
      </c>
      <c r="C16" s="102"/>
      <c r="D16" s="102"/>
      <c r="E16" s="102"/>
      <c r="F16" s="102">
        <v>78910006</v>
      </c>
      <c r="G16" s="102" t="s">
        <v>1034</v>
      </c>
      <c r="H16" s="102" t="s">
        <v>785</v>
      </c>
      <c r="I16" s="102" t="s">
        <v>202</v>
      </c>
      <c r="J16" s="102"/>
      <c r="K16" s="102" t="s">
        <v>462</v>
      </c>
      <c r="L16" s="102" t="s">
        <v>336</v>
      </c>
      <c r="M16" s="102" t="s">
        <v>336</v>
      </c>
      <c r="N16" s="102"/>
      <c r="O16" s="108">
        <v>45833</v>
      </c>
      <c r="P16" s="102" t="s">
        <v>1437</v>
      </c>
      <c r="Q16" s="102" t="s">
        <v>413</v>
      </c>
      <c r="R16" s="102" t="s">
        <v>406</v>
      </c>
      <c r="S16" s="102" t="s">
        <v>1234</v>
      </c>
      <c r="T16" s="105">
        <v>10.42</v>
      </c>
      <c r="U16" s="102" t="s">
        <v>1436</v>
      </c>
      <c r="V16" s="104">
        <v>5.2958999999999999E-2</v>
      </c>
      <c r="W16" s="102"/>
      <c r="X16" s="102"/>
      <c r="Y16" s="104"/>
      <c r="Z16" s="104">
        <v>5.2299999999999999E-2</v>
      </c>
      <c r="AA16" s="108">
        <v>55184</v>
      </c>
      <c r="AB16" s="102" t="s">
        <v>410</v>
      </c>
      <c r="AC16" s="102"/>
      <c r="AD16" s="105"/>
      <c r="AE16" s="104"/>
      <c r="AF16" s="108"/>
      <c r="AG16" s="102"/>
      <c r="AH16" s="102"/>
      <c r="AI16" s="102"/>
      <c r="AJ16" s="102" t="s">
        <v>334</v>
      </c>
      <c r="AK16" s="102" t="s">
        <v>890</v>
      </c>
      <c r="AL16" s="102"/>
      <c r="AM16" s="102" t="s">
        <v>893</v>
      </c>
      <c r="AN16" s="108">
        <v>46203</v>
      </c>
      <c r="AO16" s="108"/>
      <c r="AP16" s="104"/>
      <c r="AQ16" s="105">
        <v>2399</v>
      </c>
      <c r="AR16" s="105">
        <v>103.7398</v>
      </c>
      <c r="AS16" s="105">
        <v>1</v>
      </c>
      <c r="AT16" s="105">
        <v>2.4887199999999998</v>
      </c>
      <c r="AU16" s="105">
        <v>2.4887199999999998</v>
      </c>
      <c r="AV16" s="103"/>
      <c r="AW16" s="103"/>
      <c r="AX16" s="102"/>
      <c r="AY16" s="102"/>
      <c r="AZ16" s="104">
        <v>2.3900000000000001E-4</v>
      </c>
      <c r="BA16" s="104">
        <v>1.9999999999999999E-6</v>
      </c>
    </row>
    <row r="17" spans="1:53" ht="13.5" customHeight="1">
      <c r="A17" s="102">
        <v>526</v>
      </c>
      <c r="B17" s="102">
        <v>526</v>
      </c>
      <c r="C17" s="102"/>
      <c r="D17" s="102"/>
      <c r="E17" s="102"/>
      <c r="F17" s="102">
        <v>78910007</v>
      </c>
      <c r="G17" s="102" t="s">
        <v>1034</v>
      </c>
      <c r="H17" s="102" t="s">
        <v>785</v>
      </c>
      <c r="I17" s="102" t="s">
        <v>202</v>
      </c>
      <c r="J17" s="102"/>
      <c r="K17" s="102" t="s">
        <v>462</v>
      </c>
      <c r="L17" s="102" t="s">
        <v>336</v>
      </c>
      <c r="M17" s="102" t="s">
        <v>336</v>
      </c>
      <c r="N17" s="102"/>
      <c r="O17" s="108">
        <v>45900</v>
      </c>
      <c r="P17" s="102" t="s">
        <v>1437</v>
      </c>
      <c r="Q17" s="102" t="s">
        <v>413</v>
      </c>
      <c r="R17" s="102" t="s">
        <v>406</v>
      </c>
      <c r="S17" s="102" t="s">
        <v>1234</v>
      </c>
      <c r="T17" s="105">
        <v>10.33</v>
      </c>
      <c r="U17" s="102" t="s">
        <v>1436</v>
      </c>
      <c r="V17" s="104">
        <v>5.3359999999999998E-2</v>
      </c>
      <c r="W17" s="102"/>
      <c r="X17" s="102"/>
      <c r="Y17" s="104"/>
      <c r="Z17" s="104">
        <v>5.4100000000000002E-2</v>
      </c>
      <c r="AA17" s="108">
        <v>55184</v>
      </c>
      <c r="AB17" s="102" t="s">
        <v>410</v>
      </c>
      <c r="AC17" s="102"/>
      <c r="AD17" s="105"/>
      <c r="AE17" s="104"/>
      <c r="AF17" s="108"/>
      <c r="AG17" s="102"/>
      <c r="AH17" s="102"/>
      <c r="AI17" s="102"/>
      <c r="AJ17" s="102" t="s">
        <v>334</v>
      </c>
      <c r="AK17" s="102" t="s">
        <v>890</v>
      </c>
      <c r="AL17" s="102"/>
      <c r="AM17" s="102" t="s">
        <v>893</v>
      </c>
      <c r="AN17" s="108">
        <v>46203</v>
      </c>
      <c r="AO17" s="108"/>
      <c r="AP17" s="104"/>
      <c r="AQ17" s="105">
        <v>129482</v>
      </c>
      <c r="AR17" s="105">
        <v>101.6399</v>
      </c>
      <c r="AS17" s="105">
        <v>1</v>
      </c>
      <c r="AT17" s="105">
        <v>131.60550000000001</v>
      </c>
      <c r="AU17" s="105">
        <v>131.60550000000001</v>
      </c>
      <c r="AV17" s="103"/>
      <c r="AW17" s="103"/>
      <c r="AX17" s="102"/>
      <c r="AY17" s="102"/>
      <c r="AZ17" s="104">
        <v>1.2666999999999999E-2</v>
      </c>
      <c r="BA17" s="104">
        <v>1.34E-4</v>
      </c>
    </row>
    <row r="18" spans="1:53" ht="13.5" customHeight="1">
      <c r="A18" s="102">
        <v>526</v>
      </c>
      <c r="B18" s="102">
        <v>526</v>
      </c>
      <c r="C18" s="102"/>
      <c r="D18" s="102"/>
      <c r="E18" s="102"/>
      <c r="F18" s="102">
        <v>76056104</v>
      </c>
      <c r="G18" s="102" t="s">
        <v>1034</v>
      </c>
      <c r="H18" s="102" t="s">
        <v>810</v>
      </c>
      <c r="I18" s="102" t="s">
        <v>202</v>
      </c>
      <c r="J18" s="102"/>
      <c r="K18" s="102" t="s">
        <v>462</v>
      </c>
      <c r="L18" s="102" t="s">
        <v>336</v>
      </c>
      <c r="M18" s="102" t="s">
        <v>334</v>
      </c>
      <c r="N18" s="102"/>
      <c r="O18" s="108">
        <v>46030</v>
      </c>
      <c r="P18" s="102" t="s">
        <v>408</v>
      </c>
      <c r="Q18" s="102" t="s">
        <v>408</v>
      </c>
      <c r="R18" s="102" t="s">
        <v>408</v>
      </c>
      <c r="S18" s="102" t="s">
        <v>1234</v>
      </c>
      <c r="T18" s="105">
        <v>0.86</v>
      </c>
      <c r="U18" s="102" t="s">
        <v>822</v>
      </c>
      <c r="V18" s="104">
        <v>6.7500000000000004E-2</v>
      </c>
      <c r="W18" s="102"/>
      <c r="X18" s="102"/>
      <c r="Y18" s="104"/>
      <c r="Z18" s="104">
        <v>8.9300000000000004E-2</v>
      </c>
      <c r="AA18" s="108">
        <v>46526</v>
      </c>
      <c r="AB18" s="102" t="s">
        <v>410</v>
      </c>
      <c r="AC18" s="102"/>
      <c r="AD18" s="105"/>
      <c r="AE18" s="104"/>
      <c r="AF18" s="108"/>
      <c r="AG18" s="102"/>
      <c r="AH18" s="102"/>
      <c r="AI18" s="102"/>
      <c r="AJ18" s="102" t="s">
        <v>334</v>
      </c>
      <c r="AK18" s="102" t="s">
        <v>890</v>
      </c>
      <c r="AL18" s="102"/>
      <c r="AM18" s="102" t="s">
        <v>893</v>
      </c>
      <c r="AN18" s="108">
        <v>46203</v>
      </c>
      <c r="AO18" s="108"/>
      <c r="AP18" s="104"/>
      <c r="AQ18" s="105">
        <v>22309.78</v>
      </c>
      <c r="AR18" s="105">
        <v>100.1499</v>
      </c>
      <c r="AS18" s="105">
        <v>1</v>
      </c>
      <c r="AT18" s="105">
        <v>22.343240000000002</v>
      </c>
      <c r="AU18" s="105">
        <v>22.343240000000002</v>
      </c>
      <c r="AV18" s="103"/>
      <c r="AW18" s="103"/>
      <c r="AX18" s="102"/>
      <c r="AY18" s="102"/>
      <c r="AZ18" s="104">
        <v>2.15E-3</v>
      </c>
      <c r="BA18" s="104">
        <v>2.1999999999999999E-5</v>
      </c>
    </row>
    <row r="19" spans="1:53" ht="13.5" customHeight="1">
      <c r="A19" s="102">
        <v>526</v>
      </c>
      <c r="B19" s="102">
        <v>526</v>
      </c>
      <c r="C19" s="102"/>
      <c r="D19" s="102"/>
      <c r="E19" s="102"/>
      <c r="F19" s="102">
        <v>76056103</v>
      </c>
      <c r="G19" s="102" t="s">
        <v>1034</v>
      </c>
      <c r="H19" s="102" t="s">
        <v>810</v>
      </c>
      <c r="I19" s="102" t="s">
        <v>202</v>
      </c>
      <c r="J19" s="102"/>
      <c r="K19" s="102" t="s">
        <v>462</v>
      </c>
      <c r="L19" s="102" t="s">
        <v>336</v>
      </c>
      <c r="M19" s="102" t="s">
        <v>334</v>
      </c>
      <c r="N19" s="102"/>
      <c r="O19" s="108">
        <v>46005</v>
      </c>
      <c r="P19" s="102" t="s">
        <v>408</v>
      </c>
      <c r="Q19" s="102" t="s">
        <v>408</v>
      </c>
      <c r="R19" s="102" t="s">
        <v>408</v>
      </c>
      <c r="S19" s="102" t="s">
        <v>1234</v>
      </c>
      <c r="T19" s="105">
        <v>0.86</v>
      </c>
      <c r="U19" s="102" t="s">
        <v>822</v>
      </c>
      <c r="V19" s="104">
        <v>6.7500000000000004E-2</v>
      </c>
      <c r="W19" s="102"/>
      <c r="X19" s="102"/>
      <c r="Y19" s="104"/>
      <c r="Z19" s="104">
        <v>8.9300000000000004E-2</v>
      </c>
      <c r="AA19" s="108">
        <v>46526</v>
      </c>
      <c r="AB19" s="102" t="s">
        <v>410</v>
      </c>
      <c r="AC19" s="102"/>
      <c r="AD19" s="105"/>
      <c r="AE19" s="104"/>
      <c r="AF19" s="108"/>
      <c r="AG19" s="102"/>
      <c r="AH19" s="102"/>
      <c r="AI19" s="102"/>
      <c r="AJ19" s="102" t="s">
        <v>334</v>
      </c>
      <c r="AK19" s="102" t="s">
        <v>890</v>
      </c>
      <c r="AL19" s="102"/>
      <c r="AM19" s="102" t="s">
        <v>893</v>
      </c>
      <c r="AN19" s="108">
        <v>46203</v>
      </c>
      <c r="AO19" s="108"/>
      <c r="AP19" s="104"/>
      <c r="AQ19" s="105">
        <v>16584.37</v>
      </c>
      <c r="AR19" s="105">
        <v>99.83</v>
      </c>
      <c r="AS19" s="105">
        <v>1</v>
      </c>
      <c r="AT19" s="105">
        <v>16.556180000000001</v>
      </c>
      <c r="AU19" s="105">
        <v>16.556180000000001</v>
      </c>
      <c r="AV19" s="103"/>
      <c r="AW19" s="103"/>
      <c r="AX19" s="102"/>
      <c r="AY19" s="102"/>
      <c r="AZ19" s="104">
        <v>1.593E-3</v>
      </c>
      <c r="BA19" s="104">
        <v>1.5999999999999999E-5</v>
      </c>
    </row>
    <row r="20" spans="1:53" ht="13.5" customHeight="1">
      <c r="A20" s="102">
        <v>526</v>
      </c>
      <c r="B20" s="102">
        <v>526</v>
      </c>
      <c r="C20" s="102"/>
      <c r="D20" s="102"/>
      <c r="E20" s="102"/>
      <c r="F20" s="102">
        <v>76056102</v>
      </c>
      <c r="G20" s="102" t="s">
        <v>1034</v>
      </c>
      <c r="H20" s="102" t="s">
        <v>810</v>
      </c>
      <c r="I20" s="102" t="s">
        <v>202</v>
      </c>
      <c r="J20" s="102"/>
      <c r="K20" s="102" t="s">
        <v>462</v>
      </c>
      <c r="L20" s="102" t="s">
        <v>336</v>
      </c>
      <c r="M20" s="102" t="s">
        <v>334</v>
      </c>
      <c r="N20" s="102"/>
      <c r="O20" s="108">
        <v>45998</v>
      </c>
      <c r="P20" s="102" t="s">
        <v>408</v>
      </c>
      <c r="Q20" s="102" t="s">
        <v>408</v>
      </c>
      <c r="R20" s="102" t="s">
        <v>408</v>
      </c>
      <c r="S20" s="102" t="s">
        <v>1234</v>
      </c>
      <c r="T20" s="105">
        <v>0.86</v>
      </c>
      <c r="U20" s="102" t="s">
        <v>822</v>
      </c>
      <c r="V20" s="104">
        <v>6.7500000000000004E-2</v>
      </c>
      <c r="W20" s="102"/>
      <c r="X20" s="102"/>
      <c r="Y20" s="104"/>
      <c r="Z20" s="104">
        <v>8.9300000000000004E-2</v>
      </c>
      <c r="AA20" s="108">
        <v>46526</v>
      </c>
      <c r="AB20" s="102" t="s">
        <v>410</v>
      </c>
      <c r="AC20" s="102"/>
      <c r="AD20" s="105"/>
      <c r="AE20" s="104"/>
      <c r="AF20" s="108"/>
      <c r="AG20" s="102"/>
      <c r="AH20" s="102"/>
      <c r="AI20" s="102"/>
      <c r="AJ20" s="102" t="s">
        <v>334</v>
      </c>
      <c r="AK20" s="102" t="s">
        <v>890</v>
      </c>
      <c r="AL20" s="102"/>
      <c r="AM20" s="102" t="s">
        <v>893</v>
      </c>
      <c r="AN20" s="108">
        <v>46203</v>
      </c>
      <c r="AO20" s="108"/>
      <c r="AP20" s="104"/>
      <c r="AQ20" s="105">
        <v>7917.54</v>
      </c>
      <c r="AR20" s="105">
        <v>99.829899999999995</v>
      </c>
      <c r="AS20" s="105">
        <v>1</v>
      </c>
      <c r="AT20" s="105">
        <v>7.9040800000000004</v>
      </c>
      <c r="AU20" s="105">
        <v>7.9040800000000004</v>
      </c>
      <c r="AV20" s="103"/>
      <c r="AW20" s="103"/>
      <c r="AX20" s="102"/>
      <c r="AY20" s="102"/>
      <c r="AZ20" s="104">
        <v>7.6000000000000004E-4</v>
      </c>
      <c r="BA20" s="104">
        <v>7.9999999999999996E-6</v>
      </c>
    </row>
    <row r="21" spans="1:53" ht="13.5" customHeight="1">
      <c r="A21" s="102">
        <v>526</v>
      </c>
      <c r="B21" s="102">
        <v>526</v>
      </c>
      <c r="C21" s="102"/>
      <c r="D21" s="102"/>
      <c r="E21" s="102"/>
      <c r="F21" s="102">
        <v>76056101</v>
      </c>
      <c r="G21" s="102" t="s">
        <v>1034</v>
      </c>
      <c r="H21" s="102" t="s">
        <v>810</v>
      </c>
      <c r="I21" s="102" t="s">
        <v>202</v>
      </c>
      <c r="J21" s="102"/>
      <c r="K21" s="102" t="s">
        <v>462</v>
      </c>
      <c r="L21" s="102" t="s">
        <v>336</v>
      </c>
      <c r="M21" s="102" t="s">
        <v>334</v>
      </c>
      <c r="N21" s="102"/>
      <c r="O21" s="108">
        <v>45980</v>
      </c>
      <c r="P21" s="102" t="s">
        <v>408</v>
      </c>
      <c r="Q21" s="102" t="s">
        <v>408</v>
      </c>
      <c r="R21" s="102" t="s">
        <v>408</v>
      </c>
      <c r="S21" s="102" t="s">
        <v>1234</v>
      </c>
      <c r="T21" s="105">
        <v>0.87</v>
      </c>
      <c r="U21" s="102" t="s">
        <v>822</v>
      </c>
      <c r="V21" s="104">
        <v>6.7500000000000004E-2</v>
      </c>
      <c r="W21" s="102"/>
      <c r="X21" s="102"/>
      <c r="Y21" s="104"/>
      <c r="Z21" s="104">
        <v>9.35E-2</v>
      </c>
      <c r="AA21" s="108">
        <v>46526</v>
      </c>
      <c r="AB21" s="102" t="s">
        <v>410</v>
      </c>
      <c r="AC21" s="102"/>
      <c r="AD21" s="105"/>
      <c r="AE21" s="104"/>
      <c r="AF21" s="108"/>
      <c r="AG21" s="102"/>
      <c r="AH21" s="102"/>
      <c r="AI21" s="102"/>
      <c r="AJ21" s="102" t="s">
        <v>334</v>
      </c>
      <c r="AK21" s="102" t="s">
        <v>890</v>
      </c>
      <c r="AL21" s="102"/>
      <c r="AM21" s="102" t="s">
        <v>893</v>
      </c>
      <c r="AN21" s="108">
        <v>46203</v>
      </c>
      <c r="AO21" s="108"/>
      <c r="AP21" s="104"/>
      <c r="AQ21" s="105">
        <v>10876.81</v>
      </c>
      <c r="AR21" s="105">
        <v>99.479900000000001</v>
      </c>
      <c r="AS21" s="105">
        <v>1</v>
      </c>
      <c r="AT21" s="105">
        <v>10.82025</v>
      </c>
      <c r="AU21" s="105">
        <v>10.82025</v>
      </c>
      <c r="AV21" s="103"/>
      <c r="AW21" s="103"/>
      <c r="AX21" s="102"/>
      <c r="AY21" s="102"/>
      <c r="AZ21" s="104">
        <v>1.041E-3</v>
      </c>
      <c r="BA21" s="104">
        <v>1.1E-5</v>
      </c>
    </row>
    <row r="22" spans="1:53" ht="13.5" customHeight="1">
      <c r="A22" s="102">
        <v>526</v>
      </c>
      <c r="B22" s="102">
        <v>526</v>
      </c>
      <c r="C22" s="102"/>
      <c r="D22" s="102"/>
      <c r="E22" s="102"/>
      <c r="F22" s="102">
        <v>57088001</v>
      </c>
      <c r="G22" s="102" t="s">
        <v>1034</v>
      </c>
      <c r="H22" s="102" t="s">
        <v>785</v>
      </c>
      <c r="I22" s="102" t="s">
        <v>202</v>
      </c>
      <c r="J22" s="102"/>
      <c r="K22" s="102" t="s">
        <v>462</v>
      </c>
      <c r="L22" s="102" t="s">
        <v>336</v>
      </c>
      <c r="M22" s="102" t="s">
        <v>336</v>
      </c>
      <c r="N22" s="102"/>
      <c r="O22" s="108">
        <v>45565</v>
      </c>
      <c r="P22" s="102" t="s">
        <v>1438</v>
      </c>
      <c r="Q22" s="102" t="s">
        <v>411</v>
      </c>
      <c r="R22" s="102" t="s">
        <v>406</v>
      </c>
      <c r="S22" s="102" t="s">
        <v>1234</v>
      </c>
      <c r="T22" s="105">
        <v>3.68</v>
      </c>
      <c r="U22" s="102" t="s">
        <v>1436</v>
      </c>
      <c r="V22" s="104">
        <v>4.7524999999999998E-2</v>
      </c>
      <c r="W22" s="102"/>
      <c r="X22" s="102"/>
      <c r="Y22" s="104"/>
      <c r="Z22" s="104">
        <v>3.4700000000000002E-2</v>
      </c>
      <c r="AA22" s="108">
        <v>47664</v>
      </c>
      <c r="AB22" s="102" t="s">
        <v>410</v>
      </c>
      <c r="AC22" s="102"/>
      <c r="AD22" s="105"/>
      <c r="AE22" s="104"/>
      <c r="AF22" s="108"/>
      <c r="AG22" s="102"/>
      <c r="AH22" s="102"/>
      <c r="AI22" s="102"/>
      <c r="AJ22" s="102" t="s">
        <v>334</v>
      </c>
      <c r="AK22" s="102" t="s">
        <v>890</v>
      </c>
      <c r="AL22" s="102"/>
      <c r="AM22" s="102" t="s">
        <v>893</v>
      </c>
      <c r="AN22" s="108">
        <v>46203</v>
      </c>
      <c r="AO22" s="108"/>
      <c r="AP22" s="104"/>
      <c r="AQ22" s="105">
        <v>1000000</v>
      </c>
      <c r="AR22" s="105">
        <v>108.63</v>
      </c>
      <c r="AS22" s="105">
        <v>1</v>
      </c>
      <c r="AT22" s="105">
        <v>1086.3</v>
      </c>
      <c r="AU22" s="105">
        <v>1086.3</v>
      </c>
      <c r="AV22" s="103"/>
      <c r="AW22" s="103"/>
      <c r="AX22" s="102"/>
      <c r="AY22" s="102"/>
      <c r="AZ22" s="104">
        <v>0.104562</v>
      </c>
      <c r="BA22" s="104">
        <v>1.1100000000000001E-3</v>
      </c>
    </row>
    <row r="23" spans="1:53" ht="13.5" customHeight="1">
      <c r="A23" s="102">
        <v>526</v>
      </c>
      <c r="B23" s="102">
        <v>526</v>
      </c>
      <c r="C23" s="102"/>
      <c r="D23" s="102"/>
      <c r="E23" s="102"/>
      <c r="F23" s="102">
        <v>5789301</v>
      </c>
      <c r="G23" s="102" t="s">
        <v>1034</v>
      </c>
      <c r="H23" s="102" t="s">
        <v>810</v>
      </c>
      <c r="I23" s="102" t="s">
        <v>202</v>
      </c>
      <c r="J23" s="102"/>
      <c r="K23" s="102" t="s">
        <v>462</v>
      </c>
      <c r="L23" s="102" t="s">
        <v>336</v>
      </c>
      <c r="M23" s="102" t="s">
        <v>334</v>
      </c>
      <c r="N23" s="102"/>
      <c r="O23" s="108">
        <v>46096</v>
      </c>
      <c r="P23" s="102" t="s">
        <v>1440</v>
      </c>
      <c r="Q23" s="102" t="s">
        <v>413</v>
      </c>
      <c r="R23" s="102" t="s">
        <v>406</v>
      </c>
      <c r="S23" s="102" t="s">
        <v>1234</v>
      </c>
      <c r="T23" s="105">
        <v>0.5</v>
      </c>
      <c r="U23" s="102" t="s">
        <v>822</v>
      </c>
      <c r="V23" s="104">
        <v>5.9499999999999997E-2</v>
      </c>
      <c r="W23" s="102"/>
      <c r="X23" s="102"/>
      <c r="Y23" s="104"/>
      <c r="Z23" s="104">
        <v>5.67E-2</v>
      </c>
      <c r="AA23" s="108">
        <v>46388</v>
      </c>
      <c r="AB23" s="102" t="s">
        <v>410</v>
      </c>
      <c r="AC23" s="102"/>
      <c r="AD23" s="105"/>
      <c r="AE23" s="104"/>
      <c r="AF23" s="108"/>
      <c r="AG23" s="102"/>
      <c r="AH23" s="102"/>
      <c r="AI23" s="102"/>
      <c r="AJ23" s="102" t="s">
        <v>334</v>
      </c>
      <c r="AK23" s="102" t="s">
        <v>890</v>
      </c>
      <c r="AL23" s="102"/>
      <c r="AM23" s="102" t="s">
        <v>893</v>
      </c>
      <c r="AN23" s="108">
        <v>46203</v>
      </c>
      <c r="AO23" s="108"/>
      <c r="AP23" s="104"/>
      <c r="AQ23" s="105">
        <v>1880414.38</v>
      </c>
      <c r="AR23" s="105">
        <v>101.6699</v>
      </c>
      <c r="AS23" s="105">
        <v>1</v>
      </c>
      <c r="AT23" s="105">
        <v>1911.8172999999999</v>
      </c>
      <c r="AU23" s="105">
        <v>1911.8172999999999</v>
      </c>
      <c r="AV23" s="103"/>
      <c r="AW23" s="103"/>
      <c r="AX23" s="102"/>
      <c r="AY23" s="102"/>
      <c r="AZ23" s="104">
        <v>0.18402199999999999</v>
      </c>
      <c r="BA23" s="104">
        <v>1.9550000000000001E-3</v>
      </c>
    </row>
    <row r="24" spans="1:53" ht="13.5" customHeight="1">
      <c r="A24" s="102">
        <v>526</v>
      </c>
      <c r="B24" s="102">
        <v>526</v>
      </c>
      <c r="C24" s="102"/>
      <c r="D24" s="102"/>
      <c r="E24" s="102"/>
      <c r="F24" s="102">
        <v>5789302</v>
      </c>
      <c r="G24" s="102" t="s">
        <v>1034</v>
      </c>
      <c r="H24" s="102" t="s">
        <v>810</v>
      </c>
      <c r="I24" s="102" t="s">
        <v>202</v>
      </c>
      <c r="J24" s="102"/>
      <c r="K24" s="102" t="s">
        <v>462</v>
      </c>
      <c r="L24" s="102" t="s">
        <v>336</v>
      </c>
      <c r="M24" s="102" t="s">
        <v>334</v>
      </c>
      <c r="N24" s="102"/>
      <c r="O24" s="108">
        <v>46188</v>
      </c>
      <c r="P24" s="102" t="s">
        <v>1440</v>
      </c>
      <c r="Q24" s="102" t="s">
        <v>413</v>
      </c>
      <c r="R24" s="102" t="s">
        <v>406</v>
      </c>
      <c r="S24" s="102" t="s">
        <v>1234</v>
      </c>
      <c r="T24" s="105">
        <v>0.5</v>
      </c>
      <c r="U24" s="102" t="s">
        <v>822</v>
      </c>
      <c r="V24" s="104">
        <v>5.9499999999999997E-2</v>
      </c>
      <c r="W24" s="102"/>
      <c r="X24" s="102"/>
      <c r="Y24" s="104"/>
      <c r="Z24" s="104">
        <v>5.7599999999999998E-2</v>
      </c>
      <c r="AA24" s="108">
        <v>46388</v>
      </c>
      <c r="AB24" s="102" t="s">
        <v>410</v>
      </c>
      <c r="AC24" s="102"/>
      <c r="AD24" s="105"/>
      <c r="AE24" s="104"/>
      <c r="AF24" s="108"/>
      <c r="AG24" s="102"/>
      <c r="AH24" s="102"/>
      <c r="AI24" s="102"/>
      <c r="AJ24" s="102" t="s">
        <v>334</v>
      </c>
      <c r="AK24" s="102" t="s">
        <v>890</v>
      </c>
      <c r="AL24" s="102"/>
      <c r="AM24" s="102" t="s">
        <v>893</v>
      </c>
      <c r="AN24" s="108">
        <v>46203</v>
      </c>
      <c r="AO24" s="108"/>
      <c r="AP24" s="104"/>
      <c r="AQ24" s="105">
        <v>125000</v>
      </c>
      <c r="AR24" s="105">
        <v>100.4</v>
      </c>
      <c r="AS24" s="105">
        <v>1</v>
      </c>
      <c r="AT24" s="105">
        <v>125.5</v>
      </c>
      <c r="AU24" s="105">
        <v>125.5</v>
      </c>
      <c r="AV24" s="103"/>
      <c r="AW24" s="103"/>
      <c r="AX24" s="102"/>
      <c r="AY24" s="102"/>
      <c r="AZ24" s="104">
        <v>1.208E-2</v>
      </c>
      <c r="BA24" s="104">
        <v>1.2799999999999999E-4</v>
      </c>
    </row>
    <row r="25" spans="1:53" ht="13.5" customHeight="1">
      <c r="A25" s="102">
        <v>526</v>
      </c>
      <c r="B25" s="102">
        <v>526</v>
      </c>
      <c r="C25" s="102"/>
      <c r="D25" s="102"/>
      <c r="E25" s="102"/>
      <c r="F25" s="102">
        <v>70005201</v>
      </c>
      <c r="G25" s="102" t="s">
        <v>1034</v>
      </c>
      <c r="H25" s="102" t="s">
        <v>785</v>
      </c>
      <c r="I25" s="102" t="s">
        <v>202</v>
      </c>
      <c r="J25" s="102"/>
      <c r="K25" s="102" t="s">
        <v>462</v>
      </c>
      <c r="L25" s="102" t="s">
        <v>336</v>
      </c>
      <c r="M25" s="102" t="s">
        <v>334</v>
      </c>
      <c r="N25" s="102"/>
      <c r="O25" s="108">
        <v>46111</v>
      </c>
      <c r="P25" s="102" t="s">
        <v>1441</v>
      </c>
      <c r="Q25" s="102" t="s">
        <v>413</v>
      </c>
      <c r="R25" s="102" t="s">
        <v>406</v>
      </c>
      <c r="S25" s="102" t="s">
        <v>1234</v>
      </c>
      <c r="T25" s="105">
        <v>2.58</v>
      </c>
      <c r="U25" s="102" t="s">
        <v>822</v>
      </c>
      <c r="V25" s="104">
        <v>0.06</v>
      </c>
      <c r="W25" s="102"/>
      <c r="X25" s="102"/>
      <c r="Y25" s="104"/>
      <c r="Z25" s="104">
        <v>5.6300000000000003E-2</v>
      </c>
      <c r="AA25" s="108">
        <v>47208</v>
      </c>
      <c r="AB25" s="102" t="s">
        <v>410</v>
      </c>
      <c r="AC25" s="102"/>
      <c r="AD25" s="105"/>
      <c r="AE25" s="104"/>
      <c r="AF25" s="108"/>
      <c r="AG25" s="102"/>
      <c r="AH25" s="102"/>
      <c r="AI25" s="102"/>
      <c r="AJ25" s="102" t="s">
        <v>334</v>
      </c>
      <c r="AK25" s="102" t="s">
        <v>890</v>
      </c>
      <c r="AL25" s="102"/>
      <c r="AM25" s="102" t="s">
        <v>893</v>
      </c>
      <c r="AN25" s="108">
        <v>46203</v>
      </c>
      <c r="AO25" s="108"/>
      <c r="AP25" s="104"/>
      <c r="AQ25" s="105">
        <v>155494.70000000001</v>
      </c>
      <c r="AR25" s="105">
        <v>101.33</v>
      </c>
      <c r="AS25" s="105">
        <v>1</v>
      </c>
      <c r="AT25" s="105">
        <v>157.56278</v>
      </c>
      <c r="AU25" s="105">
        <v>157.56278</v>
      </c>
      <c r="AV25" s="103"/>
      <c r="AW25" s="103"/>
      <c r="AX25" s="102"/>
      <c r="AY25" s="102"/>
      <c r="AZ25" s="104">
        <v>1.5166000000000001E-2</v>
      </c>
      <c r="BA25" s="104">
        <v>1.6100000000000001E-4</v>
      </c>
    </row>
    <row r="26" spans="1:53" ht="13.5" customHeight="1">
      <c r="A26" s="102">
        <v>526</v>
      </c>
      <c r="B26" s="102">
        <v>526</v>
      </c>
      <c r="C26" s="102"/>
      <c r="D26" s="102"/>
      <c r="E26" s="102"/>
      <c r="F26" s="102">
        <v>78910008</v>
      </c>
      <c r="G26" s="102" t="s">
        <v>1034</v>
      </c>
      <c r="H26" s="102" t="s">
        <v>785</v>
      </c>
      <c r="I26" s="102" t="s">
        <v>202</v>
      </c>
      <c r="J26" s="102"/>
      <c r="K26" s="102" t="s">
        <v>462</v>
      </c>
      <c r="L26" s="102" t="s">
        <v>336</v>
      </c>
      <c r="M26" s="102" t="s">
        <v>336</v>
      </c>
      <c r="N26" s="102"/>
      <c r="O26" s="108">
        <v>45928</v>
      </c>
      <c r="P26" s="102" t="s">
        <v>1437</v>
      </c>
      <c r="Q26" s="102" t="s">
        <v>413</v>
      </c>
      <c r="R26" s="102" t="s">
        <v>406</v>
      </c>
      <c r="S26" s="102" t="s">
        <v>1234</v>
      </c>
      <c r="T26" s="105">
        <v>10.52</v>
      </c>
      <c r="U26" s="102" t="s">
        <v>1436</v>
      </c>
      <c r="V26" s="104">
        <v>5.3359999999999998E-2</v>
      </c>
      <c r="W26" s="102"/>
      <c r="X26" s="102"/>
      <c r="Y26" s="104"/>
      <c r="Z26" s="104">
        <v>5.0099999999999999E-2</v>
      </c>
      <c r="AA26" s="108">
        <v>55184</v>
      </c>
      <c r="AB26" s="102" t="s">
        <v>410</v>
      </c>
      <c r="AC26" s="102"/>
      <c r="AD26" s="105"/>
      <c r="AE26" s="104"/>
      <c r="AF26" s="108"/>
      <c r="AG26" s="102"/>
      <c r="AH26" s="102"/>
      <c r="AI26" s="102"/>
      <c r="AJ26" s="102" t="s">
        <v>334</v>
      </c>
      <c r="AK26" s="102" t="s">
        <v>890</v>
      </c>
      <c r="AL26" s="102"/>
      <c r="AM26" s="102" t="s">
        <v>893</v>
      </c>
      <c r="AN26" s="108">
        <v>46203</v>
      </c>
      <c r="AO26" s="108"/>
      <c r="AP26" s="104"/>
      <c r="AQ26" s="105">
        <v>126355</v>
      </c>
      <c r="AR26" s="105">
        <v>105.05</v>
      </c>
      <c r="AS26" s="105">
        <v>1</v>
      </c>
      <c r="AT26" s="105">
        <v>132.73593</v>
      </c>
      <c r="AU26" s="105">
        <v>132.73593</v>
      </c>
      <c r="AV26" s="103"/>
      <c r="AW26" s="103"/>
      <c r="AX26" s="102"/>
      <c r="AY26" s="102"/>
      <c r="AZ26" s="104">
        <v>1.2775999999999999E-2</v>
      </c>
      <c r="BA26" s="104">
        <v>1.35E-4</v>
      </c>
    </row>
    <row r="27" spans="1:53" ht="13.5" customHeight="1">
      <c r="A27" s="102">
        <v>526</v>
      </c>
      <c r="B27" s="102">
        <v>526</v>
      </c>
      <c r="C27" s="102"/>
      <c r="D27" s="102"/>
      <c r="E27" s="102"/>
      <c r="F27" s="102">
        <v>70005202</v>
      </c>
      <c r="G27" s="102" t="s">
        <v>1034</v>
      </c>
      <c r="H27" s="102" t="s">
        <v>785</v>
      </c>
      <c r="I27" s="102" t="s">
        <v>202</v>
      </c>
      <c r="J27" s="102"/>
      <c r="K27" s="102" t="s">
        <v>462</v>
      </c>
      <c r="L27" s="102" t="s">
        <v>336</v>
      </c>
      <c r="M27" s="102" t="s">
        <v>334</v>
      </c>
      <c r="N27" s="102"/>
      <c r="O27" s="108">
        <v>46142</v>
      </c>
      <c r="P27" s="102" t="s">
        <v>1441</v>
      </c>
      <c r="Q27" s="102" t="s">
        <v>413</v>
      </c>
      <c r="R27" s="102" t="s">
        <v>406</v>
      </c>
      <c r="S27" s="102" t="s">
        <v>1234</v>
      </c>
      <c r="T27" s="105">
        <v>2.58</v>
      </c>
      <c r="U27" s="102" t="s">
        <v>822</v>
      </c>
      <c r="V27" s="104">
        <v>0.06</v>
      </c>
      <c r="W27" s="102"/>
      <c r="X27" s="102"/>
      <c r="Y27" s="104"/>
      <c r="Z27" s="104">
        <v>5.8400000000000001E-2</v>
      </c>
      <c r="AA27" s="108">
        <v>47208</v>
      </c>
      <c r="AB27" s="102" t="s">
        <v>410</v>
      </c>
      <c r="AC27" s="102"/>
      <c r="AD27" s="105"/>
      <c r="AE27" s="104"/>
      <c r="AF27" s="108"/>
      <c r="AG27" s="102"/>
      <c r="AH27" s="102"/>
      <c r="AI27" s="102"/>
      <c r="AJ27" s="102" t="s">
        <v>334</v>
      </c>
      <c r="AK27" s="102" t="s">
        <v>890</v>
      </c>
      <c r="AL27" s="102"/>
      <c r="AM27" s="102" t="s">
        <v>893</v>
      </c>
      <c r="AN27" s="108">
        <v>46203</v>
      </c>
      <c r="AO27" s="108"/>
      <c r="AP27" s="104"/>
      <c r="AQ27" s="105">
        <v>37782.199999999997</v>
      </c>
      <c r="AR27" s="105">
        <v>100.7199</v>
      </c>
      <c r="AS27" s="105">
        <v>1</v>
      </c>
      <c r="AT27" s="105">
        <v>38.054229999999997</v>
      </c>
      <c r="AU27" s="105">
        <v>38.054229999999997</v>
      </c>
      <c r="AV27" s="103"/>
      <c r="AW27" s="103"/>
      <c r="AX27" s="102"/>
      <c r="AY27" s="102"/>
      <c r="AZ27" s="104">
        <v>3.6619999999999999E-3</v>
      </c>
      <c r="BA27" s="104">
        <v>3.8000000000000002E-5</v>
      </c>
    </row>
    <row r="28" spans="1:53" ht="13.5" customHeight="1">
      <c r="A28" s="102">
        <v>526</v>
      </c>
      <c r="B28" s="102">
        <v>526</v>
      </c>
      <c r="C28" s="102"/>
      <c r="D28" s="102"/>
      <c r="E28" s="102"/>
      <c r="F28" s="102">
        <v>70005204</v>
      </c>
      <c r="G28" s="102" t="s">
        <v>1034</v>
      </c>
      <c r="H28" s="102" t="s">
        <v>785</v>
      </c>
      <c r="I28" s="102" t="s">
        <v>202</v>
      </c>
      <c r="J28" s="102"/>
      <c r="K28" s="102" t="s">
        <v>462</v>
      </c>
      <c r="L28" s="102" t="s">
        <v>336</v>
      </c>
      <c r="M28" s="102" t="s">
        <v>334</v>
      </c>
      <c r="N28" s="102"/>
      <c r="O28" s="108">
        <v>46197</v>
      </c>
      <c r="P28" s="102" t="s">
        <v>1441</v>
      </c>
      <c r="Q28" s="102" t="s">
        <v>413</v>
      </c>
      <c r="R28" s="102" t="s">
        <v>406</v>
      </c>
      <c r="S28" s="102" t="s">
        <v>1234</v>
      </c>
      <c r="T28" s="105">
        <v>2.58</v>
      </c>
      <c r="U28" s="102" t="s">
        <v>822</v>
      </c>
      <c r="V28" s="104">
        <v>0.06</v>
      </c>
      <c r="W28" s="102"/>
      <c r="X28" s="102"/>
      <c r="Y28" s="104"/>
      <c r="Z28" s="104">
        <v>6.0999999999999999E-2</v>
      </c>
      <c r="AA28" s="108">
        <v>47208</v>
      </c>
      <c r="AB28" s="102" t="s">
        <v>410</v>
      </c>
      <c r="AC28" s="102"/>
      <c r="AD28" s="105"/>
      <c r="AE28" s="104"/>
      <c r="AF28" s="108"/>
      <c r="AG28" s="102"/>
      <c r="AH28" s="102"/>
      <c r="AI28" s="102"/>
      <c r="AJ28" s="102" t="s">
        <v>334</v>
      </c>
      <c r="AK28" s="102" t="s">
        <v>890</v>
      </c>
      <c r="AL28" s="102"/>
      <c r="AM28" s="102" t="s">
        <v>893</v>
      </c>
      <c r="AN28" s="108">
        <v>46203</v>
      </c>
      <c r="AO28" s="108"/>
      <c r="AP28" s="104"/>
      <c r="AQ28" s="105">
        <v>52051.29</v>
      </c>
      <c r="AR28" s="105">
        <v>100.07989999999999</v>
      </c>
      <c r="AS28" s="105">
        <v>1</v>
      </c>
      <c r="AT28" s="105">
        <v>52.092930000000003</v>
      </c>
      <c r="AU28" s="105">
        <v>52.092930000000003</v>
      </c>
      <c r="AV28" s="103"/>
      <c r="AW28" s="103"/>
      <c r="AX28" s="102"/>
      <c r="AY28" s="102"/>
      <c r="AZ28" s="104">
        <v>5.0140000000000002E-3</v>
      </c>
      <c r="BA28" s="104">
        <v>5.3000000000000001E-5</v>
      </c>
    </row>
    <row r="29" spans="1:53" ht="13.5" customHeight="1">
      <c r="A29" s="102">
        <v>526</v>
      </c>
      <c r="B29" s="102">
        <v>526</v>
      </c>
      <c r="C29" s="102"/>
      <c r="D29" s="102"/>
      <c r="E29" s="102"/>
      <c r="F29" s="102">
        <v>70005211</v>
      </c>
      <c r="G29" s="102" t="s">
        <v>1034</v>
      </c>
      <c r="H29" s="102" t="s">
        <v>785</v>
      </c>
      <c r="I29" s="102" t="s">
        <v>202</v>
      </c>
      <c r="J29" s="102"/>
      <c r="K29" s="102" t="s">
        <v>462</v>
      </c>
      <c r="L29" s="102" t="s">
        <v>336</v>
      </c>
      <c r="M29" s="102" t="s">
        <v>334</v>
      </c>
      <c r="N29" s="102"/>
      <c r="O29" s="108">
        <v>45711</v>
      </c>
      <c r="P29" s="102" t="s">
        <v>1441</v>
      </c>
      <c r="Q29" s="102" t="s">
        <v>413</v>
      </c>
      <c r="R29" s="102" t="s">
        <v>406</v>
      </c>
      <c r="S29" s="102" t="s">
        <v>1234</v>
      </c>
      <c r="T29" s="105">
        <v>0.3</v>
      </c>
      <c r="U29" s="102" t="s">
        <v>822</v>
      </c>
      <c r="V29" s="104">
        <v>6.1499999999999999E-2</v>
      </c>
      <c r="W29" s="102"/>
      <c r="X29" s="102"/>
      <c r="Y29" s="104"/>
      <c r="Z29" s="104">
        <v>5.8700000000000002E-2</v>
      </c>
      <c r="AA29" s="108">
        <v>46311</v>
      </c>
      <c r="AB29" s="102" t="s">
        <v>410</v>
      </c>
      <c r="AC29" s="102"/>
      <c r="AD29" s="105"/>
      <c r="AE29" s="104"/>
      <c r="AF29" s="108"/>
      <c r="AG29" s="102"/>
      <c r="AH29" s="102"/>
      <c r="AI29" s="102"/>
      <c r="AJ29" s="102" t="s">
        <v>334</v>
      </c>
      <c r="AK29" s="102" t="s">
        <v>890</v>
      </c>
      <c r="AL29" s="102"/>
      <c r="AM29" s="102" t="s">
        <v>893</v>
      </c>
      <c r="AN29" s="108">
        <v>46203</v>
      </c>
      <c r="AO29" s="108"/>
      <c r="AP29" s="104"/>
      <c r="AQ29" s="105">
        <v>1000000</v>
      </c>
      <c r="AR29" s="105">
        <v>100.12</v>
      </c>
      <c r="AS29" s="105">
        <v>1</v>
      </c>
      <c r="AT29" s="105">
        <v>1001.2</v>
      </c>
      <c r="AU29" s="105">
        <v>1001.2</v>
      </c>
      <c r="AV29" s="103"/>
      <c r="AW29" s="103"/>
      <c r="AX29" s="102"/>
      <c r="AY29" s="102"/>
      <c r="AZ29" s="104">
        <v>9.6369999999999997E-2</v>
      </c>
      <c r="BA29" s="104">
        <v>1.023E-3</v>
      </c>
    </row>
    <row r="30" spans="1:53" ht="13.5" customHeight="1">
      <c r="A30" s="102">
        <v>526</v>
      </c>
      <c r="B30" s="102">
        <v>526</v>
      </c>
      <c r="C30" s="102"/>
      <c r="D30" s="102"/>
      <c r="E30" s="102"/>
      <c r="F30" s="102">
        <v>75009600</v>
      </c>
      <c r="G30" s="102" t="s">
        <v>1034</v>
      </c>
      <c r="H30" s="102" t="s">
        <v>784</v>
      </c>
      <c r="I30" s="102" t="s">
        <v>202</v>
      </c>
      <c r="J30" s="102"/>
      <c r="K30" s="102" t="s">
        <v>462</v>
      </c>
      <c r="L30" s="102" t="s">
        <v>336</v>
      </c>
      <c r="M30" s="102" t="s">
        <v>334</v>
      </c>
      <c r="N30" s="102"/>
      <c r="O30" s="108">
        <v>45328</v>
      </c>
      <c r="P30" s="102" t="s">
        <v>1442</v>
      </c>
      <c r="Q30" s="102" t="s">
        <v>413</v>
      </c>
      <c r="R30" s="102" t="s">
        <v>406</v>
      </c>
      <c r="S30" s="102" t="s">
        <v>1234</v>
      </c>
      <c r="T30" s="105">
        <v>3.21</v>
      </c>
      <c r="U30" s="102" t="s">
        <v>1436</v>
      </c>
      <c r="V30" s="104">
        <v>2.9049999999999999E-2</v>
      </c>
      <c r="W30" s="102"/>
      <c r="X30" s="102"/>
      <c r="Y30" s="104"/>
      <c r="Z30" s="104">
        <v>2.8799999999999999E-2</v>
      </c>
      <c r="AA30" s="108">
        <v>47520</v>
      </c>
      <c r="AB30" s="102" t="s">
        <v>410</v>
      </c>
      <c r="AC30" s="102"/>
      <c r="AD30" s="105"/>
      <c r="AE30" s="104"/>
      <c r="AF30" s="108">
        <v>44986</v>
      </c>
      <c r="AG30" s="102"/>
      <c r="AH30" s="102"/>
      <c r="AI30" s="102"/>
      <c r="AJ30" s="102" t="s">
        <v>334</v>
      </c>
      <c r="AK30" s="102" t="s">
        <v>890</v>
      </c>
      <c r="AL30" s="102"/>
      <c r="AM30" s="102" t="s">
        <v>893</v>
      </c>
      <c r="AN30" s="108">
        <v>46203</v>
      </c>
      <c r="AO30" s="108"/>
      <c r="AP30" s="104"/>
      <c r="AQ30" s="105">
        <v>470000</v>
      </c>
      <c r="AR30" s="105">
        <v>108.58</v>
      </c>
      <c r="AS30" s="105">
        <v>1</v>
      </c>
      <c r="AT30" s="105">
        <v>510.32600000000002</v>
      </c>
      <c r="AU30" s="105">
        <v>510.32600000000002</v>
      </c>
      <c r="AV30" s="103"/>
      <c r="AW30" s="103"/>
      <c r="AX30" s="102"/>
      <c r="AY30" s="102"/>
      <c r="AZ30" s="104">
        <v>4.9120999999999998E-2</v>
      </c>
      <c r="BA30" s="104">
        <v>5.2099999999999998E-4</v>
      </c>
    </row>
    <row r="31" spans="1:53" ht="13.5" customHeight="1">
      <c r="A31" s="102">
        <v>526</v>
      </c>
      <c r="B31" s="102">
        <v>526</v>
      </c>
      <c r="C31" s="102"/>
      <c r="D31" s="102"/>
      <c r="E31" s="102"/>
      <c r="F31" s="102">
        <v>75009601</v>
      </c>
      <c r="G31" s="102" t="s">
        <v>1034</v>
      </c>
      <c r="H31" s="102" t="s">
        <v>784</v>
      </c>
      <c r="I31" s="102" t="s">
        <v>202</v>
      </c>
      <c r="J31" s="102"/>
      <c r="K31" s="102" t="s">
        <v>462</v>
      </c>
      <c r="L31" s="102" t="s">
        <v>336</v>
      </c>
      <c r="M31" s="102" t="s">
        <v>334</v>
      </c>
      <c r="N31" s="102"/>
      <c r="O31" s="108">
        <v>45328</v>
      </c>
      <c r="P31" s="102" t="s">
        <v>1349</v>
      </c>
      <c r="Q31" s="102" t="s">
        <v>411</v>
      </c>
      <c r="R31" s="102" t="s">
        <v>406</v>
      </c>
      <c r="S31" s="102" t="s">
        <v>1234</v>
      </c>
      <c r="T31" s="105">
        <v>3.21</v>
      </c>
      <c r="U31" s="102" t="s">
        <v>1436</v>
      </c>
      <c r="V31" s="104">
        <v>2.9049999999999999E-2</v>
      </c>
      <c r="W31" s="102"/>
      <c r="X31" s="102"/>
      <c r="Y31" s="104"/>
      <c r="Z31" s="104">
        <v>2.8899999999999999E-2</v>
      </c>
      <c r="AA31" s="108">
        <v>47520</v>
      </c>
      <c r="AB31" s="102" t="s">
        <v>410</v>
      </c>
      <c r="AC31" s="102"/>
      <c r="AD31" s="105"/>
      <c r="AE31" s="104"/>
      <c r="AF31" s="108">
        <v>44986</v>
      </c>
      <c r="AG31" s="102"/>
      <c r="AH31" s="102"/>
      <c r="AI31" s="102"/>
      <c r="AJ31" s="102" t="s">
        <v>334</v>
      </c>
      <c r="AK31" s="102" t="s">
        <v>890</v>
      </c>
      <c r="AL31" s="102"/>
      <c r="AM31" s="102" t="s">
        <v>893</v>
      </c>
      <c r="AN31" s="108">
        <v>46203</v>
      </c>
      <c r="AO31" s="108"/>
      <c r="AP31" s="104"/>
      <c r="AQ31" s="105">
        <v>470000</v>
      </c>
      <c r="AR31" s="105">
        <v>108.55</v>
      </c>
      <c r="AS31" s="105">
        <v>1</v>
      </c>
      <c r="AT31" s="105">
        <v>510.185</v>
      </c>
      <c r="AU31" s="105">
        <v>510.185</v>
      </c>
      <c r="AV31" s="103"/>
      <c r="AW31" s="103"/>
      <c r="AX31" s="102"/>
      <c r="AY31" s="102"/>
      <c r="AZ31" s="104">
        <v>4.9107999999999999E-2</v>
      </c>
      <c r="BA31" s="104">
        <v>5.2099999999999998E-4</v>
      </c>
    </row>
    <row r="32" spans="1:53" ht="13.5" customHeight="1">
      <c r="A32" s="102">
        <v>526</v>
      </c>
      <c r="B32" s="102">
        <v>526</v>
      </c>
      <c r="C32" s="102"/>
      <c r="D32" s="102"/>
      <c r="E32" s="102"/>
      <c r="F32" s="102">
        <v>70005203</v>
      </c>
      <c r="G32" s="102" t="s">
        <v>1034</v>
      </c>
      <c r="H32" s="102" t="s">
        <v>785</v>
      </c>
      <c r="I32" s="102" t="s">
        <v>202</v>
      </c>
      <c r="J32" s="102"/>
      <c r="K32" s="102" t="s">
        <v>462</v>
      </c>
      <c r="L32" s="102" t="s">
        <v>336</v>
      </c>
      <c r="M32" s="102" t="s">
        <v>334</v>
      </c>
      <c r="N32" s="102"/>
      <c r="O32" s="108">
        <v>46161</v>
      </c>
      <c r="P32" s="102" t="s">
        <v>1441</v>
      </c>
      <c r="Q32" s="102" t="s">
        <v>413</v>
      </c>
      <c r="R32" s="102" t="s">
        <v>406</v>
      </c>
      <c r="S32" s="102" t="s">
        <v>1234</v>
      </c>
      <c r="T32" s="105">
        <v>2.58</v>
      </c>
      <c r="U32" s="102" t="s">
        <v>822</v>
      </c>
      <c r="V32" s="104">
        <v>0.06</v>
      </c>
      <c r="W32" s="102"/>
      <c r="X32" s="102"/>
      <c r="Y32" s="104"/>
      <c r="Z32" s="104">
        <v>6.5100000000000005E-2</v>
      </c>
      <c r="AA32" s="108">
        <v>47208</v>
      </c>
      <c r="AB32" s="102" t="s">
        <v>410</v>
      </c>
      <c r="AC32" s="102"/>
      <c r="AD32" s="105"/>
      <c r="AE32" s="104"/>
      <c r="AF32" s="108"/>
      <c r="AG32" s="102"/>
      <c r="AH32" s="102"/>
      <c r="AI32" s="102"/>
      <c r="AJ32" s="102" t="s">
        <v>334</v>
      </c>
      <c r="AK32" s="102" t="s">
        <v>890</v>
      </c>
      <c r="AL32" s="102"/>
      <c r="AM32" s="102" t="s">
        <v>893</v>
      </c>
      <c r="AN32" s="108">
        <v>46203</v>
      </c>
      <c r="AO32" s="108"/>
      <c r="AP32" s="104"/>
      <c r="AQ32" s="105">
        <v>75018.95</v>
      </c>
      <c r="AR32" s="105">
        <v>100.56</v>
      </c>
      <c r="AS32" s="105">
        <v>1</v>
      </c>
      <c r="AT32" s="105">
        <v>75.439059999999998</v>
      </c>
      <c r="AU32" s="105">
        <v>75.439059999999998</v>
      </c>
      <c r="AV32" s="103"/>
      <c r="AW32" s="103"/>
      <c r="AX32" s="102"/>
      <c r="AY32" s="102"/>
      <c r="AZ32" s="104">
        <v>7.2610000000000001E-3</v>
      </c>
      <c r="BA32" s="104">
        <v>7.7000000000000001E-5</v>
      </c>
    </row>
    <row r="33" spans="1:53" ht="13.5" customHeight="1">
      <c r="A33" s="102">
        <v>526</v>
      </c>
      <c r="B33" s="102">
        <v>526</v>
      </c>
      <c r="C33" s="102"/>
      <c r="D33" s="102"/>
      <c r="E33" s="102"/>
      <c r="F33" s="102">
        <v>78910009</v>
      </c>
      <c r="G33" s="102" t="s">
        <v>1034</v>
      </c>
      <c r="H33" s="102" t="s">
        <v>785</v>
      </c>
      <c r="I33" s="102" t="s">
        <v>202</v>
      </c>
      <c r="J33" s="102"/>
      <c r="K33" s="102" t="s">
        <v>462</v>
      </c>
      <c r="L33" s="102" t="s">
        <v>336</v>
      </c>
      <c r="M33" s="102" t="s">
        <v>336</v>
      </c>
      <c r="N33" s="101"/>
      <c r="O33" s="108">
        <v>45991</v>
      </c>
      <c r="P33" s="102" t="s">
        <v>1437</v>
      </c>
      <c r="Q33" s="102" t="s">
        <v>413</v>
      </c>
      <c r="R33" s="102" t="s">
        <v>406</v>
      </c>
      <c r="S33" s="102" t="s">
        <v>1234</v>
      </c>
      <c r="T33" s="105">
        <v>10.3</v>
      </c>
      <c r="U33" s="102" t="s">
        <v>1436</v>
      </c>
      <c r="V33" s="104">
        <v>5.3766000000000001E-2</v>
      </c>
      <c r="W33" s="102"/>
      <c r="X33" s="102"/>
      <c r="Y33" s="104"/>
      <c r="Z33" s="104">
        <v>5.45E-2</v>
      </c>
      <c r="AA33" s="108">
        <v>55184</v>
      </c>
      <c r="AB33" s="102" t="s">
        <v>410</v>
      </c>
      <c r="AC33" s="102"/>
      <c r="AD33" s="105"/>
      <c r="AE33" s="104"/>
      <c r="AF33" s="108"/>
      <c r="AG33" s="102"/>
      <c r="AH33" s="102"/>
      <c r="AI33" s="102"/>
      <c r="AJ33" s="102" t="s">
        <v>334</v>
      </c>
      <c r="AK33" s="102" t="s">
        <v>890</v>
      </c>
      <c r="AL33" s="102"/>
      <c r="AM33" s="102" t="s">
        <v>893</v>
      </c>
      <c r="AN33" s="108">
        <v>46203</v>
      </c>
      <c r="AO33" s="108"/>
      <c r="AP33" s="104"/>
      <c r="AQ33" s="105">
        <v>37847</v>
      </c>
      <c r="AR33" s="105">
        <v>101.04</v>
      </c>
      <c r="AS33" s="105">
        <v>1</v>
      </c>
      <c r="AT33" s="105">
        <v>38.240609999999997</v>
      </c>
      <c r="AU33" s="105">
        <v>38.240609999999997</v>
      </c>
      <c r="AV33" s="103"/>
      <c r="AW33" s="103"/>
      <c r="AX33" s="102"/>
      <c r="AY33" s="102"/>
      <c r="AZ33" s="104">
        <v>3.6800000000000001E-3</v>
      </c>
      <c r="BA33" s="104">
        <v>3.8999999999999999E-5</v>
      </c>
    </row>
    <row r="34" spans="1:53" ht="13.5" customHeight="1"/>
    <row r="35" spans="1:53" ht="13.5" customHeight="1"/>
    <row r="36" spans="1:53" ht="13.5" customHeight="1"/>
    <row r="37" spans="1:53" ht="13.5" customHeight="1"/>
    <row r="38" spans="1:53" ht="13.5" customHeight="1"/>
    <row r="39" spans="1:53" ht="13.5" customHeight="1"/>
    <row r="40" spans="1:53" ht="13.5" customHeight="1"/>
    <row r="41" spans="1:53" ht="13.5" customHeight="1"/>
    <row r="42" spans="1:53" ht="13.5" customHeight="1"/>
    <row r="43" spans="1:53" ht="13.5" customHeight="1"/>
    <row r="44" spans="1:53" ht="13.5" customHeight="1"/>
    <row r="45" spans="1:53" ht="13.5" customHeight="1"/>
    <row r="46" spans="1:53" ht="13.5" customHeight="1"/>
    <row r="47" spans="1:53" ht="13.5" customHeight="1"/>
    <row r="48" spans="1:53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/>
  <dimension ref="A1:AD1000"/>
  <sheetViews>
    <sheetView rightToLeft="1" workbookViewId="0"/>
  </sheetViews>
  <sheetFormatPr defaultColWidth="0" defaultRowHeight="15" customHeight="1"/>
  <cols>
    <col min="1" max="1" width="11.25" bestFit="1" customWidth="1"/>
    <col min="2" max="2" width="9.25" bestFit="1" customWidth="1"/>
    <col min="3" max="3" width="7.75" bestFit="1" customWidth="1"/>
    <col min="4" max="4" width="9.375" bestFit="1" customWidth="1"/>
    <col min="5" max="5" width="9.125" bestFit="1" customWidth="1"/>
    <col min="6" max="6" width="9.25" bestFit="1" customWidth="1"/>
    <col min="7" max="7" width="10.875" bestFit="1" customWidth="1"/>
    <col min="8" max="8" width="11" bestFit="1" customWidth="1"/>
    <col min="9" max="9" width="9.625" bestFit="1" customWidth="1"/>
    <col min="10" max="10" width="8.75" bestFit="1" customWidth="1"/>
    <col min="11" max="11" width="10.75" bestFit="1" customWidth="1"/>
    <col min="12" max="12" width="9.625" bestFit="1" customWidth="1"/>
    <col min="13" max="13" width="7.125" bestFit="1" customWidth="1"/>
    <col min="14" max="14" width="10.125" bestFit="1" customWidth="1"/>
    <col min="15" max="15" width="4.375" bestFit="1" customWidth="1"/>
    <col min="16" max="16" width="7.125" bestFit="1" customWidth="1"/>
    <col min="17" max="17" width="10.125" bestFit="1" customWidth="1"/>
    <col min="18" max="18" width="9.875" bestFit="1" customWidth="1"/>
    <col min="19" max="19" width="5.125" bestFit="1" customWidth="1"/>
    <col min="20" max="20" width="9.25" bestFit="1" customWidth="1"/>
    <col min="21" max="21" width="10.375" bestFit="1" customWidth="1"/>
    <col min="22" max="22" width="7.25" bestFit="1" customWidth="1"/>
    <col min="23" max="23" width="10.875" bestFit="1" customWidth="1"/>
    <col min="24" max="24" width="10.625" bestFit="1" customWidth="1"/>
    <col min="25" max="25" width="8" bestFit="1" customWidth="1"/>
    <col min="26" max="26" width="5.125" bestFit="1" customWidth="1"/>
    <col min="27" max="27" width="7.875" bestFit="1" customWidth="1"/>
    <col min="28" max="28" width="9.5" bestFit="1" customWidth="1"/>
    <col min="29" max="29" width="11" bestFit="1" customWidth="1"/>
    <col min="30" max="30" width="10.375" bestFit="1" customWidth="1"/>
    <col min="31" max="16384" width="12.625" hidden="1"/>
  </cols>
  <sheetData>
    <row r="1" spans="1:30" ht="51">
      <c r="A1" s="21" t="s">
        <v>50</v>
      </c>
      <c r="B1" s="21" t="s">
        <v>51</v>
      </c>
      <c r="C1" s="21" t="s">
        <v>66</v>
      </c>
      <c r="D1" s="21" t="s">
        <v>79</v>
      </c>
      <c r="E1" s="21" t="s">
        <v>80</v>
      </c>
      <c r="F1" s="21" t="s">
        <v>67</v>
      </c>
      <c r="G1" s="21" t="s">
        <v>68</v>
      </c>
      <c r="H1" s="21" t="s">
        <v>81</v>
      </c>
      <c r="I1" s="21" t="s">
        <v>55</v>
      </c>
      <c r="J1" s="21" t="s">
        <v>56</v>
      </c>
      <c r="K1" s="21" t="s">
        <v>69</v>
      </c>
      <c r="L1" s="21" t="s">
        <v>57</v>
      </c>
      <c r="M1" s="21" t="s">
        <v>94</v>
      </c>
      <c r="N1" s="109" t="s">
        <v>95</v>
      </c>
      <c r="O1" s="21" t="s">
        <v>71</v>
      </c>
      <c r="P1" s="21" t="s">
        <v>59</v>
      </c>
      <c r="Q1" s="21" t="s">
        <v>83</v>
      </c>
      <c r="R1" s="21" t="s">
        <v>60</v>
      </c>
      <c r="S1" s="106" t="s">
        <v>72</v>
      </c>
      <c r="T1" s="110" t="s">
        <v>63</v>
      </c>
      <c r="U1" s="110" t="s">
        <v>74</v>
      </c>
      <c r="V1" s="21" t="s">
        <v>101</v>
      </c>
      <c r="W1" s="21" t="s">
        <v>102</v>
      </c>
      <c r="X1" s="109" t="s">
        <v>104</v>
      </c>
      <c r="Y1" s="106" t="s">
        <v>76</v>
      </c>
      <c r="Z1" s="106" t="s">
        <v>62</v>
      </c>
      <c r="AA1" s="106" t="s">
        <v>77</v>
      </c>
      <c r="AB1" s="106" t="s">
        <v>16</v>
      </c>
      <c r="AC1" s="110" t="s">
        <v>64</v>
      </c>
      <c r="AD1" s="110" t="s">
        <v>65</v>
      </c>
    </row>
    <row r="2" spans="1:30" ht="13.5" customHeight="1">
      <c r="A2" s="102">
        <v>526</v>
      </c>
      <c r="B2" s="102">
        <v>526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8"/>
      <c r="O2" s="102"/>
      <c r="P2" s="102"/>
      <c r="Q2" s="102"/>
      <c r="R2" s="102"/>
      <c r="S2" s="105"/>
      <c r="T2" s="104"/>
      <c r="U2" s="104"/>
      <c r="V2" s="102"/>
      <c r="W2" s="102"/>
      <c r="X2" s="108"/>
      <c r="Y2" s="105"/>
      <c r="Z2" s="105"/>
      <c r="AA2" s="105"/>
      <c r="AB2" s="105"/>
      <c r="AC2" s="104"/>
      <c r="AD2" s="104"/>
    </row>
    <row r="3" spans="1:30" ht="13.5" customHeight="1"/>
    <row r="4" spans="1:30" ht="13.5" customHeight="1"/>
    <row r="5" spans="1:30" ht="13.5" customHeight="1"/>
    <row r="6" spans="1:30" ht="13.5" customHeight="1"/>
    <row r="7" spans="1:30" ht="13.5" customHeight="1"/>
    <row r="8" spans="1:30" ht="13.5" customHeight="1"/>
    <row r="9" spans="1:30" ht="13.5" customHeight="1"/>
    <row r="10" spans="1:30" ht="13.5" customHeight="1"/>
    <row r="11" spans="1:30" ht="13.5" customHeight="1"/>
    <row r="12" spans="1:30" ht="13.5" customHeight="1"/>
    <row r="13" spans="1:30" ht="13.5" customHeight="1"/>
    <row r="14" spans="1:30" ht="13.5" customHeight="1"/>
    <row r="15" spans="1:30" ht="13.5" customHeight="1"/>
    <row r="16" spans="1:30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/>
  <dimension ref="A1:Z1000"/>
  <sheetViews>
    <sheetView rightToLeft="1" workbookViewId="0"/>
  </sheetViews>
  <sheetFormatPr defaultColWidth="0" defaultRowHeight="15" customHeight="1"/>
  <cols>
    <col min="1" max="1" width="11.25" bestFit="1" customWidth="1"/>
    <col min="2" max="2" width="9.25" bestFit="1" customWidth="1"/>
    <col min="3" max="3" width="7.125" bestFit="1" customWidth="1"/>
    <col min="4" max="4" width="9.375" bestFit="1" customWidth="1"/>
    <col min="5" max="5" width="8" bestFit="1" customWidth="1"/>
    <col min="6" max="6" width="9.625" bestFit="1" customWidth="1"/>
    <col min="7" max="7" width="10.75" bestFit="1" customWidth="1"/>
    <col min="8" max="8" width="8.75" bestFit="1" customWidth="1"/>
    <col min="9" max="9" width="10.75" bestFit="1" customWidth="1"/>
    <col min="10" max="10" width="9.625" bestFit="1" customWidth="1"/>
    <col min="11" max="11" width="8.375" bestFit="1" customWidth="1"/>
    <col min="12" max="12" width="7.125" bestFit="1" customWidth="1"/>
    <col min="13" max="13" width="9.875" bestFit="1" customWidth="1"/>
    <col min="14" max="14" width="5.125" bestFit="1" customWidth="1"/>
    <col min="15" max="15" width="9.25" bestFit="1" customWidth="1"/>
    <col min="16" max="16" width="10.375" bestFit="1" customWidth="1"/>
    <col min="17" max="17" width="8.875" bestFit="1" customWidth="1"/>
    <col min="18" max="18" width="9.125" bestFit="1" customWidth="1"/>
    <col min="19" max="19" width="9.25" bestFit="1" customWidth="1"/>
    <col min="20" max="20" width="9.5" bestFit="1" customWidth="1"/>
    <col min="21" max="21" width="11" bestFit="1" customWidth="1"/>
    <col min="22" max="22" width="10.375" bestFit="1" customWidth="1"/>
    <col min="23" max="26" width="8.625" hidden="1" customWidth="1"/>
    <col min="27" max="16384" width="12.625" hidden="1"/>
  </cols>
  <sheetData>
    <row r="1" spans="1:26" ht="51">
      <c r="A1" s="21" t="s">
        <v>50</v>
      </c>
      <c r="B1" s="21" t="s">
        <v>51</v>
      </c>
      <c r="C1" s="21" t="s">
        <v>52</v>
      </c>
      <c r="D1" s="21" t="s">
        <v>53</v>
      </c>
      <c r="E1" s="21" t="s">
        <v>54</v>
      </c>
      <c r="F1" s="21" t="s">
        <v>55</v>
      </c>
      <c r="G1" s="109" t="s">
        <v>172</v>
      </c>
      <c r="H1" s="21" t="s">
        <v>56</v>
      </c>
      <c r="I1" s="21" t="s">
        <v>69</v>
      </c>
      <c r="J1" s="21" t="s">
        <v>57</v>
      </c>
      <c r="K1" s="21" t="s">
        <v>58</v>
      </c>
      <c r="L1" s="21" t="s">
        <v>59</v>
      </c>
      <c r="M1" s="21" t="s">
        <v>60</v>
      </c>
      <c r="N1" s="106" t="s">
        <v>72</v>
      </c>
      <c r="O1" s="110" t="s">
        <v>63</v>
      </c>
      <c r="P1" s="110" t="s">
        <v>74</v>
      </c>
      <c r="Q1" s="106" t="s">
        <v>61</v>
      </c>
      <c r="R1" s="106" t="s">
        <v>62</v>
      </c>
      <c r="S1" s="106" t="s">
        <v>173</v>
      </c>
      <c r="T1" s="106" t="s">
        <v>16</v>
      </c>
      <c r="U1" s="110" t="s">
        <v>64</v>
      </c>
      <c r="V1" s="110" t="s">
        <v>65</v>
      </c>
      <c r="W1" s="9"/>
      <c r="X1" s="9"/>
      <c r="Y1" s="9"/>
      <c r="Z1" s="9"/>
    </row>
    <row r="2" spans="1:26" ht="13.5" customHeight="1">
      <c r="A2" s="102">
        <v>526</v>
      </c>
      <c r="B2" s="102">
        <v>526</v>
      </c>
      <c r="C2" s="102"/>
      <c r="D2" s="102"/>
      <c r="E2" s="102"/>
      <c r="F2" s="102"/>
      <c r="G2" s="108"/>
      <c r="H2" s="102"/>
      <c r="I2" s="102"/>
      <c r="J2" s="102"/>
      <c r="K2" s="102"/>
      <c r="L2" s="102"/>
      <c r="M2" s="102"/>
      <c r="N2" s="105"/>
      <c r="O2" s="104"/>
      <c r="P2" s="104"/>
      <c r="Q2" s="105"/>
      <c r="R2" s="105"/>
      <c r="S2" s="105"/>
      <c r="T2" s="105"/>
      <c r="U2" s="104"/>
      <c r="V2" s="104"/>
    </row>
    <row r="3" spans="1:26" ht="13.5" customHeight="1"/>
    <row r="4" spans="1:26" ht="13.5" customHeight="1"/>
    <row r="5" spans="1:26" ht="13.5" customHeight="1"/>
    <row r="6" spans="1:26" ht="13.5" customHeight="1"/>
    <row r="7" spans="1:26" ht="13.5" customHeight="1"/>
    <row r="8" spans="1:26" ht="13.5" customHeight="1"/>
    <row r="9" spans="1:26" ht="13.5" customHeight="1"/>
    <row r="10" spans="1:26" ht="13.5" customHeight="1"/>
    <row r="11" spans="1:26" ht="13.5" customHeight="1"/>
    <row r="12" spans="1:26" ht="13.5" customHeight="1"/>
    <row r="13" spans="1:26" ht="13.5" customHeight="1"/>
    <row r="14" spans="1:26" ht="13.5" customHeight="1"/>
    <row r="15" spans="1:26" ht="13.5" customHeight="1"/>
    <row r="16" spans="1:2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/>
  <dimension ref="A1:Z1000"/>
  <sheetViews>
    <sheetView rightToLeft="1" workbookViewId="0"/>
  </sheetViews>
  <sheetFormatPr defaultColWidth="0" defaultRowHeight="15" customHeight="1"/>
  <cols>
    <col min="1" max="1" width="11.25" bestFit="1" customWidth="1"/>
    <col min="2" max="2" width="9.25" bestFit="1" customWidth="1"/>
    <col min="3" max="3" width="7" bestFit="1" customWidth="1"/>
    <col min="4" max="4" width="9.625" bestFit="1" customWidth="1"/>
    <col min="5" max="5" width="10" bestFit="1" customWidth="1"/>
    <col min="6" max="6" width="9.625" bestFit="1" customWidth="1"/>
    <col min="7" max="8" width="10.125" bestFit="1" customWidth="1"/>
    <col min="9" max="9" width="11.25" bestFit="1" customWidth="1"/>
    <col min="10" max="10" width="9.125" bestFit="1" customWidth="1"/>
    <col min="11" max="11" width="10.75" bestFit="1" customWidth="1"/>
    <col min="12" max="12" width="11.375" bestFit="1" customWidth="1"/>
    <col min="13" max="14" width="7.25" bestFit="1" customWidth="1"/>
    <col min="15" max="15" width="10.875" bestFit="1" customWidth="1"/>
    <col min="16" max="16" width="10.625" bestFit="1" customWidth="1"/>
    <col min="17" max="17" width="9.875" bestFit="1" customWidth="1"/>
    <col min="18" max="18" width="7.875" bestFit="1" customWidth="1"/>
    <col min="19" max="19" width="9.5" bestFit="1" customWidth="1"/>
    <col min="20" max="21" width="11.375" bestFit="1" customWidth="1"/>
    <col min="22" max="22" width="10.625" bestFit="1" customWidth="1"/>
    <col min="23" max="23" width="11" bestFit="1" customWidth="1"/>
    <col min="24" max="24" width="10.375" bestFit="1" customWidth="1"/>
    <col min="25" max="26" width="8.625" hidden="1" customWidth="1"/>
    <col min="27" max="16384" width="12.625" hidden="1"/>
  </cols>
  <sheetData>
    <row r="1" spans="1:26" ht="51">
      <c r="A1" s="21" t="s">
        <v>50</v>
      </c>
      <c r="B1" s="21" t="s">
        <v>51</v>
      </c>
      <c r="C1" s="21" t="s">
        <v>174</v>
      </c>
      <c r="D1" s="21" t="s">
        <v>55</v>
      </c>
      <c r="E1" s="21" t="s">
        <v>175</v>
      </c>
      <c r="F1" s="21" t="s">
        <v>57</v>
      </c>
      <c r="G1" s="109" t="s">
        <v>95</v>
      </c>
      <c r="H1" s="21" t="s">
        <v>176</v>
      </c>
      <c r="I1" s="21" t="s">
        <v>177</v>
      </c>
      <c r="J1" s="21" t="s">
        <v>178</v>
      </c>
      <c r="K1" s="110" t="s">
        <v>179</v>
      </c>
      <c r="L1" s="21" t="s">
        <v>180</v>
      </c>
      <c r="M1" s="21" t="s">
        <v>101</v>
      </c>
      <c r="N1" s="21" t="s">
        <v>103</v>
      </c>
      <c r="O1" s="21" t="s">
        <v>102</v>
      </c>
      <c r="P1" s="109" t="s">
        <v>104</v>
      </c>
      <c r="Q1" s="21" t="s">
        <v>60</v>
      </c>
      <c r="R1" s="106" t="s">
        <v>171</v>
      </c>
      <c r="S1" s="106" t="s">
        <v>16</v>
      </c>
      <c r="T1" s="106" t="s">
        <v>17</v>
      </c>
      <c r="U1" s="106" t="s">
        <v>87</v>
      </c>
      <c r="V1" s="21" t="s">
        <v>18</v>
      </c>
      <c r="W1" s="110" t="s">
        <v>64</v>
      </c>
      <c r="X1" s="110" t="s">
        <v>65</v>
      </c>
      <c r="Y1" s="9"/>
      <c r="Z1" s="9"/>
    </row>
    <row r="2" spans="1:26" ht="13.5" customHeight="1">
      <c r="A2" s="102">
        <v>526</v>
      </c>
      <c r="B2" s="102">
        <v>526</v>
      </c>
      <c r="C2" s="102"/>
      <c r="D2" s="102"/>
      <c r="E2" s="102"/>
      <c r="F2" s="102"/>
      <c r="G2" s="108"/>
      <c r="H2" s="102"/>
      <c r="I2" s="102"/>
      <c r="J2" s="102"/>
      <c r="K2" s="104"/>
      <c r="L2" s="102"/>
      <c r="M2" s="102"/>
      <c r="N2" s="102"/>
      <c r="O2" s="102"/>
      <c r="P2" s="108"/>
      <c r="Q2" s="102"/>
      <c r="R2" s="105"/>
      <c r="S2" s="105"/>
      <c r="T2" s="105"/>
      <c r="U2" s="105"/>
      <c r="V2" s="102"/>
      <c r="W2" s="104"/>
      <c r="X2" s="104"/>
    </row>
    <row r="3" spans="1:26" ht="13.5" customHeight="1"/>
    <row r="4" spans="1:26" ht="13.5" customHeight="1"/>
    <row r="5" spans="1:26" ht="13.5" customHeight="1"/>
    <row r="6" spans="1:26" ht="13.5" customHeight="1"/>
    <row r="7" spans="1:26" ht="13.5" customHeight="1"/>
    <row r="8" spans="1:26" ht="13.5" customHeight="1"/>
    <row r="9" spans="1:26" ht="13.5" customHeight="1"/>
    <row r="10" spans="1:26" ht="13.5" customHeight="1"/>
    <row r="11" spans="1:26" ht="13.5" customHeight="1"/>
    <row r="12" spans="1:26" ht="13.5" customHeight="1"/>
    <row r="13" spans="1:26" ht="13.5" customHeight="1"/>
    <row r="14" spans="1:26" ht="13.5" customHeight="1"/>
    <row r="15" spans="1:26" ht="13.5" customHeight="1"/>
    <row r="16" spans="1:2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8"/>
  <dimension ref="A1:Z1000"/>
  <sheetViews>
    <sheetView rightToLeft="1" workbookViewId="0"/>
  </sheetViews>
  <sheetFormatPr defaultColWidth="0" defaultRowHeight="15" customHeight="1"/>
  <cols>
    <col min="1" max="1" width="11.25" bestFit="1" customWidth="1"/>
    <col min="2" max="2" width="9.25" bestFit="1" customWidth="1"/>
    <col min="3" max="3" width="7.75" bestFit="1" customWidth="1"/>
    <col min="4" max="4" width="9.375" bestFit="1" customWidth="1"/>
    <col min="5" max="5" width="9.125" bestFit="1" customWidth="1"/>
    <col min="6" max="6" width="9.25" bestFit="1" customWidth="1"/>
    <col min="7" max="7" width="10.875" bestFit="1" customWidth="1"/>
    <col min="8" max="8" width="11" bestFit="1" customWidth="1"/>
    <col min="9" max="9" width="9.625" bestFit="1" customWidth="1"/>
    <col min="10" max="10" width="8.75" bestFit="1" customWidth="1"/>
    <col min="11" max="11" width="10.75" bestFit="1" customWidth="1"/>
    <col min="12" max="12" width="7.75" bestFit="1" customWidth="1"/>
    <col min="13" max="13" width="9.625" bestFit="1" customWidth="1"/>
    <col min="14" max="14" width="9.875" bestFit="1" customWidth="1"/>
    <col min="15" max="15" width="7.25" bestFit="1" customWidth="1"/>
    <col min="16" max="16" width="10.875" bestFit="1" customWidth="1"/>
    <col min="17" max="17" width="10.625" bestFit="1" customWidth="1"/>
    <col min="18" max="18" width="10.125" bestFit="1" customWidth="1"/>
    <col min="19" max="19" width="11" bestFit="1" customWidth="1"/>
    <col min="20" max="21" width="9.5" bestFit="1" customWidth="1"/>
    <col min="22" max="22" width="11" bestFit="1" customWidth="1"/>
    <col min="23" max="23" width="10.375" bestFit="1" customWidth="1"/>
    <col min="24" max="26" width="8.625" hidden="1" customWidth="1"/>
    <col min="27" max="16384" width="12.625" hidden="1"/>
  </cols>
  <sheetData>
    <row r="1" spans="1:26" ht="51">
      <c r="A1" s="21" t="s">
        <v>50</v>
      </c>
      <c r="B1" s="21" t="s">
        <v>51</v>
      </c>
      <c r="C1" s="21" t="s">
        <v>66</v>
      </c>
      <c r="D1" s="21" t="s">
        <v>79</v>
      </c>
      <c r="E1" s="21" t="s">
        <v>80</v>
      </c>
      <c r="F1" s="21" t="s">
        <v>67</v>
      </c>
      <c r="G1" s="21" t="s">
        <v>68</v>
      </c>
      <c r="H1" s="21" t="s">
        <v>81</v>
      </c>
      <c r="I1" s="21" t="s">
        <v>55</v>
      </c>
      <c r="J1" s="21" t="s">
        <v>56</v>
      </c>
      <c r="K1" s="21" t="s">
        <v>69</v>
      </c>
      <c r="L1" s="21" t="s">
        <v>82</v>
      </c>
      <c r="M1" s="21" t="s">
        <v>57</v>
      </c>
      <c r="N1" s="21" t="s">
        <v>60</v>
      </c>
      <c r="O1" s="21" t="s">
        <v>101</v>
      </c>
      <c r="P1" s="21" t="s">
        <v>102</v>
      </c>
      <c r="Q1" s="109" t="s">
        <v>104</v>
      </c>
      <c r="R1" s="109" t="s">
        <v>105</v>
      </c>
      <c r="S1" s="110" t="s">
        <v>181</v>
      </c>
      <c r="T1" s="106" t="s">
        <v>182</v>
      </c>
      <c r="U1" s="106" t="s">
        <v>16</v>
      </c>
      <c r="V1" s="110" t="s">
        <v>64</v>
      </c>
      <c r="W1" s="110" t="s">
        <v>65</v>
      </c>
      <c r="X1" s="9"/>
      <c r="Y1" s="9"/>
      <c r="Z1" s="9"/>
    </row>
    <row r="2" spans="1:26" ht="13.5" customHeight="1">
      <c r="A2" s="102">
        <v>526</v>
      </c>
      <c r="B2" s="102">
        <v>526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8"/>
      <c r="R2" s="108"/>
      <c r="S2" s="104"/>
      <c r="T2" s="105"/>
      <c r="U2" s="105"/>
      <c r="V2" s="104"/>
      <c r="W2" s="104"/>
    </row>
    <row r="3" spans="1:26" ht="13.5" customHeight="1"/>
    <row r="4" spans="1:26" ht="13.5" customHeight="1"/>
    <row r="5" spans="1:26" ht="13.5" customHeight="1"/>
    <row r="6" spans="1:26" ht="13.5" customHeight="1"/>
    <row r="7" spans="1:26" ht="13.5" customHeight="1"/>
    <row r="8" spans="1:26" ht="13.5" customHeight="1"/>
    <row r="9" spans="1:26" ht="13.5" customHeight="1"/>
    <row r="10" spans="1:26" ht="13.5" customHeight="1"/>
    <row r="11" spans="1:26" ht="13.5" customHeight="1"/>
    <row r="12" spans="1:26" ht="13.5" customHeight="1"/>
    <row r="13" spans="1:26" ht="13.5" customHeight="1"/>
    <row r="14" spans="1:26" ht="13.5" customHeight="1"/>
    <row r="15" spans="1:26" ht="13.5" customHeight="1"/>
    <row r="16" spans="1:2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06375D"/>
  </sheetPr>
  <dimension ref="A1:Z1000"/>
  <sheetViews>
    <sheetView showGridLines="0" rightToLeft="1" workbookViewId="0">
      <selection activeCell="B27" sqref="B27"/>
    </sheetView>
  </sheetViews>
  <sheetFormatPr defaultColWidth="0" defaultRowHeight="15" customHeight="1" zeroHeight="1"/>
  <cols>
    <col min="1" max="1" width="42.75" customWidth="1"/>
    <col min="2" max="4" width="13" customWidth="1"/>
    <col min="5" max="5" width="14" customWidth="1"/>
    <col min="6" max="6" width="2.375" hidden="1" customWidth="1"/>
    <col min="7" max="26" width="8.625" hidden="1" customWidth="1"/>
    <col min="27" max="16384" width="12.625" hidden="1"/>
  </cols>
  <sheetData>
    <row r="1" spans="1:26" ht="18.75" customHeight="1">
      <c r="A1" s="13"/>
      <c r="B1" s="14"/>
      <c r="C1" s="15" t="s">
        <v>14</v>
      </c>
      <c r="D1" s="16"/>
      <c r="E1" s="14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 ht="25.5">
      <c r="A2" s="14" t="s">
        <v>15</v>
      </c>
      <c r="B2" s="14" t="s">
        <v>16</v>
      </c>
      <c r="C2" s="14" t="s">
        <v>17</v>
      </c>
      <c r="D2" s="14" t="s">
        <v>18</v>
      </c>
      <c r="E2" s="14" t="s">
        <v>19</v>
      </c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ht="12.75" customHeight="1">
      <c r="A3" s="18" t="s">
        <v>20</v>
      </c>
      <c r="B3" s="93">
        <f>SUM('מזומנים ושווי מזומנים'!O:O)</f>
        <v>17707.006469999997</v>
      </c>
      <c r="C3" s="93"/>
      <c r="D3" s="96"/>
      <c r="E3" s="97">
        <f>IFERROR(B3/$B$30,0)</f>
        <v>1.8109576155549388E-2</v>
      </c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ht="12.75" customHeight="1">
      <c r="A4" s="18" t="s">
        <v>21</v>
      </c>
      <c r="B4" s="93">
        <f>SUM('איגרות חוב ממשלתיות'!U:U)</f>
        <v>119797.88558999999</v>
      </c>
      <c r="C4" s="93"/>
      <c r="D4" s="96"/>
      <c r="E4" s="97">
        <f t="shared" ref="E4:E30" si="0">IFERROR(B4/$B$30,0)</f>
        <v>0.12252149656360847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ht="12.75" customHeight="1">
      <c r="A5" s="18" t="s">
        <v>22</v>
      </c>
      <c r="B5" s="93">
        <f>SUM('ניירות ערך מסחריים'!AD:AD)</f>
        <v>0</v>
      </c>
      <c r="C5" s="93"/>
      <c r="D5" s="96"/>
      <c r="E5" s="97">
        <f t="shared" si="0"/>
        <v>0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ht="12.75" customHeight="1">
      <c r="A6" s="18" t="s">
        <v>23</v>
      </c>
      <c r="B6" s="93">
        <f>SUM('איגרות חוב'!AD:AD)</f>
        <v>4.4999999999999999E-4</v>
      </c>
      <c r="C6" s="93"/>
      <c r="D6" s="96"/>
      <c r="E6" s="97">
        <f t="shared" si="0"/>
        <v>4.6023077270594269E-10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2.75" customHeight="1">
      <c r="A7" s="18" t="s">
        <v>24</v>
      </c>
      <c r="B7" s="93">
        <f>SUM('מניות מבכ ויהש'!U:U)</f>
        <v>0</v>
      </c>
      <c r="C7" s="93"/>
      <c r="D7" s="96"/>
      <c r="E7" s="97">
        <f t="shared" si="0"/>
        <v>0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12.75" customHeight="1">
      <c r="A8" s="18" t="s">
        <v>25</v>
      </c>
      <c r="B8" s="93">
        <f>SUM('קרנות סל'!T:T)</f>
        <v>765312.02783000004</v>
      </c>
      <c r="C8" s="93"/>
      <c r="D8" s="96"/>
      <c r="E8" s="97">
        <f t="shared" si="0"/>
        <v>0.78271143539856192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12.75" customHeight="1">
      <c r="A9" s="18" t="s">
        <v>26</v>
      </c>
      <c r="B9" s="93">
        <f>SUM('קרנות נאמנות'!T:T)</f>
        <v>0</v>
      </c>
      <c r="C9" s="93"/>
      <c r="D9" s="96"/>
      <c r="E9" s="97">
        <f t="shared" si="0"/>
        <v>0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12.75" customHeight="1">
      <c r="A10" s="18" t="s">
        <v>27</v>
      </c>
      <c r="B10" s="93">
        <f>SUM('כתבי אופציה'!W:W)</f>
        <v>0</v>
      </c>
      <c r="C10" s="93"/>
      <c r="D10" s="96"/>
      <c r="E10" s="97">
        <f t="shared" si="0"/>
        <v>0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12.75" customHeight="1">
      <c r="A11" s="18" t="s">
        <v>28</v>
      </c>
      <c r="B11" s="93">
        <f>SUM(אופציות!V:V)</f>
        <v>0</v>
      </c>
      <c r="C11" s="93"/>
      <c r="D11" s="96"/>
      <c r="E11" s="97">
        <f t="shared" si="0"/>
        <v>0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ht="12.75" customHeight="1">
      <c r="A12" s="18" t="s">
        <v>29</v>
      </c>
      <c r="B12" s="93">
        <f>SUM('חוזים עתידיים'!R:R)</f>
        <v>0</v>
      </c>
      <c r="C12" s="93"/>
      <c r="D12" s="96"/>
      <c r="E12" s="97">
        <f t="shared" si="0"/>
        <v>0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ht="12.75" customHeight="1">
      <c r="A13" s="18" t="s">
        <v>30</v>
      </c>
      <c r="B13" s="93">
        <f>SUM('מוצרים מובנים'!Z:Z)</f>
        <v>0</v>
      </c>
      <c r="C13" s="93"/>
      <c r="D13" s="96"/>
      <c r="E13" s="97">
        <f t="shared" si="0"/>
        <v>0</v>
      </c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ht="12.75" customHeight="1">
      <c r="A14" s="18" t="s">
        <v>31</v>
      </c>
      <c r="B14" s="93">
        <f>SUM('לא סחיר איגרות חוב ממשלתיות'!U:U)</f>
        <v>0</v>
      </c>
      <c r="C14" s="93"/>
      <c r="D14" s="96"/>
      <c r="E14" s="97">
        <f t="shared" si="0"/>
        <v>0</v>
      </c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12.75" customHeight="1">
      <c r="A15" s="18" t="s">
        <v>32</v>
      </c>
      <c r="B15" s="93">
        <f>SUM('לא סחיר איגרות חוב מיועדות'!N:N)</f>
        <v>0</v>
      </c>
      <c r="C15" s="93"/>
      <c r="D15" s="96"/>
      <c r="E15" s="97">
        <f t="shared" si="0"/>
        <v>0</v>
      </c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12.75" customHeight="1">
      <c r="A16" s="18" t="s">
        <v>33</v>
      </c>
      <c r="B16" s="93">
        <f>SUM('אפיק השקעה מובטח תשואה'!F:F)</f>
        <v>0</v>
      </c>
      <c r="C16" s="93"/>
      <c r="D16" s="96"/>
      <c r="E16" s="97">
        <f t="shared" si="0"/>
        <v>0</v>
      </c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12.75" customHeight="1">
      <c r="A17" s="18" t="s">
        <v>34</v>
      </c>
      <c r="B17" s="93">
        <f>SUM('לא סחיר ניירות ערך מסחריים'!AI:AI)</f>
        <v>0</v>
      </c>
      <c r="C17" s="93"/>
      <c r="D17" s="96"/>
      <c r="E17" s="97">
        <f t="shared" si="0"/>
        <v>0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ht="12.75" customHeight="1">
      <c r="A18" s="18" t="s">
        <v>35</v>
      </c>
      <c r="B18" s="93">
        <f>SUM('לא סחיר איגרות חוב'!AG:AG)</f>
        <v>233.92000999999999</v>
      </c>
      <c r="C18" s="93"/>
      <c r="D18" s="96"/>
      <c r="E18" s="97">
        <f t="shared" si="0"/>
        <v>2.3923819323040408E-4</v>
      </c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ht="12.75" customHeight="1">
      <c r="A19" s="18" t="s">
        <v>36</v>
      </c>
      <c r="B19" s="93">
        <f>SUM('לא סחיר מניות מבכ ויהש'!X:X)</f>
        <v>2.0899999999999998E-3</v>
      </c>
      <c r="C19" s="93"/>
      <c r="D19" s="96"/>
      <c r="E19" s="97">
        <f t="shared" si="0"/>
        <v>2.1375162554564894E-9</v>
      </c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ht="12.75" customHeight="1">
      <c r="A20" s="18" t="s">
        <v>37</v>
      </c>
      <c r="B20" s="93">
        <f>SUM('קרנות השקעה'!W:W)</f>
        <v>46959.510049999983</v>
      </c>
      <c r="C20" s="93"/>
      <c r="D20" s="96"/>
      <c r="E20" s="97">
        <f t="shared" si="0"/>
        <v>4.8027136880453278E-2</v>
      </c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12.75" customHeight="1">
      <c r="A21" s="18" t="s">
        <v>38</v>
      </c>
      <c r="B21" s="93">
        <f>SUM('לא סחיר כתבי אופציה'!Z:Z)</f>
        <v>0</v>
      </c>
      <c r="C21" s="93"/>
      <c r="D21" s="96"/>
      <c r="E21" s="97">
        <f t="shared" si="0"/>
        <v>0</v>
      </c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12.75" customHeight="1">
      <c r="A22" s="18" t="s">
        <v>39</v>
      </c>
      <c r="B22" s="93">
        <f>SUM('לא סחיר אופציות'!Z:Z)</f>
        <v>0</v>
      </c>
      <c r="C22" s="93"/>
      <c r="D22" s="96"/>
      <c r="E22" s="97">
        <f t="shared" si="0"/>
        <v>0</v>
      </c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12.75" customHeight="1">
      <c r="A23" s="18" t="s">
        <v>40</v>
      </c>
      <c r="B23" s="93">
        <f>SUM('לא סחיר נגזרים אחרים'!R:R)</f>
        <v>17370.957249999999</v>
      </c>
      <c r="C23" s="93"/>
      <c r="D23" s="96"/>
      <c r="E23" s="97">
        <f t="shared" si="0"/>
        <v>1.7765886839576438E-2</v>
      </c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12.75" customHeight="1">
      <c r="A24" s="18" t="s">
        <v>41</v>
      </c>
      <c r="B24" s="94">
        <f>SUM(הלוואות!AT:AT)</f>
        <v>10389.032200000003</v>
      </c>
      <c r="C24" s="93"/>
      <c r="D24" s="96"/>
      <c r="E24" s="97">
        <f t="shared" si="0"/>
        <v>1.0625227371273159E-2</v>
      </c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12.75" customHeight="1">
      <c r="A25" s="18" t="s">
        <v>42</v>
      </c>
      <c r="B25" s="93">
        <f>SUM('לא סחיר מוצרים מובנים'!AB:AB)</f>
        <v>0</v>
      </c>
      <c r="C25" s="93"/>
      <c r="D25" s="96"/>
      <c r="E25" s="97">
        <f t="shared" si="0"/>
        <v>0</v>
      </c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12.75" customHeight="1">
      <c r="A26" s="18" t="s">
        <v>43</v>
      </c>
      <c r="B26" s="93">
        <f>SUM('פיקדונות מעל 3 חודשים'!T:T)</f>
        <v>0</v>
      </c>
      <c r="C26" s="93"/>
      <c r="D26" s="96"/>
      <c r="E26" s="97">
        <f t="shared" si="0"/>
        <v>0</v>
      </c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12.75" customHeight="1">
      <c r="A27" s="18" t="s">
        <v>44</v>
      </c>
      <c r="B27" s="93">
        <f>SUM('זכויות מקרקעין'!S:S)</f>
        <v>0</v>
      </c>
      <c r="C27" s="93"/>
      <c r="D27" s="96"/>
      <c r="E27" s="97">
        <f t="shared" si="0"/>
        <v>0</v>
      </c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12.75" customHeight="1">
      <c r="A28" s="18" t="s">
        <v>45</v>
      </c>
      <c r="B28" s="93">
        <f>SUM('השקעה בחברות מוחזקות'!U:U)</f>
        <v>0</v>
      </c>
      <c r="C28" s="93"/>
      <c r="D28" s="96"/>
      <c r="E28" s="97">
        <f t="shared" si="0"/>
        <v>0</v>
      </c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12.75" customHeight="1">
      <c r="A29" s="18" t="s">
        <v>46</v>
      </c>
      <c r="B29" s="93">
        <f>SUM('נכסים אחרים'!N:N)</f>
        <v>0</v>
      </c>
      <c r="C29" s="93"/>
      <c r="D29" s="96"/>
      <c r="E29" s="97">
        <f t="shared" si="0"/>
        <v>0</v>
      </c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ht="12.75" customHeight="1">
      <c r="A30" s="19" t="s">
        <v>47</v>
      </c>
      <c r="B30" s="95">
        <f>SUM(B3:B29)</f>
        <v>977770.34193999995</v>
      </c>
      <c r="C30" s="95"/>
      <c r="D30" s="95">
        <v>0</v>
      </c>
      <c r="E30" s="98">
        <f t="shared" si="0"/>
        <v>1</v>
      </c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12.75" customHeight="1">
      <c r="A31" s="18" t="s">
        <v>48</v>
      </c>
      <c r="B31" s="93">
        <v>6449.1940000000004</v>
      </c>
      <c r="C31" s="93"/>
      <c r="D31" s="93"/>
      <c r="E31" s="93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12.75" customHeight="1">
      <c r="A32" s="18" t="s">
        <v>49</v>
      </c>
      <c r="B32" s="93">
        <v>73995.144</v>
      </c>
      <c r="C32" s="93"/>
      <c r="D32" s="93"/>
      <c r="E32" s="93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ht="12.75" hidden="1" customHeight="1">
      <c r="A33" s="17"/>
      <c r="B33" s="20"/>
      <c r="C33" s="20"/>
      <c r="D33" s="20"/>
      <c r="E33" s="20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ht="12.75" hidden="1" customHeight="1">
      <c r="A34" s="17"/>
      <c r="B34" s="20"/>
      <c r="C34" s="20"/>
      <c r="D34" s="20"/>
      <c r="E34" s="20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ht="12.75" hidden="1" customHeight="1">
      <c r="A35" s="17"/>
      <c r="B35" s="20"/>
      <c r="C35" s="20"/>
      <c r="D35" s="20"/>
      <c r="E35" s="20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ht="12.75" hidden="1" customHeight="1">
      <c r="A36" s="17"/>
      <c r="B36" s="20"/>
      <c r="C36" s="20"/>
      <c r="D36" s="20"/>
      <c r="E36" s="20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 ht="12.75" hidden="1" customHeight="1">
      <c r="A37" s="17"/>
      <c r="B37" s="20"/>
      <c r="C37" s="20"/>
      <c r="D37" s="20"/>
      <c r="E37" s="20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1:26" ht="12.75" hidden="1" customHeight="1">
      <c r="A38" s="17"/>
      <c r="B38" s="20"/>
      <c r="C38" s="20"/>
      <c r="D38" s="20"/>
      <c r="E38" s="20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pans="1:26" ht="12.75" hidden="1" customHeight="1">
      <c r="A39" s="17"/>
      <c r="B39" s="20"/>
      <c r="C39" s="20"/>
      <c r="D39" s="20"/>
      <c r="E39" s="20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1:26" ht="12.75" hidden="1" customHeight="1">
      <c r="A40" s="17"/>
      <c r="B40" s="20"/>
      <c r="C40" s="20"/>
      <c r="D40" s="20"/>
      <c r="E40" s="20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1:26" ht="12.75" hidden="1" customHeight="1">
      <c r="A41" s="17"/>
      <c r="B41" s="20"/>
      <c r="C41" s="20"/>
      <c r="D41" s="20"/>
      <c r="E41" s="20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26" ht="12.75" hidden="1" customHeight="1">
      <c r="A42" s="17"/>
      <c r="B42" s="20"/>
      <c r="C42" s="20"/>
      <c r="D42" s="20"/>
      <c r="E42" s="20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pans="1:26" ht="12.75" hidden="1" customHeight="1">
      <c r="A43" s="17"/>
      <c r="B43" s="20"/>
      <c r="C43" s="20"/>
      <c r="D43" s="20"/>
      <c r="E43" s="20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1:26" ht="12.75" hidden="1" customHeight="1">
      <c r="A44" s="17"/>
      <c r="B44" s="20"/>
      <c r="C44" s="20"/>
      <c r="D44" s="20"/>
      <c r="E44" s="20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1:26" ht="12.75" hidden="1" customHeight="1">
      <c r="A45" s="17"/>
      <c r="B45" s="20"/>
      <c r="C45" s="20"/>
      <c r="D45" s="20"/>
      <c r="E45" s="20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pans="1:26" ht="12.75" hidden="1" customHeight="1">
      <c r="A46" s="17"/>
      <c r="B46" s="20"/>
      <c r="C46" s="20"/>
      <c r="D46" s="20"/>
      <c r="E46" s="20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pans="1:26" ht="12.75" hidden="1" customHeight="1">
      <c r="A47" s="17"/>
      <c r="B47" s="20"/>
      <c r="C47" s="20"/>
      <c r="D47" s="20"/>
      <c r="E47" s="20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1:26" ht="12.75" hidden="1" customHeight="1">
      <c r="A48" s="17"/>
      <c r="B48" s="20"/>
      <c r="C48" s="20"/>
      <c r="D48" s="20"/>
      <c r="E48" s="20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pans="1:26" ht="12.75" hidden="1" customHeight="1">
      <c r="A49" s="17"/>
      <c r="B49" s="20"/>
      <c r="C49" s="20"/>
      <c r="D49" s="20"/>
      <c r="E49" s="20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pans="1:26" ht="12.75" hidden="1" customHeight="1">
      <c r="A50" s="17"/>
      <c r="B50" s="20"/>
      <c r="C50" s="20"/>
      <c r="D50" s="20"/>
      <c r="E50" s="20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pans="1:26" ht="12.75" hidden="1" customHeight="1">
      <c r="A51" s="17"/>
      <c r="B51" s="20"/>
      <c r="C51" s="20"/>
      <c r="D51" s="20"/>
      <c r="E51" s="20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pans="1:26" ht="12.75" hidden="1" customHeight="1">
      <c r="A52" s="17"/>
      <c r="B52" s="20"/>
      <c r="C52" s="20"/>
      <c r="D52" s="20"/>
      <c r="E52" s="20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pans="1:26" ht="12.75" hidden="1" customHeight="1">
      <c r="A53" s="17"/>
      <c r="B53" s="20"/>
      <c r="C53" s="20"/>
      <c r="D53" s="20"/>
      <c r="E53" s="20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pans="1:26" ht="12.75" hidden="1" customHeight="1">
      <c r="A54" s="17"/>
      <c r="B54" s="20"/>
      <c r="C54" s="20"/>
      <c r="D54" s="20"/>
      <c r="E54" s="20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pans="1:26" ht="12.75" hidden="1" customHeight="1">
      <c r="A55" s="17"/>
      <c r="B55" s="20"/>
      <c r="C55" s="20"/>
      <c r="D55" s="20"/>
      <c r="E55" s="20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spans="1:26" ht="12.75" hidden="1" customHeight="1">
      <c r="A56" s="17"/>
      <c r="B56" s="20"/>
      <c r="C56" s="20"/>
      <c r="D56" s="20"/>
      <c r="E56" s="20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1:26" ht="12.75" hidden="1" customHeight="1">
      <c r="A57" s="17"/>
      <c r="B57" s="20"/>
      <c r="C57" s="20"/>
      <c r="D57" s="20"/>
      <c r="E57" s="20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spans="1:26" ht="12.75" hidden="1" customHeight="1">
      <c r="A58" s="17"/>
      <c r="B58" s="20"/>
      <c r="C58" s="20"/>
      <c r="D58" s="20"/>
      <c r="E58" s="20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spans="1:26" ht="12.75" hidden="1" customHeight="1">
      <c r="A59" s="17"/>
      <c r="B59" s="20"/>
      <c r="C59" s="20"/>
      <c r="D59" s="20"/>
      <c r="E59" s="20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1:26" ht="12.75" hidden="1" customHeight="1">
      <c r="A60" s="17"/>
      <c r="B60" s="20"/>
      <c r="C60" s="20"/>
      <c r="D60" s="20"/>
      <c r="E60" s="20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spans="1:26" ht="12.75" hidden="1" customHeight="1">
      <c r="A61" s="17"/>
      <c r="B61" s="20"/>
      <c r="C61" s="20"/>
      <c r="D61" s="20"/>
      <c r="E61" s="20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spans="1:26" ht="12.75" hidden="1" customHeight="1">
      <c r="A62" s="17"/>
      <c r="B62" s="20"/>
      <c r="C62" s="20"/>
      <c r="D62" s="20"/>
      <c r="E62" s="20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spans="1:26" ht="12.75" hidden="1" customHeight="1">
      <c r="A63" s="17"/>
      <c r="B63" s="20"/>
      <c r="C63" s="20"/>
      <c r="D63" s="20"/>
      <c r="E63" s="20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spans="1:26" ht="12.75" hidden="1" customHeight="1">
      <c r="A64" s="17"/>
      <c r="B64" s="20"/>
      <c r="C64" s="20"/>
      <c r="D64" s="20"/>
      <c r="E64" s="20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spans="1:26" ht="12.75" hidden="1" customHeight="1">
      <c r="A65" s="17"/>
      <c r="B65" s="20"/>
      <c r="C65" s="20"/>
      <c r="D65" s="20"/>
      <c r="E65" s="20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pans="1:26" ht="12.75" hidden="1" customHeight="1">
      <c r="A66" s="17"/>
      <c r="B66" s="20"/>
      <c r="C66" s="20"/>
      <c r="D66" s="20"/>
      <c r="E66" s="20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spans="1:26" ht="12.75" hidden="1" customHeight="1">
      <c r="A67" s="17"/>
      <c r="B67" s="20"/>
      <c r="C67" s="20"/>
      <c r="D67" s="20"/>
      <c r="E67" s="20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spans="1:26" ht="12.75" hidden="1" customHeight="1">
      <c r="A68" s="17"/>
      <c r="B68" s="20"/>
      <c r="C68" s="20"/>
      <c r="D68" s="20"/>
      <c r="E68" s="20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spans="1:26" ht="12.75" hidden="1" customHeight="1">
      <c r="A69" s="17"/>
      <c r="B69" s="20"/>
      <c r="C69" s="20"/>
      <c r="D69" s="20"/>
      <c r="E69" s="20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spans="1:26" ht="12.75" hidden="1" customHeight="1">
      <c r="A70" s="17"/>
      <c r="B70" s="20"/>
      <c r="C70" s="20"/>
      <c r="D70" s="20"/>
      <c r="E70" s="20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spans="1:26" ht="12.75" hidden="1" customHeight="1">
      <c r="A71" s="17"/>
      <c r="B71" s="20"/>
      <c r="C71" s="20"/>
      <c r="D71" s="20"/>
      <c r="E71" s="20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spans="1:26" ht="12.75" hidden="1" customHeight="1">
      <c r="A72" s="17"/>
      <c r="B72" s="20"/>
      <c r="C72" s="20"/>
      <c r="D72" s="20"/>
      <c r="E72" s="20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spans="1:26" ht="12.75" hidden="1" customHeight="1">
      <c r="A73" s="17"/>
      <c r="B73" s="20"/>
      <c r="C73" s="20"/>
      <c r="D73" s="20"/>
      <c r="E73" s="20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spans="1:26" ht="12.75" hidden="1" customHeight="1">
      <c r="A74" s="17"/>
      <c r="B74" s="20"/>
      <c r="C74" s="20"/>
      <c r="D74" s="20"/>
      <c r="E74" s="20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spans="1:26" ht="12.75" hidden="1" customHeight="1">
      <c r="A75" s="17"/>
      <c r="B75" s="20"/>
      <c r="C75" s="20"/>
      <c r="D75" s="20"/>
      <c r="E75" s="20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spans="1:26" ht="12.75" hidden="1" customHeight="1">
      <c r="A76" s="17"/>
      <c r="B76" s="20"/>
      <c r="C76" s="20"/>
      <c r="D76" s="20"/>
      <c r="E76" s="20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spans="1:26" ht="12.75" hidden="1" customHeight="1">
      <c r="A77" s="17"/>
      <c r="B77" s="20"/>
      <c r="C77" s="20"/>
      <c r="D77" s="20"/>
      <c r="E77" s="20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spans="1:26" ht="12.75" hidden="1" customHeight="1">
      <c r="A78" s="17"/>
      <c r="B78" s="20"/>
      <c r="C78" s="20"/>
      <c r="D78" s="20"/>
      <c r="E78" s="20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spans="1:26" ht="12.75" hidden="1" customHeight="1">
      <c r="A79" s="17"/>
      <c r="B79" s="20"/>
      <c r="C79" s="20"/>
      <c r="D79" s="20"/>
      <c r="E79" s="20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spans="1:26" ht="12.75" hidden="1" customHeight="1">
      <c r="A80" s="17"/>
      <c r="B80" s="20"/>
      <c r="C80" s="20"/>
      <c r="D80" s="20"/>
      <c r="E80" s="20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spans="1:26" ht="12.75" hidden="1" customHeight="1">
      <c r="A81" s="17"/>
      <c r="B81" s="20"/>
      <c r="C81" s="20"/>
      <c r="D81" s="20"/>
      <c r="E81" s="20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spans="1:26" ht="12.75" hidden="1" customHeight="1">
      <c r="A82" s="17"/>
      <c r="B82" s="20"/>
      <c r="C82" s="20"/>
      <c r="D82" s="20"/>
      <c r="E82" s="20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spans="1:26" ht="12.75" hidden="1" customHeight="1">
      <c r="A83" s="17"/>
      <c r="B83" s="20"/>
      <c r="C83" s="20"/>
      <c r="D83" s="20"/>
      <c r="E83" s="20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spans="1:26" ht="12.75" hidden="1" customHeight="1">
      <c r="A84" s="17"/>
      <c r="B84" s="20"/>
      <c r="C84" s="20"/>
      <c r="D84" s="20"/>
      <c r="E84" s="20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spans="1:26" ht="12.75" hidden="1" customHeight="1">
      <c r="A85" s="17"/>
      <c r="B85" s="20"/>
      <c r="C85" s="20"/>
      <c r="D85" s="20"/>
      <c r="E85" s="20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spans="1:26" ht="12.75" hidden="1" customHeight="1">
      <c r="A86" s="17"/>
      <c r="B86" s="20"/>
      <c r="C86" s="20"/>
      <c r="D86" s="20"/>
      <c r="E86" s="20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spans="1:26" ht="12.75" hidden="1" customHeight="1">
      <c r="A87" s="17"/>
      <c r="B87" s="20"/>
      <c r="C87" s="20"/>
      <c r="D87" s="20"/>
      <c r="E87" s="20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spans="1:26" ht="12.75" hidden="1" customHeight="1">
      <c r="A88" s="17"/>
      <c r="B88" s="20"/>
      <c r="C88" s="20"/>
      <c r="D88" s="20"/>
      <c r="E88" s="20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spans="1:26" ht="12.75" hidden="1" customHeight="1">
      <c r="A89" s="17"/>
      <c r="B89" s="20"/>
      <c r="C89" s="20"/>
      <c r="D89" s="20"/>
      <c r="E89" s="20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spans="1:26" ht="12.75" hidden="1" customHeight="1">
      <c r="A90" s="17"/>
      <c r="B90" s="20"/>
      <c r="C90" s="20"/>
      <c r="D90" s="20"/>
      <c r="E90" s="20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spans="1:26" ht="12.75" hidden="1" customHeight="1">
      <c r="A91" s="17"/>
      <c r="B91" s="20"/>
      <c r="C91" s="20"/>
      <c r="D91" s="20"/>
      <c r="E91" s="20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spans="1:26" ht="12.75" hidden="1" customHeight="1">
      <c r="A92" s="17"/>
      <c r="B92" s="20"/>
      <c r="C92" s="20"/>
      <c r="D92" s="20"/>
      <c r="E92" s="20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spans="1:26" ht="12.75" hidden="1" customHeight="1">
      <c r="A93" s="17"/>
      <c r="B93" s="20"/>
      <c r="C93" s="20"/>
      <c r="D93" s="20"/>
      <c r="E93" s="20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spans="1:26" ht="12.75" hidden="1" customHeight="1">
      <c r="A94" s="17"/>
      <c r="B94" s="20"/>
      <c r="C94" s="20"/>
      <c r="D94" s="20"/>
      <c r="E94" s="20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spans="1:26" ht="12.75" hidden="1" customHeight="1">
      <c r="A95" s="17"/>
      <c r="B95" s="20"/>
      <c r="C95" s="20"/>
      <c r="D95" s="20"/>
      <c r="E95" s="20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spans="1:26" ht="12.75" hidden="1" customHeight="1">
      <c r="A96" s="17"/>
      <c r="B96" s="20"/>
      <c r="C96" s="20"/>
      <c r="D96" s="20"/>
      <c r="E96" s="20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spans="1:26" ht="12.75" hidden="1" customHeight="1">
      <c r="A97" s="17"/>
      <c r="B97" s="20"/>
      <c r="C97" s="20"/>
      <c r="D97" s="20"/>
      <c r="E97" s="20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spans="1:26" ht="12.75" hidden="1" customHeight="1">
      <c r="A98" s="17"/>
      <c r="B98" s="20"/>
      <c r="C98" s="20"/>
      <c r="D98" s="20"/>
      <c r="E98" s="20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spans="1:26" ht="12.75" hidden="1" customHeight="1">
      <c r="A99" s="17"/>
      <c r="B99" s="20"/>
      <c r="C99" s="20"/>
      <c r="D99" s="20"/>
      <c r="E99" s="20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spans="1:26" ht="12.75" hidden="1" customHeight="1">
      <c r="A100" s="17"/>
      <c r="B100" s="20"/>
      <c r="C100" s="20"/>
      <c r="D100" s="20"/>
      <c r="E100" s="20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1:26" ht="12.75" hidden="1" customHeight="1">
      <c r="A101" s="17"/>
      <c r="B101" s="20"/>
      <c r="C101" s="20"/>
      <c r="D101" s="20"/>
      <c r="E101" s="20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spans="1:26" ht="12.75" hidden="1" customHeight="1">
      <c r="A102" s="17"/>
      <c r="B102" s="20"/>
      <c r="C102" s="20"/>
      <c r="D102" s="20"/>
      <c r="E102" s="20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1:26" ht="12.75" hidden="1" customHeight="1">
      <c r="A103" s="17"/>
      <c r="B103" s="20"/>
      <c r="C103" s="20"/>
      <c r="D103" s="20"/>
      <c r="E103" s="20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:26" ht="12.75" hidden="1" customHeight="1">
      <c r="A104" s="17"/>
      <c r="B104" s="20"/>
      <c r="C104" s="20"/>
      <c r="D104" s="20"/>
      <c r="E104" s="20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:26" ht="12.75" hidden="1" customHeight="1">
      <c r="A105" s="17"/>
      <c r="B105" s="20"/>
      <c r="C105" s="20"/>
      <c r="D105" s="20"/>
      <c r="E105" s="20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 ht="12.75" hidden="1" customHeight="1">
      <c r="A106" s="17"/>
      <c r="B106" s="20"/>
      <c r="C106" s="20"/>
      <c r="D106" s="20"/>
      <c r="E106" s="20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:26" ht="12.75" hidden="1" customHeight="1">
      <c r="A107" s="17"/>
      <c r="B107" s="20"/>
      <c r="C107" s="20"/>
      <c r="D107" s="20"/>
      <c r="E107" s="20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:26" ht="12.75" hidden="1" customHeight="1">
      <c r="A108" s="17"/>
      <c r="B108" s="20"/>
      <c r="C108" s="20"/>
      <c r="D108" s="20"/>
      <c r="E108" s="20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:26" ht="12.75" hidden="1" customHeight="1">
      <c r="A109" s="17"/>
      <c r="B109" s="20"/>
      <c r="C109" s="20"/>
      <c r="D109" s="20"/>
      <c r="E109" s="20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:26" ht="12.75" hidden="1" customHeight="1">
      <c r="A110" s="17"/>
      <c r="B110" s="20"/>
      <c r="C110" s="20"/>
      <c r="D110" s="20"/>
      <c r="E110" s="20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:26" ht="12.75" hidden="1" customHeight="1">
      <c r="A111" s="17"/>
      <c r="B111" s="20"/>
      <c r="C111" s="20"/>
      <c r="D111" s="20"/>
      <c r="E111" s="20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:26" ht="12.75" hidden="1" customHeight="1">
      <c r="A112" s="17"/>
      <c r="B112" s="20"/>
      <c r="C112" s="20"/>
      <c r="D112" s="20"/>
      <c r="E112" s="20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1:26" ht="12.75" hidden="1" customHeight="1">
      <c r="A113" s="17"/>
      <c r="B113" s="20"/>
      <c r="C113" s="20"/>
      <c r="D113" s="20"/>
      <c r="E113" s="20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:26" ht="12.75" hidden="1" customHeight="1">
      <c r="A114" s="17"/>
      <c r="B114" s="20"/>
      <c r="C114" s="20"/>
      <c r="D114" s="20"/>
      <c r="E114" s="20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:26" ht="12.75" hidden="1" customHeight="1">
      <c r="A115" s="17"/>
      <c r="B115" s="20"/>
      <c r="C115" s="20"/>
      <c r="D115" s="20"/>
      <c r="E115" s="20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:26" ht="12.75" hidden="1" customHeight="1">
      <c r="A116" s="17"/>
      <c r="B116" s="20"/>
      <c r="C116" s="20"/>
      <c r="D116" s="20"/>
      <c r="E116" s="20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:26" ht="12.75" hidden="1" customHeight="1">
      <c r="A117" s="17"/>
      <c r="B117" s="20"/>
      <c r="C117" s="20"/>
      <c r="D117" s="20"/>
      <c r="E117" s="20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1:26" ht="12.75" hidden="1" customHeight="1">
      <c r="A118" s="17"/>
      <c r="B118" s="20"/>
      <c r="C118" s="20"/>
      <c r="D118" s="20"/>
      <c r="E118" s="20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:26" ht="12.75" hidden="1" customHeight="1">
      <c r="A119" s="17"/>
      <c r="B119" s="20"/>
      <c r="C119" s="20"/>
      <c r="D119" s="20"/>
      <c r="E119" s="20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:26" ht="12.75" hidden="1" customHeight="1">
      <c r="A120" s="17"/>
      <c r="B120" s="20"/>
      <c r="C120" s="20"/>
      <c r="D120" s="20"/>
      <c r="E120" s="20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:26" ht="12.75" hidden="1" customHeight="1">
      <c r="A121" s="17"/>
      <c r="B121" s="20"/>
      <c r="C121" s="20"/>
      <c r="D121" s="20"/>
      <c r="E121" s="20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:26" ht="12.75" hidden="1" customHeight="1">
      <c r="A122" s="17"/>
      <c r="B122" s="20"/>
      <c r="C122" s="20"/>
      <c r="D122" s="20"/>
      <c r="E122" s="20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:26" ht="12.75" hidden="1" customHeight="1">
      <c r="A123" s="17"/>
      <c r="B123" s="20"/>
      <c r="C123" s="20"/>
      <c r="D123" s="20"/>
      <c r="E123" s="20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:26" ht="12.75" hidden="1" customHeight="1">
      <c r="A124" s="17"/>
      <c r="B124" s="20"/>
      <c r="C124" s="20"/>
      <c r="D124" s="20"/>
      <c r="E124" s="20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:26" ht="12.75" hidden="1" customHeight="1">
      <c r="A125" s="17"/>
      <c r="B125" s="20"/>
      <c r="C125" s="20"/>
      <c r="D125" s="20"/>
      <c r="E125" s="20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:26" ht="12.75" hidden="1" customHeight="1">
      <c r="A126" s="17"/>
      <c r="B126" s="20"/>
      <c r="C126" s="20"/>
      <c r="D126" s="20"/>
      <c r="E126" s="20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1:26" ht="12.75" hidden="1" customHeight="1">
      <c r="A127" s="17"/>
      <c r="B127" s="20"/>
      <c r="C127" s="20"/>
      <c r="D127" s="20"/>
      <c r="E127" s="20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1:26" ht="12.75" hidden="1" customHeight="1">
      <c r="A128" s="17"/>
      <c r="B128" s="20"/>
      <c r="C128" s="20"/>
      <c r="D128" s="20"/>
      <c r="E128" s="20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1:26" ht="12.75" hidden="1" customHeight="1">
      <c r="A129" s="17"/>
      <c r="B129" s="20"/>
      <c r="C129" s="20"/>
      <c r="D129" s="20"/>
      <c r="E129" s="20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:26" ht="12.75" hidden="1" customHeight="1">
      <c r="A130" s="17"/>
      <c r="B130" s="20"/>
      <c r="C130" s="20"/>
      <c r="D130" s="20"/>
      <c r="E130" s="20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1:26" ht="12.75" hidden="1" customHeight="1">
      <c r="A131" s="17"/>
      <c r="B131" s="20"/>
      <c r="C131" s="20"/>
      <c r="D131" s="20"/>
      <c r="E131" s="20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1:26" ht="12.75" hidden="1" customHeight="1">
      <c r="A132" s="17"/>
      <c r="B132" s="20"/>
      <c r="C132" s="20"/>
      <c r="D132" s="20"/>
      <c r="E132" s="20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1:26" ht="12.75" hidden="1" customHeight="1">
      <c r="A133" s="17"/>
      <c r="B133" s="20"/>
      <c r="C133" s="20"/>
      <c r="D133" s="20"/>
      <c r="E133" s="20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1:26" ht="12.75" hidden="1" customHeight="1">
      <c r="A134" s="17"/>
      <c r="B134" s="20"/>
      <c r="C134" s="20"/>
      <c r="D134" s="20"/>
      <c r="E134" s="20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1:26" ht="12.75" hidden="1" customHeight="1">
      <c r="A135" s="17"/>
      <c r="B135" s="20"/>
      <c r="C135" s="20"/>
      <c r="D135" s="20"/>
      <c r="E135" s="20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1:26" ht="12.75" hidden="1" customHeight="1">
      <c r="A136" s="17"/>
      <c r="B136" s="20"/>
      <c r="C136" s="20"/>
      <c r="D136" s="20"/>
      <c r="E136" s="20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1:26" ht="12.75" hidden="1" customHeight="1">
      <c r="A137" s="17"/>
      <c r="B137" s="20"/>
      <c r="C137" s="20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1:26" ht="12.75" hidden="1" customHeight="1">
      <c r="A138" s="17"/>
      <c r="B138" s="20"/>
      <c r="C138" s="20"/>
      <c r="D138" s="20"/>
      <c r="E138" s="20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1:26" ht="12.75" hidden="1" customHeight="1">
      <c r="A139" s="17"/>
      <c r="B139" s="20"/>
      <c r="C139" s="20"/>
      <c r="D139" s="20"/>
      <c r="E139" s="20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:26" ht="12.75" hidden="1" customHeight="1">
      <c r="A140" s="17"/>
      <c r="B140" s="20"/>
      <c r="C140" s="20"/>
      <c r="D140" s="20"/>
      <c r="E140" s="20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1:26" ht="12.75" hidden="1" customHeight="1">
      <c r="A141" s="17"/>
      <c r="B141" s="20"/>
      <c r="C141" s="20"/>
      <c r="D141" s="20"/>
      <c r="E141" s="20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1:26" ht="12.75" hidden="1" customHeight="1">
      <c r="A142" s="17"/>
      <c r="B142" s="20"/>
      <c r="C142" s="20"/>
      <c r="D142" s="20"/>
      <c r="E142" s="20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 ht="12.75" hidden="1" customHeight="1">
      <c r="A143" s="17"/>
      <c r="B143" s="20"/>
      <c r="C143" s="20"/>
      <c r="D143" s="20"/>
      <c r="E143" s="20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 ht="12.75" hidden="1" customHeight="1">
      <c r="A144" s="17"/>
      <c r="B144" s="20"/>
      <c r="C144" s="20"/>
      <c r="D144" s="20"/>
      <c r="E144" s="20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spans="1:26" ht="12.75" hidden="1" customHeight="1">
      <c r="A145" s="17"/>
      <c r="B145" s="20"/>
      <c r="C145" s="20"/>
      <c r="D145" s="20"/>
      <c r="E145" s="20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spans="1:26" ht="12.75" hidden="1" customHeight="1">
      <c r="A146" s="17"/>
      <c r="B146" s="20"/>
      <c r="C146" s="20"/>
      <c r="D146" s="20"/>
      <c r="E146" s="20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spans="1:26" ht="12.75" hidden="1" customHeight="1">
      <c r="A147" s="17"/>
      <c r="B147" s="20"/>
      <c r="C147" s="20"/>
      <c r="D147" s="20"/>
      <c r="E147" s="20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spans="1:26" ht="12.75" hidden="1" customHeight="1">
      <c r="A148" s="17"/>
      <c r="B148" s="20"/>
      <c r="C148" s="20"/>
      <c r="D148" s="20"/>
      <c r="E148" s="20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spans="1:26" ht="12.75" hidden="1" customHeight="1">
      <c r="A149" s="17"/>
      <c r="B149" s="20"/>
      <c r="C149" s="20"/>
      <c r="D149" s="20"/>
      <c r="E149" s="20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spans="1:26" ht="12.75" hidden="1" customHeight="1">
      <c r="A150" s="17"/>
      <c r="B150" s="20"/>
      <c r="C150" s="20"/>
      <c r="D150" s="20"/>
      <c r="E150" s="20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spans="1:26" ht="12.75" hidden="1" customHeight="1">
      <c r="A151" s="17"/>
      <c r="B151" s="20"/>
      <c r="C151" s="20"/>
      <c r="D151" s="20"/>
      <c r="E151" s="20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spans="1:26" ht="12.75" hidden="1" customHeight="1">
      <c r="A152" s="17"/>
      <c r="B152" s="20"/>
      <c r="C152" s="20"/>
      <c r="D152" s="20"/>
      <c r="E152" s="20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spans="1:26" ht="12.75" hidden="1" customHeight="1">
      <c r="A153" s="17"/>
      <c r="B153" s="20"/>
      <c r="C153" s="20"/>
      <c r="D153" s="20"/>
      <c r="E153" s="20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spans="1:26" ht="12.75" hidden="1" customHeight="1">
      <c r="A154" s="17"/>
      <c r="B154" s="20"/>
      <c r="C154" s="20"/>
      <c r="D154" s="20"/>
      <c r="E154" s="20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spans="1:26" ht="12.75" hidden="1" customHeight="1">
      <c r="A155" s="17"/>
      <c r="B155" s="20"/>
      <c r="C155" s="20"/>
      <c r="D155" s="20"/>
      <c r="E155" s="20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spans="1:26" ht="12.75" hidden="1" customHeight="1">
      <c r="A156" s="17"/>
      <c r="B156" s="20"/>
      <c r="C156" s="20"/>
      <c r="D156" s="20"/>
      <c r="E156" s="20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spans="1:26" ht="12.75" hidden="1" customHeight="1">
      <c r="A157" s="17"/>
      <c r="B157" s="20"/>
      <c r="C157" s="20"/>
      <c r="D157" s="20"/>
      <c r="E157" s="20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spans="1:26" ht="12.75" hidden="1" customHeight="1">
      <c r="A158" s="17"/>
      <c r="B158" s="20"/>
      <c r="C158" s="20"/>
      <c r="D158" s="20"/>
      <c r="E158" s="20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spans="1:26" ht="12.75" hidden="1" customHeight="1">
      <c r="A159" s="17"/>
      <c r="B159" s="20"/>
      <c r="C159" s="20"/>
      <c r="D159" s="20"/>
      <c r="E159" s="20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spans="1:26" ht="12.75" hidden="1" customHeight="1">
      <c r="A160" s="17"/>
      <c r="B160" s="20"/>
      <c r="C160" s="20"/>
      <c r="D160" s="20"/>
      <c r="E160" s="20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spans="1:26" ht="12.75" hidden="1" customHeight="1">
      <c r="A161" s="17"/>
      <c r="B161" s="20"/>
      <c r="C161" s="20"/>
      <c r="D161" s="20"/>
      <c r="E161" s="20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spans="1:26" ht="12.75" hidden="1" customHeight="1">
      <c r="A162" s="17"/>
      <c r="B162" s="20"/>
      <c r="C162" s="20"/>
      <c r="D162" s="20"/>
      <c r="E162" s="20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spans="1:26" ht="12.75" hidden="1" customHeight="1">
      <c r="A163" s="17"/>
      <c r="B163" s="20"/>
      <c r="C163" s="20"/>
      <c r="D163" s="20"/>
      <c r="E163" s="20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spans="1:26" ht="12.75" hidden="1" customHeight="1">
      <c r="A164" s="17"/>
      <c r="B164" s="20"/>
      <c r="C164" s="20"/>
      <c r="D164" s="20"/>
      <c r="E164" s="20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spans="1:26" ht="12.75" hidden="1" customHeight="1">
      <c r="A165" s="17"/>
      <c r="B165" s="20"/>
      <c r="C165" s="20"/>
      <c r="D165" s="20"/>
      <c r="E165" s="20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spans="1:26" ht="12.75" hidden="1" customHeight="1">
      <c r="A166" s="17"/>
      <c r="B166" s="20"/>
      <c r="C166" s="20"/>
      <c r="D166" s="20"/>
      <c r="E166" s="20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spans="1:26" ht="12.75" hidden="1" customHeight="1">
      <c r="A167" s="17"/>
      <c r="B167" s="20"/>
      <c r="C167" s="20"/>
      <c r="D167" s="20"/>
      <c r="E167" s="20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spans="1:26" ht="12.75" hidden="1" customHeight="1">
      <c r="A168" s="17"/>
      <c r="B168" s="20"/>
      <c r="C168" s="20"/>
      <c r="D168" s="20"/>
      <c r="E168" s="20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spans="1:26" ht="12.75" hidden="1" customHeight="1">
      <c r="A169" s="17"/>
      <c r="B169" s="20"/>
      <c r="C169" s="20"/>
      <c r="D169" s="20"/>
      <c r="E169" s="20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spans="1:26" ht="12.75" hidden="1" customHeight="1">
      <c r="A170" s="17"/>
      <c r="B170" s="20"/>
      <c r="C170" s="20"/>
      <c r="D170" s="20"/>
      <c r="E170" s="20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spans="1:26" ht="12.75" hidden="1" customHeight="1">
      <c r="A171" s="17"/>
      <c r="B171" s="20"/>
      <c r="C171" s="20"/>
      <c r="D171" s="20"/>
      <c r="E171" s="20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spans="1:26" ht="12.75" hidden="1" customHeight="1">
      <c r="A172" s="17"/>
      <c r="B172" s="20"/>
      <c r="C172" s="20"/>
      <c r="D172" s="20"/>
      <c r="E172" s="20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spans="1:26" ht="12.75" hidden="1" customHeight="1">
      <c r="A173" s="17"/>
      <c r="B173" s="20"/>
      <c r="C173" s="20"/>
      <c r="D173" s="20"/>
      <c r="E173" s="20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spans="1:26" ht="12.75" hidden="1" customHeight="1">
      <c r="A174" s="17"/>
      <c r="B174" s="20"/>
      <c r="C174" s="20"/>
      <c r="D174" s="20"/>
      <c r="E174" s="20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spans="1:26" ht="12.75" hidden="1" customHeight="1">
      <c r="A175" s="17"/>
      <c r="B175" s="20"/>
      <c r="C175" s="20"/>
      <c r="D175" s="20"/>
      <c r="E175" s="20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spans="1:26" ht="12.75" hidden="1" customHeight="1">
      <c r="A176" s="17"/>
      <c r="B176" s="20"/>
      <c r="C176" s="20"/>
      <c r="D176" s="20"/>
      <c r="E176" s="20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spans="1:26" ht="12.75" hidden="1" customHeight="1">
      <c r="A177" s="17"/>
      <c r="B177" s="20"/>
      <c r="C177" s="20"/>
      <c r="D177" s="20"/>
      <c r="E177" s="20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spans="1:26" ht="12.75" hidden="1" customHeight="1">
      <c r="A178" s="17"/>
      <c r="B178" s="20"/>
      <c r="C178" s="20"/>
      <c r="D178" s="20"/>
      <c r="E178" s="20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spans="1:26" ht="12.75" hidden="1" customHeight="1">
      <c r="A179" s="17"/>
      <c r="B179" s="20"/>
      <c r="C179" s="20"/>
      <c r="D179" s="20"/>
      <c r="E179" s="20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spans="1:26" ht="12.75" hidden="1" customHeight="1">
      <c r="A180" s="17"/>
      <c r="B180" s="20"/>
      <c r="C180" s="20"/>
      <c r="D180" s="20"/>
      <c r="E180" s="20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spans="1:26" ht="12.75" hidden="1" customHeight="1">
      <c r="A181" s="17"/>
      <c r="B181" s="20"/>
      <c r="C181" s="20"/>
      <c r="D181" s="20"/>
      <c r="E181" s="20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spans="1:26" ht="12.75" hidden="1" customHeight="1">
      <c r="A182" s="17"/>
      <c r="B182" s="20"/>
      <c r="C182" s="20"/>
      <c r="D182" s="20"/>
      <c r="E182" s="20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spans="1:26" ht="12.75" hidden="1" customHeight="1">
      <c r="A183" s="17"/>
      <c r="B183" s="20"/>
      <c r="C183" s="20"/>
      <c r="D183" s="20"/>
      <c r="E183" s="20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spans="1:26" ht="12.75" hidden="1" customHeight="1">
      <c r="A184" s="17"/>
      <c r="B184" s="20"/>
      <c r="C184" s="20"/>
      <c r="D184" s="20"/>
      <c r="E184" s="20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spans="1:26" ht="12.75" hidden="1" customHeight="1">
      <c r="A185" s="17"/>
      <c r="B185" s="20"/>
      <c r="C185" s="20"/>
      <c r="D185" s="20"/>
      <c r="E185" s="20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spans="1:26" ht="12.75" hidden="1" customHeight="1">
      <c r="A186" s="17"/>
      <c r="B186" s="20"/>
      <c r="C186" s="20"/>
      <c r="D186" s="20"/>
      <c r="E186" s="20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spans="1:26" ht="12.75" hidden="1" customHeight="1">
      <c r="A187" s="17"/>
      <c r="B187" s="20"/>
      <c r="C187" s="20"/>
      <c r="D187" s="20"/>
      <c r="E187" s="20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spans="1:26" ht="12.75" hidden="1" customHeight="1">
      <c r="A188" s="17"/>
      <c r="B188" s="20"/>
      <c r="C188" s="20"/>
      <c r="D188" s="20"/>
      <c r="E188" s="20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spans="1:26" ht="12.75" hidden="1" customHeight="1">
      <c r="A189" s="17"/>
      <c r="B189" s="20"/>
      <c r="C189" s="20"/>
      <c r="D189" s="20"/>
      <c r="E189" s="20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spans="1:26" ht="12.75" hidden="1" customHeight="1">
      <c r="A190" s="17"/>
      <c r="B190" s="20"/>
      <c r="C190" s="20"/>
      <c r="D190" s="20"/>
      <c r="E190" s="20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spans="1:26" ht="12.75" hidden="1" customHeight="1">
      <c r="A191" s="17"/>
      <c r="B191" s="20"/>
      <c r="C191" s="20"/>
      <c r="D191" s="20"/>
      <c r="E191" s="20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spans="1:26" ht="12.75" hidden="1" customHeight="1">
      <c r="A192" s="17"/>
      <c r="B192" s="20"/>
      <c r="C192" s="20"/>
      <c r="D192" s="20"/>
      <c r="E192" s="20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spans="1:26" ht="12.75" hidden="1" customHeight="1">
      <c r="A193" s="17"/>
      <c r="B193" s="20"/>
      <c r="C193" s="20"/>
      <c r="D193" s="20"/>
      <c r="E193" s="20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spans="1:26" ht="12.75" hidden="1" customHeight="1">
      <c r="A194" s="17"/>
      <c r="B194" s="20"/>
      <c r="C194" s="20"/>
      <c r="D194" s="20"/>
      <c r="E194" s="20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spans="1:26" ht="12.75" hidden="1" customHeight="1">
      <c r="A195" s="17"/>
      <c r="B195" s="20"/>
      <c r="C195" s="20"/>
      <c r="D195" s="20"/>
      <c r="E195" s="20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spans="1:26" ht="12.75" hidden="1" customHeight="1">
      <c r="A196" s="17"/>
      <c r="B196" s="20"/>
      <c r="C196" s="20"/>
      <c r="D196" s="20"/>
      <c r="E196" s="20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spans="1:26" ht="12.75" hidden="1" customHeight="1">
      <c r="A197" s="17"/>
      <c r="B197" s="20"/>
      <c r="C197" s="20"/>
      <c r="D197" s="20"/>
      <c r="E197" s="20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spans="1:26" ht="12.75" hidden="1" customHeight="1">
      <c r="A198" s="17"/>
      <c r="B198" s="20"/>
      <c r="C198" s="20"/>
      <c r="D198" s="20"/>
      <c r="E198" s="20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spans="1:26" ht="12.75" hidden="1" customHeight="1">
      <c r="A199" s="17"/>
      <c r="B199" s="20"/>
      <c r="C199" s="20"/>
      <c r="D199" s="20"/>
      <c r="E199" s="20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spans="1:26" ht="12.75" hidden="1" customHeight="1">
      <c r="A200" s="17"/>
      <c r="B200" s="20"/>
      <c r="C200" s="20"/>
      <c r="D200" s="20"/>
      <c r="E200" s="20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spans="1:26" ht="12.75" hidden="1" customHeight="1">
      <c r="A201" s="17"/>
      <c r="B201" s="20"/>
      <c r="C201" s="20"/>
      <c r="D201" s="20"/>
      <c r="E201" s="20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spans="1:26" ht="12.75" hidden="1" customHeight="1">
      <c r="A202" s="17"/>
      <c r="B202" s="20"/>
      <c r="C202" s="20"/>
      <c r="D202" s="20"/>
      <c r="E202" s="20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spans="1:26" ht="12.75" hidden="1" customHeight="1">
      <c r="A203" s="17"/>
      <c r="B203" s="20"/>
      <c r="C203" s="20"/>
      <c r="D203" s="20"/>
      <c r="E203" s="20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spans="1:26" ht="12.75" hidden="1" customHeight="1">
      <c r="A204" s="17"/>
      <c r="B204" s="20"/>
      <c r="C204" s="20"/>
      <c r="D204" s="20"/>
      <c r="E204" s="20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spans="1:26" ht="12.75" hidden="1" customHeight="1">
      <c r="A205" s="17"/>
      <c r="B205" s="20"/>
      <c r="C205" s="20"/>
      <c r="D205" s="20"/>
      <c r="E205" s="20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spans="1:26" ht="12.75" hidden="1" customHeight="1">
      <c r="A206" s="17"/>
      <c r="B206" s="20"/>
      <c r="C206" s="20"/>
      <c r="D206" s="20"/>
      <c r="E206" s="20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spans="1:26" ht="12.75" hidden="1" customHeight="1">
      <c r="A207" s="17"/>
      <c r="B207" s="20"/>
      <c r="C207" s="20"/>
      <c r="D207" s="20"/>
      <c r="E207" s="20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spans="1:26" ht="12.75" hidden="1" customHeight="1">
      <c r="A208" s="17"/>
      <c r="B208" s="20"/>
      <c r="C208" s="20"/>
      <c r="D208" s="20"/>
      <c r="E208" s="20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spans="1:26" ht="12.75" hidden="1" customHeight="1">
      <c r="A209" s="17"/>
      <c r="B209" s="20"/>
      <c r="C209" s="20"/>
      <c r="D209" s="20"/>
      <c r="E209" s="20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spans="1:26" ht="12.75" hidden="1" customHeight="1">
      <c r="A210" s="17"/>
      <c r="B210" s="20"/>
      <c r="C210" s="20"/>
      <c r="D210" s="20"/>
      <c r="E210" s="20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spans="1:26" ht="12.75" hidden="1" customHeight="1">
      <c r="A211" s="17"/>
      <c r="B211" s="20"/>
      <c r="C211" s="20"/>
      <c r="D211" s="20"/>
      <c r="E211" s="20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spans="1:26" ht="12.75" hidden="1" customHeight="1">
      <c r="A212" s="17"/>
      <c r="B212" s="20"/>
      <c r="C212" s="20"/>
      <c r="D212" s="20"/>
      <c r="E212" s="20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spans="1:26" ht="12.75" hidden="1" customHeight="1">
      <c r="A213" s="17"/>
      <c r="B213" s="20"/>
      <c r="C213" s="20"/>
      <c r="D213" s="20"/>
      <c r="E213" s="20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spans="1:26" ht="12.75" hidden="1" customHeight="1">
      <c r="A214" s="17"/>
      <c r="B214" s="20"/>
      <c r="C214" s="20"/>
      <c r="D214" s="20"/>
      <c r="E214" s="20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spans="1:26" ht="12.75" hidden="1" customHeight="1">
      <c r="A215" s="17"/>
      <c r="B215" s="20"/>
      <c r="C215" s="20"/>
      <c r="D215" s="20"/>
      <c r="E215" s="20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spans="1:26" ht="12.75" hidden="1" customHeight="1">
      <c r="A216" s="17"/>
      <c r="B216" s="20"/>
      <c r="C216" s="20"/>
      <c r="D216" s="20"/>
      <c r="E216" s="20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spans="1:26" ht="12.75" hidden="1" customHeight="1">
      <c r="A217" s="17"/>
      <c r="B217" s="20"/>
      <c r="C217" s="20"/>
      <c r="D217" s="20"/>
      <c r="E217" s="20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spans="1:26" ht="12.75" hidden="1" customHeight="1">
      <c r="A218" s="17"/>
      <c r="B218" s="20"/>
      <c r="C218" s="20"/>
      <c r="D218" s="20"/>
      <c r="E218" s="20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spans="1:26" ht="12.75" hidden="1" customHeight="1">
      <c r="A219" s="17"/>
      <c r="B219" s="20"/>
      <c r="C219" s="20"/>
      <c r="D219" s="20"/>
      <c r="E219" s="20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spans="1:26" ht="12.75" hidden="1" customHeight="1">
      <c r="A220" s="17"/>
      <c r="B220" s="20"/>
      <c r="C220" s="20"/>
      <c r="D220" s="20"/>
      <c r="E220" s="20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spans="1:26" ht="12.75" hidden="1" customHeight="1">
      <c r="A221" s="17"/>
      <c r="B221" s="20"/>
      <c r="C221" s="20"/>
      <c r="D221" s="20"/>
      <c r="E221" s="20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spans="1:26" ht="12.75" hidden="1" customHeight="1">
      <c r="A222" s="17"/>
      <c r="B222" s="20"/>
      <c r="C222" s="20"/>
      <c r="D222" s="20"/>
      <c r="E222" s="20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spans="1:26" ht="12.75" hidden="1" customHeight="1">
      <c r="A223" s="17"/>
      <c r="B223" s="20"/>
      <c r="C223" s="20"/>
      <c r="D223" s="20"/>
      <c r="E223" s="20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spans="1:26" ht="12.75" hidden="1" customHeight="1">
      <c r="A224" s="17"/>
      <c r="B224" s="20"/>
      <c r="C224" s="20"/>
      <c r="D224" s="20"/>
      <c r="E224" s="20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spans="1:26" ht="12.75" hidden="1" customHeight="1">
      <c r="A225" s="17"/>
      <c r="B225" s="20"/>
      <c r="C225" s="20"/>
      <c r="D225" s="20"/>
      <c r="E225" s="20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spans="1:26" ht="12.75" hidden="1" customHeight="1">
      <c r="A226" s="17"/>
      <c r="B226" s="20"/>
      <c r="C226" s="20"/>
      <c r="D226" s="20"/>
      <c r="E226" s="20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spans="1:26" ht="12.75" hidden="1" customHeight="1">
      <c r="A227" s="17"/>
      <c r="B227" s="20"/>
      <c r="C227" s="20"/>
      <c r="D227" s="20"/>
      <c r="E227" s="20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spans="1:26" ht="12.75" hidden="1" customHeight="1">
      <c r="A228" s="17"/>
      <c r="B228" s="20"/>
      <c r="C228" s="20"/>
      <c r="D228" s="20"/>
      <c r="E228" s="20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spans="1:26" ht="12.75" hidden="1" customHeight="1">
      <c r="A229" s="17"/>
      <c r="B229" s="20"/>
      <c r="C229" s="20"/>
      <c r="D229" s="20"/>
      <c r="E229" s="20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spans="1:26" ht="12.75" hidden="1" customHeight="1">
      <c r="A230" s="17"/>
      <c r="B230" s="20"/>
      <c r="C230" s="20"/>
      <c r="D230" s="20"/>
      <c r="E230" s="20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spans="1:26" ht="12.75" hidden="1" customHeight="1">
      <c r="A231" s="17"/>
      <c r="B231" s="20"/>
      <c r="C231" s="20"/>
      <c r="D231" s="20"/>
      <c r="E231" s="20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spans="1:26" ht="12.75" hidden="1" customHeight="1">
      <c r="A232" s="17"/>
      <c r="B232" s="20"/>
      <c r="C232" s="20"/>
      <c r="D232" s="20"/>
      <c r="E232" s="20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spans="1:26" ht="12.75" hidden="1" customHeight="1">
      <c r="A233" s="17"/>
      <c r="B233" s="20"/>
      <c r="C233" s="20"/>
      <c r="D233" s="20"/>
      <c r="E233" s="20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spans="1:26" ht="12.75" hidden="1" customHeight="1">
      <c r="A234" s="17"/>
      <c r="B234" s="20"/>
      <c r="C234" s="20"/>
      <c r="D234" s="20"/>
      <c r="E234" s="20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spans="1:26" ht="12.75" hidden="1" customHeight="1">
      <c r="A235" s="17"/>
      <c r="B235" s="20"/>
      <c r="C235" s="20"/>
      <c r="D235" s="20"/>
      <c r="E235" s="20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spans="1:26" ht="12.75" hidden="1" customHeight="1">
      <c r="A236" s="17"/>
      <c r="B236" s="20"/>
      <c r="C236" s="20"/>
      <c r="D236" s="20"/>
      <c r="E236" s="20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spans="1:26" ht="12.75" hidden="1" customHeight="1">
      <c r="A237" s="17"/>
      <c r="B237" s="20"/>
      <c r="C237" s="20"/>
      <c r="D237" s="20"/>
      <c r="E237" s="20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spans="1:26" ht="12.75" hidden="1" customHeight="1">
      <c r="A238" s="17"/>
      <c r="B238" s="20"/>
      <c r="C238" s="20"/>
      <c r="D238" s="20"/>
      <c r="E238" s="20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spans="1:26" ht="12.75" hidden="1" customHeight="1">
      <c r="A239" s="17"/>
      <c r="B239" s="20"/>
      <c r="C239" s="20"/>
      <c r="D239" s="20"/>
      <c r="E239" s="20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spans="1:26" ht="12.75" hidden="1" customHeight="1">
      <c r="A240" s="17"/>
      <c r="B240" s="20"/>
      <c r="C240" s="20"/>
      <c r="D240" s="20"/>
      <c r="E240" s="20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spans="1:26" ht="12.75" hidden="1" customHeight="1">
      <c r="A241" s="17"/>
      <c r="B241" s="20"/>
      <c r="C241" s="20"/>
      <c r="D241" s="20"/>
      <c r="E241" s="20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spans="1:26" ht="12.75" hidden="1" customHeight="1">
      <c r="A242" s="17"/>
      <c r="B242" s="20"/>
      <c r="C242" s="20"/>
      <c r="D242" s="20"/>
      <c r="E242" s="20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spans="1:26" ht="12.75" hidden="1" customHeight="1">
      <c r="A243" s="17"/>
      <c r="B243" s="20"/>
      <c r="C243" s="20"/>
      <c r="D243" s="20"/>
      <c r="E243" s="20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spans="1:26" ht="12.75" hidden="1" customHeight="1">
      <c r="A244" s="17"/>
      <c r="B244" s="20"/>
      <c r="C244" s="20"/>
      <c r="D244" s="20"/>
      <c r="E244" s="20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spans="1:26" ht="12.75" hidden="1" customHeight="1">
      <c r="A245" s="17"/>
      <c r="B245" s="20"/>
      <c r="C245" s="20"/>
      <c r="D245" s="20"/>
      <c r="E245" s="20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spans="1:26" ht="12.75" hidden="1" customHeight="1">
      <c r="A246" s="17"/>
      <c r="B246" s="20"/>
      <c r="C246" s="20"/>
      <c r="D246" s="20"/>
      <c r="E246" s="20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spans="1:26" ht="12.75" hidden="1" customHeight="1">
      <c r="A247" s="17"/>
      <c r="B247" s="20"/>
      <c r="C247" s="20"/>
      <c r="D247" s="20"/>
      <c r="E247" s="20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spans="1:26" ht="12.75" hidden="1" customHeight="1">
      <c r="A248" s="17"/>
      <c r="B248" s="20"/>
      <c r="C248" s="20"/>
      <c r="D248" s="20"/>
      <c r="E248" s="20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spans="1:26" ht="12.75" hidden="1" customHeight="1">
      <c r="A249" s="17"/>
      <c r="B249" s="20"/>
      <c r="C249" s="20"/>
      <c r="D249" s="20"/>
      <c r="E249" s="20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spans="1:26" ht="12.75" hidden="1" customHeight="1">
      <c r="A250" s="17"/>
      <c r="B250" s="20"/>
      <c r="C250" s="20"/>
      <c r="D250" s="20"/>
      <c r="E250" s="20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spans="1:26" ht="12.75" hidden="1" customHeight="1">
      <c r="A251" s="17"/>
      <c r="B251" s="20"/>
      <c r="C251" s="20"/>
      <c r="D251" s="20"/>
      <c r="E251" s="20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spans="1:26" ht="12.75" hidden="1" customHeight="1">
      <c r="A252" s="17"/>
      <c r="B252" s="20"/>
      <c r="C252" s="20"/>
      <c r="D252" s="20"/>
      <c r="E252" s="20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spans="1:26" ht="12.75" hidden="1" customHeight="1">
      <c r="A253" s="17"/>
      <c r="B253" s="20"/>
      <c r="C253" s="20"/>
      <c r="D253" s="20"/>
      <c r="E253" s="20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spans="1:26" ht="12.75" hidden="1" customHeight="1">
      <c r="A254" s="17"/>
      <c r="B254" s="20"/>
      <c r="C254" s="20"/>
      <c r="D254" s="20"/>
      <c r="E254" s="20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spans="1:26" ht="12.75" hidden="1" customHeight="1">
      <c r="A255" s="17"/>
      <c r="B255" s="20"/>
      <c r="C255" s="20"/>
      <c r="D255" s="20"/>
      <c r="E255" s="20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spans="1:26" ht="12.75" hidden="1" customHeight="1">
      <c r="A256" s="17"/>
      <c r="B256" s="20"/>
      <c r="C256" s="20"/>
      <c r="D256" s="20"/>
      <c r="E256" s="20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spans="1:26" ht="12.75" hidden="1" customHeight="1">
      <c r="A257" s="17"/>
      <c r="B257" s="20"/>
      <c r="C257" s="20"/>
      <c r="D257" s="20"/>
      <c r="E257" s="20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spans="1:26" ht="12.75" hidden="1" customHeight="1">
      <c r="A258" s="17"/>
      <c r="B258" s="20"/>
      <c r="C258" s="20"/>
      <c r="D258" s="20"/>
      <c r="E258" s="20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spans="1:26" ht="12.75" hidden="1" customHeight="1">
      <c r="A259" s="17"/>
      <c r="B259" s="20"/>
      <c r="C259" s="20"/>
      <c r="D259" s="20"/>
      <c r="E259" s="20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spans="1:26" ht="12.75" hidden="1" customHeight="1">
      <c r="A260" s="17"/>
      <c r="B260" s="20"/>
      <c r="C260" s="20"/>
      <c r="D260" s="20"/>
      <c r="E260" s="20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spans="1:26" ht="12.75" hidden="1" customHeight="1">
      <c r="A261" s="17"/>
      <c r="B261" s="20"/>
      <c r="C261" s="20"/>
      <c r="D261" s="20"/>
      <c r="E261" s="20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spans="1:26" ht="12.75" hidden="1" customHeight="1">
      <c r="A262" s="17"/>
      <c r="B262" s="20"/>
      <c r="C262" s="20"/>
      <c r="D262" s="20"/>
      <c r="E262" s="20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spans="1:26" ht="12.75" hidden="1" customHeight="1">
      <c r="A263" s="17"/>
      <c r="B263" s="20"/>
      <c r="C263" s="20"/>
      <c r="D263" s="20"/>
      <c r="E263" s="20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spans="1:26" ht="12.75" hidden="1" customHeight="1">
      <c r="A264" s="17"/>
      <c r="B264" s="20"/>
      <c r="C264" s="20"/>
      <c r="D264" s="20"/>
      <c r="E264" s="20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spans="1:26" ht="12.75" hidden="1" customHeight="1">
      <c r="A265" s="17"/>
      <c r="B265" s="20"/>
      <c r="C265" s="20"/>
      <c r="D265" s="20"/>
      <c r="E265" s="20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spans="1:26" ht="12.75" hidden="1" customHeight="1">
      <c r="A266" s="17"/>
      <c r="B266" s="20"/>
      <c r="C266" s="20"/>
      <c r="D266" s="20"/>
      <c r="E266" s="20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spans="1:26" ht="12.75" hidden="1" customHeight="1">
      <c r="A267" s="17"/>
      <c r="B267" s="20"/>
      <c r="C267" s="20"/>
      <c r="D267" s="20"/>
      <c r="E267" s="20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spans="1:26" ht="12.75" hidden="1" customHeight="1">
      <c r="A268" s="17"/>
      <c r="B268" s="20"/>
      <c r="C268" s="20"/>
      <c r="D268" s="20"/>
      <c r="E268" s="20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spans="1:26" ht="12.75" hidden="1" customHeight="1">
      <c r="A269" s="17"/>
      <c r="B269" s="20"/>
      <c r="C269" s="20"/>
      <c r="D269" s="20"/>
      <c r="E269" s="20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spans="1:26" ht="12.75" hidden="1" customHeight="1">
      <c r="A270" s="17"/>
      <c r="B270" s="20"/>
      <c r="C270" s="20"/>
      <c r="D270" s="20"/>
      <c r="E270" s="20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spans="1:26" ht="12.75" hidden="1" customHeight="1">
      <c r="A271" s="17"/>
      <c r="B271" s="20"/>
      <c r="C271" s="20"/>
      <c r="D271" s="20"/>
      <c r="E271" s="20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 spans="1:26" ht="12.75" hidden="1" customHeight="1">
      <c r="A272" s="17"/>
      <c r="B272" s="20"/>
      <c r="C272" s="20"/>
      <c r="D272" s="20"/>
      <c r="E272" s="20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 spans="1:26" ht="12.75" hidden="1" customHeight="1">
      <c r="A273" s="17"/>
      <c r="B273" s="20"/>
      <c r="C273" s="20"/>
      <c r="D273" s="20"/>
      <c r="E273" s="20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spans="1:26" ht="12.75" hidden="1" customHeight="1">
      <c r="A274" s="17"/>
      <c r="B274" s="20"/>
      <c r="C274" s="20"/>
      <c r="D274" s="20"/>
      <c r="E274" s="20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 spans="1:26" ht="12.75" hidden="1" customHeight="1">
      <c r="A275" s="17"/>
      <c r="B275" s="20"/>
      <c r="C275" s="20"/>
      <c r="D275" s="20"/>
      <c r="E275" s="20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spans="1:26" ht="12.75" hidden="1" customHeight="1">
      <c r="A276" s="17"/>
      <c r="B276" s="20"/>
      <c r="C276" s="20"/>
      <c r="D276" s="20"/>
      <c r="E276" s="20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spans="1:26" ht="12.75" hidden="1" customHeight="1">
      <c r="A277" s="17"/>
      <c r="B277" s="20"/>
      <c r="C277" s="20"/>
      <c r="D277" s="20"/>
      <c r="E277" s="20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spans="1:26" ht="12.75" hidden="1" customHeight="1">
      <c r="A278" s="17"/>
      <c r="B278" s="20"/>
      <c r="C278" s="20"/>
      <c r="D278" s="20"/>
      <c r="E278" s="20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spans="1:26" ht="12.75" hidden="1" customHeight="1">
      <c r="A279" s="17"/>
      <c r="B279" s="20"/>
      <c r="C279" s="20"/>
      <c r="D279" s="20"/>
      <c r="E279" s="20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spans="1:26" ht="12.75" hidden="1" customHeight="1">
      <c r="A280" s="17"/>
      <c r="B280" s="20"/>
      <c r="C280" s="20"/>
      <c r="D280" s="20"/>
      <c r="E280" s="20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spans="1:26" ht="12.75" hidden="1" customHeight="1">
      <c r="A281" s="17"/>
      <c r="B281" s="20"/>
      <c r="C281" s="20"/>
      <c r="D281" s="20"/>
      <c r="E281" s="20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spans="1:26" ht="12.75" hidden="1" customHeight="1">
      <c r="A282" s="17"/>
      <c r="B282" s="20"/>
      <c r="C282" s="20"/>
      <c r="D282" s="20"/>
      <c r="E282" s="20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spans="1:26" ht="12.75" hidden="1" customHeight="1">
      <c r="A283" s="17"/>
      <c r="B283" s="20"/>
      <c r="C283" s="20"/>
      <c r="D283" s="20"/>
      <c r="E283" s="20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spans="1:26" ht="12.75" hidden="1" customHeight="1">
      <c r="A284" s="17"/>
      <c r="B284" s="20"/>
      <c r="C284" s="20"/>
      <c r="D284" s="20"/>
      <c r="E284" s="20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spans="1:26" ht="12.75" hidden="1" customHeight="1">
      <c r="A285" s="17"/>
      <c r="B285" s="20"/>
      <c r="C285" s="20"/>
      <c r="D285" s="20"/>
      <c r="E285" s="20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spans="1:26" ht="12.75" hidden="1" customHeight="1">
      <c r="A286" s="17"/>
      <c r="B286" s="20"/>
      <c r="C286" s="20"/>
      <c r="D286" s="20"/>
      <c r="E286" s="20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spans="1:26" ht="12.75" hidden="1" customHeight="1">
      <c r="A287" s="17"/>
      <c r="B287" s="20"/>
      <c r="C287" s="20"/>
      <c r="D287" s="20"/>
      <c r="E287" s="20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spans="1:26" ht="12.75" hidden="1" customHeight="1">
      <c r="A288" s="17"/>
      <c r="B288" s="20"/>
      <c r="C288" s="20"/>
      <c r="D288" s="20"/>
      <c r="E288" s="20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spans="1:26" ht="12.75" hidden="1" customHeight="1">
      <c r="A289" s="17"/>
      <c r="B289" s="20"/>
      <c r="C289" s="20"/>
      <c r="D289" s="20"/>
      <c r="E289" s="20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spans="1:26" ht="12.75" hidden="1" customHeight="1">
      <c r="A290" s="17"/>
      <c r="B290" s="20"/>
      <c r="C290" s="20"/>
      <c r="D290" s="20"/>
      <c r="E290" s="20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spans="1:26" ht="12.75" hidden="1" customHeight="1">
      <c r="A291" s="17"/>
      <c r="B291" s="20"/>
      <c r="C291" s="20"/>
      <c r="D291" s="20"/>
      <c r="E291" s="20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spans="1:26" ht="12.75" hidden="1" customHeight="1">
      <c r="A292" s="17"/>
      <c r="B292" s="20"/>
      <c r="C292" s="20"/>
      <c r="D292" s="20"/>
      <c r="E292" s="20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spans="1:26" ht="12.75" hidden="1" customHeight="1">
      <c r="A293" s="17"/>
      <c r="B293" s="20"/>
      <c r="C293" s="20"/>
      <c r="D293" s="20"/>
      <c r="E293" s="20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spans="1:26" ht="12.75" hidden="1" customHeight="1">
      <c r="A294" s="17"/>
      <c r="B294" s="20"/>
      <c r="C294" s="20"/>
      <c r="D294" s="20"/>
      <c r="E294" s="20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spans="1:26" ht="12.75" hidden="1" customHeight="1">
      <c r="A295" s="17"/>
      <c r="B295" s="20"/>
      <c r="C295" s="20"/>
      <c r="D295" s="20"/>
      <c r="E295" s="20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spans="1:26" ht="12.75" hidden="1" customHeight="1">
      <c r="A296" s="17"/>
      <c r="B296" s="20"/>
      <c r="C296" s="20"/>
      <c r="D296" s="20"/>
      <c r="E296" s="20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spans="1:26" ht="12.75" hidden="1" customHeight="1">
      <c r="A297" s="17"/>
      <c r="B297" s="20"/>
      <c r="C297" s="20"/>
      <c r="D297" s="20"/>
      <c r="E297" s="20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spans="1:26" ht="12.75" hidden="1" customHeight="1">
      <c r="A298" s="17"/>
      <c r="B298" s="20"/>
      <c r="C298" s="20"/>
      <c r="D298" s="20"/>
      <c r="E298" s="20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spans="1:26" ht="12.75" hidden="1" customHeight="1">
      <c r="A299" s="17"/>
      <c r="B299" s="20"/>
      <c r="C299" s="20"/>
      <c r="D299" s="20"/>
      <c r="E299" s="20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spans="1:26" ht="12.75" hidden="1" customHeight="1">
      <c r="A300" s="17"/>
      <c r="B300" s="20"/>
      <c r="C300" s="20"/>
      <c r="D300" s="20"/>
      <c r="E300" s="20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spans="1:26" ht="12.75" hidden="1" customHeight="1">
      <c r="A301" s="17"/>
      <c r="B301" s="20"/>
      <c r="C301" s="20"/>
      <c r="D301" s="20"/>
      <c r="E301" s="20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spans="1:26" ht="12.75" hidden="1" customHeight="1">
      <c r="A302" s="17"/>
      <c r="B302" s="20"/>
      <c r="C302" s="20"/>
      <c r="D302" s="20"/>
      <c r="E302" s="20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spans="1:26" ht="12.75" hidden="1" customHeight="1">
      <c r="A303" s="17"/>
      <c r="B303" s="20"/>
      <c r="C303" s="20"/>
      <c r="D303" s="20"/>
      <c r="E303" s="20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spans="1:26" ht="12.75" hidden="1" customHeight="1">
      <c r="A304" s="17"/>
      <c r="B304" s="20"/>
      <c r="C304" s="20"/>
      <c r="D304" s="20"/>
      <c r="E304" s="20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spans="1:26" ht="12.75" hidden="1" customHeight="1">
      <c r="A305" s="17"/>
      <c r="B305" s="20"/>
      <c r="C305" s="20"/>
      <c r="D305" s="20"/>
      <c r="E305" s="20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spans="1:26" ht="12.75" hidden="1" customHeight="1">
      <c r="A306" s="17"/>
      <c r="B306" s="20"/>
      <c r="C306" s="20"/>
      <c r="D306" s="20"/>
      <c r="E306" s="20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spans="1:26" ht="12.75" hidden="1" customHeight="1">
      <c r="A307" s="17"/>
      <c r="B307" s="20"/>
      <c r="C307" s="20"/>
      <c r="D307" s="20"/>
      <c r="E307" s="20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spans="1:26" ht="12.75" hidden="1" customHeight="1">
      <c r="A308" s="17"/>
      <c r="B308" s="20"/>
      <c r="C308" s="20"/>
      <c r="D308" s="20"/>
      <c r="E308" s="20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spans="1:26" ht="12.75" hidden="1" customHeight="1">
      <c r="A309" s="17"/>
      <c r="B309" s="20"/>
      <c r="C309" s="20"/>
      <c r="D309" s="20"/>
      <c r="E309" s="20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spans="1:26" ht="12.75" hidden="1" customHeight="1">
      <c r="A310" s="17"/>
      <c r="B310" s="20"/>
      <c r="C310" s="20"/>
      <c r="D310" s="20"/>
      <c r="E310" s="20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spans="1:26" ht="12.75" hidden="1" customHeight="1">
      <c r="A311" s="17"/>
      <c r="B311" s="20"/>
      <c r="C311" s="20"/>
      <c r="D311" s="20"/>
      <c r="E311" s="20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spans="1:26" ht="12.75" hidden="1" customHeight="1">
      <c r="A312" s="17"/>
      <c r="B312" s="20"/>
      <c r="C312" s="20"/>
      <c r="D312" s="20"/>
      <c r="E312" s="20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spans="1:26" ht="12.75" hidden="1" customHeight="1">
      <c r="A313" s="17"/>
      <c r="B313" s="20"/>
      <c r="C313" s="20"/>
      <c r="D313" s="20"/>
      <c r="E313" s="20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spans="1:26" ht="12.75" hidden="1" customHeight="1">
      <c r="A314" s="17"/>
      <c r="B314" s="20"/>
      <c r="C314" s="20"/>
      <c r="D314" s="20"/>
      <c r="E314" s="20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spans="1:26" ht="12.75" hidden="1" customHeight="1">
      <c r="A315" s="17"/>
      <c r="B315" s="20"/>
      <c r="C315" s="20"/>
      <c r="D315" s="20"/>
      <c r="E315" s="20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spans="1:26" ht="12.75" hidden="1" customHeight="1">
      <c r="A316" s="17"/>
      <c r="B316" s="20"/>
      <c r="C316" s="20"/>
      <c r="D316" s="20"/>
      <c r="E316" s="20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spans="1:26" ht="12.75" hidden="1" customHeight="1">
      <c r="A317" s="17"/>
      <c r="B317" s="20"/>
      <c r="C317" s="20"/>
      <c r="D317" s="20"/>
      <c r="E317" s="20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spans="1:26" ht="12.75" hidden="1" customHeight="1">
      <c r="A318" s="17"/>
      <c r="B318" s="20"/>
      <c r="C318" s="20"/>
      <c r="D318" s="20"/>
      <c r="E318" s="20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spans="1:26" ht="12.75" hidden="1" customHeight="1">
      <c r="A319" s="17"/>
      <c r="B319" s="20"/>
      <c r="C319" s="20"/>
      <c r="D319" s="20"/>
      <c r="E319" s="20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spans="1:26" ht="12.75" hidden="1" customHeight="1">
      <c r="A320" s="17"/>
      <c r="B320" s="20"/>
      <c r="C320" s="20"/>
      <c r="D320" s="20"/>
      <c r="E320" s="20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spans="1:26" ht="12.75" hidden="1" customHeight="1">
      <c r="A321" s="17"/>
      <c r="B321" s="20"/>
      <c r="C321" s="20"/>
      <c r="D321" s="20"/>
      <c r="E321" s="20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spans="1:26" ht="12.75" hidden="1" customHeight="1">
      <c r="A322" s="17"/>
      <c r="B322" s="20"/>
      <c r="C322" s="20"/>
      <c r="D322" s="20"/>
      <c r="E322" s="20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spans="1:26" ht="12.75" hidden="1" customHeight="1">
      <c r="A323" s="17"/>
      <c r="B323" s="20"/>
      <c r="C323" s="20"/>
      <c r="D323" s="20"/>
      <c r="E323" s="20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spans="1:26" ht="12.75" hidden="1" customHeight="1">
      <c r="A324" s="17"/>
      <c r="B324" s="20"/>
      <c r="C324" s="20"/>
      <c r="D324" s="20"/>
      <c r="E324" s="20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spans="1:26" ht="12.75" hidden="1" customHeight="1">
      <c r="A325" s="17"/>
      <c r="B325" s="20"/>
      <c r="C325" s="20"/>
      <c r="D325" s="20"/>
      <c r="E325" s="20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spans="1:26" ht="12.75" hidden="1" customHeight="1">
      <c r="A326" s="17"/>
      <c r="B326" s="20"/>
      <c r="C326" s="20"/>
      <c r="D326" s="20"/>
      <c r="E326" s="20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spans="1:26" ht="12.75" hidden="1" customHeight="1">
      <c r="A327" s="17"/>
      <c r="B327" s="20"/>
      <c r="C327" s="20"/>
      <c r="D327" s="20"/>
      <c r="E327" s="20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spans="1:26" ht="12.75" hidden="1" customHeight="1">
      <c r="A328" s="17"/>
      <c r="B328" s="20"/>
      <c r="C328" s="20"/>
      <c r="D328" s="20"/>
      <c r="E328" s="20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spans="1:26" ht="12.75" hidden="1" customHeight="1">
      <c r="A329" s="17"/>
      <c r="B329" s="20"/>
      <c r="C329" s="20"/>
      <c r="D329" s="20"/>
      <c r="E329" s="20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spans="1:26" ht="12.75" hidden="1" customHeight="1">
      <c r="A330" s="17"/>
      <c r="B330" s="20"/>
      <c r="C330" s="20"/>
      <c r="D330" s="20"/>
      <c r="E330" s="20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spans="1:26" ht="12.75" hidden="1" customHeight="1">
      <c r="A331" s="17"/>
      <c r="B331" s="20"/>
      <c r="C331" s="20"/>
      <c r="D331" s="20"/>
      <c r="E331" s="20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spans="1:26" ht="12.75" hidden="1" customHeight="1">
      <c r="A332" s="17"/>
      <c r="B332" s="20"/>
      <c r="C332" s="20"/>
      <c r="D332" s="20"/>
      <c r="E332" s="20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spans="1:26" ht="12.75" hidden="1" customHeight="1">
      <c r="A333" s="17"/>
      <c r="B333" s="20"/>
      <c r="C333" s="20"/>
      <c r="D333" s="20"/>
      <c r="E333" s="20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spans="1:26" ht="12.75" hidden="1" customHeight="1">
      <c r="A334" s="17"/>
      <c r="B334" s="20"/>
      <c r="C334" s="20"/>
      <c r="D334" s="20"/>
      <c r="E334" s="20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spans="1:26" ht="12.75" hidden="1" customHeight="1">
      <c r="A335" s="17"/>
      <c r="B335" s="20"/>
      <c r="C335" s="20"/>
      <c r="D335" s="20"/>
      <c r="E335" s="20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spans="1:26" ht="12.75" hidden="1" customHeight="1">
      <c r="A336" s="17"/>
      <c r="B336" s="20"/>
      <c r="C336" s="20"/>
      <c r="D336" s="20"/>
      <c r="E336" s="20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spans="1:26" ht="12.75" hidden="1" customHeight="1">
      <c r="A337" s="17"/>
      <c r="B337" s="20"/>
      <c r="C337" s="20"/>
      <c r="D337" s="20"/>
      <c r="E337" s="20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spans="1:26" ht="12.75" hidden="1" customHeight="1">
      <c r="A338" s="17"/>
      <c r="B338" s="20"/>
      <c r="C338" s="20"/>
      <c r="D338" s="20"/>
      <c r="E338" s="20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spans="1:26" ht="12.75" hidden="1" customHeight="1">
      <c r="A339" s="17"/>
      <c r="B339" s="20"/>
      <c r="C339" s="20"/>
      <c r="D339" s="20"/>
      <c r="E339" s="20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spans="1:26" ht="12.75" hidden="1" customHeight="1">
      <c r="A340" s="17"/>
      <c r="B340" s="20"/>
      <c r="C340" s="20"/>
      <c r="D340" s="20"/>
      <c r="E340" s="20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 spans="1:26" ht="12.75" hidden="1" customHeight="1">
      <c r="A341" s="17"/>
      <c r="B341" s="20"/>
      <c r="C341" s="20"/>
      <c r="D341" s="20"/>
      <c r="E341" s="20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spans="1:26" ht="12.75" hidden="1" customHeight="1">
      <c r="A342" s="17"/>
      <c r="B342" s="20"/>
      <c r="C342" s="20"/>
      <c r="D342" s="20"/>
      <c r="E342" s="20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spans="1:26" ht="12.75" hidden="1" customHeight="1">
      <c r="A343" s="17"/>
      <c r="B343" s="20"/>
      <c r="C343" s="20"/>
      <c r="D343" s="20"/>
      <c r="E343" s="20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spans="1:26" ht="12.75" hidden="1" customHeight="1">
      <c r="A344" s="17"/>
      <c r="B344" s="20"/>
      <c r="C344" s="20"/>
      <c r="D344" s="20"/>
      <c r="E344" s="20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spans="1:26" ht="12.75" hidden="1" customHeight="1">
      <c r="A345" s="17"/>
      <c r="B345" s="20"/>
      <c r="C345" s="20"/>
      <c r="D345" s="20"/>
      <c r="E345" s="20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spans="1:26" ht="12.75" hidden="1" customHeight="1">
      <c r="A346" s="17"/>
      <c r="B346" s="20"/>
      <c r="C346" s="20"/>
      <c r="D346" s="20"/>
      <c r="E346" s="20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spans="1:26" ht="12.75" hidden="1" customHeight="1">
      <c r="A347" s="17"/>
      <c r="B347" s="20"/>
      <c r="C347" s="20"/>
      <c r="D347" s="20"/>
      <c r="E347" s="20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spans="1:26" ht="12.75" hidden="1" customHeight="1">
      <c r="A348" s="17"/>
      <c r="B348" s="20"/>
      <c r="C348" s="20"/>
      <c r="D348" s="20"/>
      <c r="E348" s="20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 spans="1:26" ht="12.75" hidden="1" customHeight="1">
      <c r="A349" s="17"/>
      <c r="B349" s="20"/>
      <c r="C349" s="20"/>
      <c r="D349" s="20"/>
      <c r="E349" s="20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spans="1:26" ht="12.75" hidden="1" customHeight="1">
      <c r="A350" s="17"/>
      <c r="B350" s="20"/>
      <c r="C350" s="20"/>
      <c r="D350" s="20"/>
      <c r="E350" s="20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spans="1:26" ht="12.75" hidden="1" customHeight="1">
      <c r="A351" s="17"/>
      <c r="B351" s="20"/>
      <c r="C351" s="20"/>
      <c r="D351" s="20"/>
      <c r="E351" s="20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spans="1:26" ht="12.75" hidden="1" customHeight="1">
      <c r="A352" s="17"/>
      <c r="B352" s="20"/>
      <c r="C352" s="20"/>
      <c r="D352" s="20"/>
      <c r="E352" s="20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spans="1:26" ht="12.75" hidden="1" customHeight="1">
      <c r="A353" s="17"/>
      <c r="B353" s="20"/>
      <c r="C353" s="20"/>
      <c r="D353" s="20"/>
      <c r="E353" s="20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spans="1:26" ht="12.75" hidden="1" customHeight="1">
      <c r="A354" s="17"/>
      <c r="B354" s="20"/>
      <c r="C354" s="20"/>
      <c r="D354" s="20"/>
      <c r="E354" s="20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spans="1:26" ht="12.75" hidden="1" customHeight="1">
      <c r="A355" s="17"/>
      <c r="B355" s="20"/>
      <c r="C355" s="20"/>
      <c r="D355" s="20"/>
      <c r="E355" s="20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spans="1:26" ht="12.75" hidden="1" customHeight="1">
      <c r="A356" s="17"/>
      <c r="B356" s="20"/>
      <c r="C356" s="20"/>
      <c r="D356" s="20"/>
      <c r="E356" s="20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spans="1:26" ht="12.75" hidden="1" customHeight="1">
      <c r="A357" s="17"/>
      <c r="B357" s="20"/>
      <c r="C357" s="20"/>
      <c r="D357" s="20"/>
      <c r="E357" s="20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spans="1:26" ht="12.75" hidden="1" customHeight="1">
      <c r="A358" s="17"/>
      <c r="B358" s="20"/>
      <c r="C358" s="20"/>
      <c r="D358" s="20"/>
      <c r="E358" s="20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spans="1:26" ht="12.75" hidden="1" customHeight="1">
      <c r="A359" s="17"/>
      <c r="B359" s="20"/>
      <c r="C359" s="20"/>
      <c r="D359" s="20"/>
      <c r="E359" s="20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spans="1:26" ht="12.75" hidden="1" customHeight="1">
      <c r="A360" s="17"/>
      <c r="B360" s="20"/>
      <c r="C360" s="20"/>
      <c r="D360" s="20"/>
      <c r="E360" s="20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spans="1:26" ht="12.75" hidden="1" customHeight="1">
      <c r="A361" s="17"/>
      <c r="B361" s="20"/>
      <c r="C361" s="20"/>
      <c r="D361" s="20"/>
      <c r="E361" s="20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spans="1:26" ht="12.75" hidden="1" customHeight="1">
      <c r="A362" s="17"/>
      <c r="B362" s="20"/>
      <c r="C362" s="20"/>
      <c r="D362" s="20"/>
      <c r="E362" s="20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spans="1:26" ht="12.75" hidden="1" customHeight="1">
      <c r="A363" s="17"/>
      <c r="B363" s="20"/>
      <c r="C363" s="20"/>
      <c r="D363" s="20"/>
      <c r="E363" s="20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spans="1:26" ht="12.75" hidden="1" customHeight="1">
      <c r="A364" s="17"/>
      <c r="B364" s="20"/>
      <c r="C364" s="20"/>
      <c r="D364" s="20"/>
      <c r="E364" s="20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spans="1:26" ht="12.75" hidden="1" customHeight="1">
      <c r="A365" s="17"/>
      <c r="B365" s="20"/>
      <c r="C365" s="20"/>
      <c r="D365" s="20"/>
      <c r="E365" s="20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spans="1:26" ht="12.75" hidden="1" customHeight="1">
      <c r="A366" s="17"/>
      <c r="B366" s="20"/>
      <c r="C366" s="20"/>
      <c r="D366" s="20"/>
      <c r="E366" s="20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spans="1:26" ht="12.75" hidden="1" customHeight="1">
      <c r="A367" s="17"/>
      <c r="B367" s="20"/>
      <c r="C367" s="20"/>
      <c r="D367" s="20"/>
      <c r="E367" s="20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spans="1:26" ht="12.75" hidden="1" customHeight="1">
      <c r="A368" s="17"/>
      <c r="B368" s="20"/>
      <c r="C368" s="20"/>
      <c r="D368" s="20"/>
      <c r="E368" s="20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spans="1:26" ht="12.75" hidden="1" customHeight="1">
      <c r="A369" s="17"/>
      <c r="B369" s="20"/>
      <c r="C369" s="20"/>
      <c r="D369" s="20"/>
      <c r="E369" s="20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spans="1:26" ht="12.75" hidden="1" customHeight="1">
      <c r="A370" s="17"/>
      <c r="B370" s="20"/>
      <c r="C370" s="20"/>
      <c r="D370" s="20"/>
      <c r="E370" s="20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spans="1:26" ht="12.75" hidden="1" customHeight="1">
      <c r="A371" s="17"/>
      <c r="B371" s="20"/>
      <c r="C371" s="20"/>
      <c r="D371" s="20"/>
      <c r="E371" s="20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spans="1:26" ht="12.75" hidden="1" customHeight="1">
      <c r="A372" s="17"/>
      <c r="B372" s="20"/>
      <c r="C372" s="20"/>
      <c r="D372" s="20"/>
      <c r="E372" s="20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spans="1:26" ht="12.75" hidden="1" customHeight="1">
      <c r="A373" s="17"/>
      <c r="B373" s="20"/>
      <c r="C373" s="20"/>
      <c r="D373" s="20"/>
      <c r="E373" s="20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spans="1:26" ht="12.75" hidden="1" customHeight="1">
      <c r="A374" s="17"/>
      <c r="B374" s="20"/>
      <c r="C374" s="20"/>
      <c r="D374" s="20"/>
      <c r="E374" s="20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spans="1:26" ht="12.75" hidden="1" customHeight="1">
      <c r="A375" s="17"/>
      <c r="B375" s="20"/>
      <c r="C375" s="20"/>
      <c r="D375" s="20"/>
      <c r="E375" s="20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spans="1:26" ht="12.75" hidden="1" customHeight="1">
      <c r="A376" s="17"/>
      <c r="B376" s="20"/>
      <c r="C376" s="20"/>
      <c r="D376" s="20"/>
      <c r="E376" s="20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spans="1:26" ht="12.75" hidden="1" customHeight="1">
      <c r="A377" s="17"/>
      <c r="B377" s="20"/>
      <c r="C377" s="20"/>
      <c r="D377" s="20"/>
      <c r="E377" s="20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spans="1:26" ht="12.75" hidden="1" customHeight="1">
      <c r="A378" s="17"/>
      <c r="B378" s="20"/>
      <c r="C378" s="20"/>
      <c r="D378" s="20"/>
      <c r="E378" s="20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spans="1:26" ht="12.75" hidden="1" customHeight="1">
      <c r="A379" s="17"/>
      <c r="B379" s="20"/>
      <c r="C379" s="20"/>
      <c r="D379" s="20"/>
      <c r="E379" s="20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spans="1:26" ht="12.75" hidden="1" customHeight="1">
      <c r="A380" s="17"/>
      <c r="B380" s="20"/>
      <c r="C380" s="20"/>
      <c r="D380" s="20"/>
      <c r="E380" s="20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spans="1:26" ht="12.75" hidden="1" customHeight="1">
      <c r="A381" s="17"/>
      <c r="B381" s="20"/>
      <c r="C381" s="20"/>
      <c r="D381" s="20"/>
      <c r="E381" s="20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spans="1:26" ht="12.75" hidden="1" customHeight="1">
      <c r="A382" s="17"/>
      <c r="B382" s="20"/>
      <c r="C382" s="20"/>
      <c r="D382" s="20"/>
      <c r="E382" s="20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spans="1:26" ht="12.75" hidden="1" customHeight="1">
      <c r="A383" s="17"/>
      <c r="B383" s="20"/>
      <c r="C383" s="20"/>
      <c r="D383" s="20"/>
      <c r="E383" s="20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spans="1:26" ht="12.75" hidden="1" customHeight="1">
      <c r="A384" s="17"/>
      <c r="B384" s="20"/>
      <c r="C384" s="20"/>
      <c r="D384" s="20"/>
      <c r="E384" s="20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spans="1:26" ht="12.75" hidden="1" customHeight="1">
      <c r="A385" s="17"/>
      <c r="B385" s="20"/>
      <c r="C385" s="20"/>
      <c r="D385" s="20"/>
      <c r="E385" s="20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spans="1:26" ht="12.75" hidden="1" customHeight="1">
      <c r="A386" s="17"/>
      <c r="B386" s="20"/>
      <c r="C386" s="20"/>
      <c r="D386" s="20"/>
      <c r="E386" s="20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spans="1:26" ht="12.75" hidden="1" customHeight="1">
      <c r="A387" s="17"/>
      <c r="B387" s="20"/>
      <c r="C387" s="20"/>
      <c r="D387" s="20"/>
      <c r="E387" s="20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spans="1:26" ht="12.75" hidden="1" customHeight="1">
      <c r="A388" s="17"/>
      <c r="B388" s="20"/>
      <c r="C388" s="20"/>
      <c r="D388" s="20"/>
      <c r="E388" s="20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spans="1:26" ht="12.75" hidden="1" customHeight="1">
      <c r="A389" s="17"/>
      <c r="B389" s="20"/>
      <c r="C389" s="20"/>
      <c r="D389" s="20"/>
      <c r="E389" s="20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spans="1:26" ht="12.75" hidden="1" customHeight="1">
      <c r="A390" s="17"/>
      <c r="B390" s="20"/>
      <c r="C390" s="20"/>
      <c r="D390" s="20"/>
      <c r="E390" s="20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spans="1:26" ht="12.75" hidden="1" customHeight="1">
      <c r="A391" s="17"/>
      <c r="B391" s="20"/>
      <c r="C391" s="20"/>
      <c r="D391" s="20"/>
      <c r="E391" s="20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spans="1:26" ht="12.75" hidden="1" customHeight="1">
      <c r="A392" s="17"/>
      <c r="B392" s="20"/>
      <c r="C392" s="20"/>
      <c r="D392" s="20"/>
      <c r="E392" s="20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spans="1:26" ht="12.75" hidden="1" customHeight="1">
      <c r="A393" s="17"/>
      <c r="B393" s="20"/>
      <c r="C393" s="20"/>
      <c r="D393" s="20"/>
      <c r="E393" s="20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spans="1:26" ht="12.75" hidden="1" customHeight="1">
      <c r="A394" s="17"/>
      <c r="B394" s="20"/>
      <c r="C394" s="20"/>
      <c r="D394" s="20"/>
      <c r="E394" s="20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spans="1:26" ht="12.75" hidden="1" customHeight="1">
      <c r="A395" s="17"/>
      <c r="B395" s="20"/>
      <c r="C395" s="20"/>
      <c r="D395" s="20"/>
      <c r="E395" s="20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spans="1:26" ht="12.75" hidden="1" customHeight="1">
      <c r="A396" s="17"/>
      <c r="B396" s="20"/>
      <c r="C396" s="20"/>
      <c r="D396" s="20"/>
      <c r="E396" s="20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spans="1:26" ht="12.75" hidden="1" customHeight="1">
      <c r="A397" s="17"/>
      <c r="B397" s="20"/>
      <c r="C397" s="20"/>
      <c r="D397" s="20"/>
      <c r="E397" s="20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spans="1:26" ht="12.75" hidden="1" customHeight="1">
      <c r="A398" s="17"/>
      <c r="B398" s="20"/>
      <c r="C398" s="20"/>
      <c r="D398" s="20"/>
      <c r="E398" s="20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spans="1:26" ht="12.75" hidden="1" customHeight="1">
      <c r="A399" s="17"/>
      <c r="B399" s="20"/>
      <c r="C399" s="20"/>
      <c r="D399" s="20"/>
      <c r="E399" s="20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spans="1:26" ht="12.75" hidden="1" customHeight="1">
      <c r="A400" s="17"/>
      <c r="B400" s="20"/>
      <c r="C400" s="20"/>
      <c r="D400" s="20"/>
      <c r="E400" s="20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spans="1:26" ht="12.75" hidden="1" customHeight="1">
      <c r="A401" s="17"/>
      <c r="B401" s="20"/>
      <c r="C401" s="20"/>
      <c r="D401" s="20"/>
      <c r="E401" s="20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spans="1:26" ht="12.75" hidden="1" customHeight="1">
      <c r="A402" s="17"/>
      <c r="B402" s="20"/>
      <c r="C402" s="20"/>
      <c r="D402" s="20"/>
      <c r="E402" s="20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spans="1:26" ht="12.75" hidden="1" customHeight="1">
      <c r="A403" s="17"/>
      <c r="B403" s="20"/>
      <c r="C403" s="20"/>
      <c r="D403" s="20"/>
      <c r="E403" s="20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spans="1:26" ht="12.75" hidden="1" customHeight="1">
      <c r="A404" s="17"/>
      <c r="B404" s="20"/>
      <c r="C404" s="20"/>
      <c r="D404" s="20"/>
      <c r="E404" s="20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spans="1:26" ht="12.75" hidden="1" customHeight="1">
      <c r="A405" s="17"/>
      <c r="B405" s="20"/>
      <c r="C405" s="20"/>
      <c r="D405" s="20"/>
      <c r="E405" s="20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spans="1:26" ht="12.75" hidden="1" customHeight="1">
      <c r="A406" s="17"/>
      <c r="B406" s="20"/>
      <c r="C406" s="20"/>
      <c r="D406" s="20"/>
      <c r="E406" s="20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spans="1:26" ht="12.75" hidden="1" customHeight="1">
      <c r="A407" s="17"/>
      <c r="B407" s="20"/>
      <c r="C407" s="20"/>
      <c r="D407" s="20"/>
      <c r="E407" s="20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spans="1:26" ht="12.75" hidden="1" customHeight="1">
      <c r="A408" s="17"/>
      <c r="B408" s="20"/>
      <c r="C408" s="20"/>
      <c r="D408" s="20"/>
      <c r="E408" s="20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spans="1:26" ht="12.75" hidden="1" customHeight="1">
      <c r="A409" s="17"/>
      <c r="B409" s="20"/>
      <c r="C409" s="20"/>
      <c r="D409" s="20"/>
      <c r="E409" s="20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spans="1:26" ht="12.75" hidden="1" customHeight="1">
      <c r="A410" s="17"/>
      <c r="B410" s="20"/>
      <c r="C410" s="20"/>
      <c r="D410" s="20"/>
      <c r="E410" s="20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spans="1:26" ht="12.75" hidden="1" customHeight="1">
      <c r="A411" s="17"/>
      <c r="B411" s="20"/>
      <c r="C411" s="20"/>
      <c r="D411" s="20"/>
      <c r="E411" s="20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spans="1:26" ht="12.75" hidden="1" customHeight="1">
      <c r="A412" s="17"/>
      <c r="B412" s="20"/>
      <c r="C412" s="20"/>
      <c r="D412" s="20"/>
      <c r="E412" s="20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spans="1:26" ht="12.75" hidden="1" customHeight="1">
      <c r="A413" s="17"/>
      <c r="B413" s="20"/>
      <c r="C413" s="20"/>
      <c r="D413" s="20"/>
      <c r="E413" s="20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spans="1:26" ht="12.75" hidden="1" customHeight="1">
      <c r="A414" s="17"/>
      <c r="B414" s="20"/>
      <c r="C414" s="20"/>
      <c r="D414" s="20"/>
      <c r="E414" s="20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spans="1:26" ht="12.75" hidden="1" customHeight="1">
      <c r="A415" s="17"/>
      <c r="B415" s="20"/>
      <c r="C415" s="20"/>
      <c r="D415" s="20"/>
      <c r="E415" s="20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spans="1:26" ht="12.75" hidden="1" customHeight="1">
      <c r="A416" s="17"/>
      <c r="B416" s="20"/>
      <c r="C416" s="20"/>
      <c r="D416" s="20"/>
      <c r="E416" s="20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spans="1:26" ht="12.75" hidden="1" customHeight="1">
      <c r="A417" s="17"/>
      <c r="B417" s="20"/>
      <c r="C417" s="20"/>
      <c r="D417" s="20"/>
      <c r="E417" s="20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spans="1:26" ht="12.75" hidden="1" customHeight="1">
      <c r="A418" s="17"/>
      <c r="B418" s="20"/>
      <c r="C418" s="20"/>
      <c r="D418" s="20"/>
      <c r="E418" s="20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spans="1:26" ht="12.75" hidden="1" customHeight="1">
      <c r="A419" s="17"/>
      <c r="B419" s="20"/>
      <c r="C419" s="20"/>
      <c r="D419" s="20"/>
      <c r="E419" s="20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spans="1:26" ht="12.75" hidden="1" customHeight="1">
      <c r="A420" s="17"/>
      <c r="B420" s="20"/>
      <c r="C420" s="20"/>
      <c r="D420" s="20"/>
      <c r="E420" s="20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spans="1:26" ht="12.75" hidden="1" customHeight="1">
      <c r="A421" s="17"/>
      <c r="B421" s="20"/>
      <c r="C421" s="20"/>
      <c r="D421" s="20"/>
      <c r="E421" s="20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spans="1:26" ht="12.75" hidden="1" customHeight="1">
      <c r="A422" s="17"/>
      <c r="B422" s="20"/>
      <c r="C422" s="20"/>
      <c r="D422" s="20"/>
      <c r="E422" s="20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spans="1:26" ht="12.75" hidden="1" customHeight="1">
      <c r="A423" s="17"/>
      <c r="B423" s="20"/>
      <c r="C423" s="20"/>
      <c r="D423" s="20"/>
      <c r="E423" s="20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spans="1:26" ht="12.75" hidden="1" customHeight="1">
      <c r="A424" s="17"/>
      <c r="B424" s="20"/>
      <c r="C424" s="20"/>
      <c r="D424" s="20"/>
      <c r="E424" s="20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spans="1:26" ht="12.75" hidden="1" customHeight="1">
      <c r="A425" s="17"/>
      <c r="B425" s="20"/>
      <c r="C425" s="20"/>
      <c r="D425" s="20"/>
      <c r="E425" s="20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spans="1:26" ht="12.75" hidden="1" customHeight="1">
      <c r="A426" s="17"/>
      <c r="B426" s="20"/>
      <c r="C426" s="20"/>
      <c r="D426" s="20"/>
      <c r="E426" s="20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spans="1:26" ht="12.75" hidden="1" customHeight="1">
      <c r="A427" s="17"/>
      <c r="B427" s="20"/>
      <c r="C427" s="20"/>
      <c r="D427" s="20"/>
      <c r="E427" s="20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spans="1:26" ht="12.75" hidden="1" customHeight="1">
      <c r="A428" s="17"/>
      <c r="B428" s="20"/>
      <c r="C428" s="20"/>
      <c r="D428" s="20"/>
      <c r="E428" s="20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spans="1:26" ht="12.75" hidden="1" customHeight="1">
      <c r="A429" s="17"/>
      <c r="B429" s="20"/>
      <c r="C429" s="20"/>
      <c r="D429" s="20"/>
      <c r="E429" s="20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spans="1:26" ht="12.75" hidden="1" customHeight="1">
      <c r="A430" s="17"/>
      <c r="B430" s="20"/>
      <c r="C430" s="20"/>
      <c r="D430" s="20"/>
      <c r="E430" s="20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spans="1:26" ht="12.75" hidden="1" customHeight="1">
      <c r="A431" s="17"/>
      <c r="B431" s="20"/>
      <c r="C431" s="20"/>
      <c r="D431" s="20"/>
      <c r="E431" s="20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spans="1:26" ht="12.75" hidden="1" customHeight="1">
      <c r="A432" s="17"/>
      <c r="B432" s="20"/>
      <c r="C432" s="20"/>
      <c r="D432" s="20"/>
      <c r="E432" s="20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spans="1:26" ht="12.75" hidden="1" customHeight="1">
      <c r="A433" s="17"/>
      <c r="B433" s="20"/>
      <c r="C433" s="20"/>
      <c r="D433" s="20"/>
      <c r="E433" s="20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spans="1:26" ht="12.75" hidden="1" customHeight="1">
      <c r="A434" s="17"/>
      <c r="B434" s="20"/>
      <c r="C434" s="20"/>
      <c r="D434" s="20"/>
      <c r="E434" s="20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spans="1:26" ht="12.75" hidden="1" customHeight="1">
      <c r="A435" s="17"/>
      <c r="B435" s="20"/>
      <c r="C435" s="20"/>
      <c r="D435" s="20"/>
      <c r="E435" s="20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spans="1:26" ht="12.75" hidden="1" customHeight="1">
      <c r="A436" s="17"/>
      <c r="B436" s="20"/>
      <c r="C436" s="20"/>
      <c r="D436" s="20"/>
      <c r="E436" s="20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spans="1:26" ht="12.75" hidden="1" customHeight="1">
      <c r="A437" s="17"/>
      <c r="B437" s="20"/>
      <c r="C437" s="20"/>
      <c r="D437" s="20"/>
      <c r="E437" s="20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spans="1:26" ht="12.75" hidden="1" customHeight="1">
      <c r="A438" s="17"/>
      <c r="B438" s="20"/>
      <c r="C438" s="20"/>
      <c r="D438" s="20"/>
      <c r="E438" s="20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spans="1:26" ht="12.75" hidden="1" customHeight="1">
      <c r="A439" s="17"/>
      <c r="B439" s="20"/>
      <c r="C439" s="20"/>
      <c r="D439" s="20"/>
      <c r="E439" s="20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spans="1:26" ht="12.75" hidden="1" customHeight="1">
      <c r="A440" s="17"/>
      <c r="B440" s="20"/>
      <c r="C440" s="20"/>
      <c r="D440" s="20"/>
      <c r="E440" s="20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spans="1:26" ht="12.75" hidden="1" customHeight="1">
      <c r="A441" s="17"/>
      <c r="B441" s="20"/>
      <c r="C441" s="20"/>
      <c r="D441" s="20"/>
      <c r="E441" s="20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spans="1:26" ht="12.75" hidden="1" customHeight="1">
      <c r="A442" s="17"/>
      <c r="B442" s="20"/>
      <c r="C442" s="20"/>
      <c r="D442" s="20"/>
      <c r="E442" s="20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spans="1:26" ht="12.75" hidden="1" customHeight="1">
      <c r="A443" s="17"/>
      <c r="B443" s="20"/>
      <c r="C443" s="20"/>
      <c r="D443" s="20"/>
      <c r="E443" s="20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spans="1:26" ht="12.75" hidden="1" customHeight="1">
      <c r="A444" s="17"/>
      <c r="B444" s="20"/>
      <c r="C444" s="20"/>
      <c r="D444" s="20"/>
      <c r="E444" s="20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spans="1:26" ht="12.75" hidden="1" customHeight="1">
      <c r="A445" s="17"/>
      <c r="B445" s="20"/>
      <c r="C445" s="20"/>
      <c r="D445" s="20"/>
      <c r="E445" s="20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spans="1:26" ht="12.75" hidden="1" customHeight="1">
      <c r="A446" s="17"/>
      <c r="B446" s="20"/>
      <c r="C446" s="20"/>
      <c r="D446" s="20"/>
      <c r="E446" s="20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spans="1:26" ht="12.75" hidden="1" customHeight="1">
      <c r="A447" s="17"/>
      <c r="B447" s="20"/>
      <c r="C447" s="20"/>
      <c r="D447" s="20"/>
      <c r="E447" s="20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spans="1:26" ht="12.75" hidden="1" customHeight="1">
      <c r="A448" s="17"/>
      <c r="B448" s="20"/>
      <c r="C448" s="20"/>
      <c r="D448" s="20"/>
      <c r="E448" s="20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spans="1:26" ht="12.75" hidden="1" customHeight="1">
      <c r="A449" s="17"/>
      <c r="B449" s="20"/>
      <c r="C449" s="20"/>
      <c r="D449" s="20"/>
      <c r="E449" s="20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spans="1:26" ht="12.75" hidden="1" customHeight="1">
      <c r="A450" s="17"/>
      <c r="B450" s="20"/>
      <c r="C450" s="20"/>
      <c r="D450" s="20"/>
      <c r="E450" s="20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spans="1:26" ht="12.75" hidden="1" customHeight="1">
      <c r="A451" s="17"/>
      <c r="B451" s="20"/>
      <c r="C451" s="20"/>
      <c r="D451" s="20"/>
      <c r="E451" s="20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spans="1:26" ht="12.75" hidden="1" customHeight="1">
      <c r="A452" s="17"/>
      <c r="B452" s="20"/>
      <c r="C452" s="20"/>
      <c r="D452" s="20"/>
      <c r="E452" s="20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spans="1:26" ht="12.75" hidden="1" customHeight="1">
      <c r="A453" s="17"/>
      <c r="B453" s="20"/>
      <c r="C453" s="20"/>
      <c r="D453" s="20"/>
      <c r="E453" s="20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spans="1:26" ht="12.75" hidden="1" customHeight="1">
      <c r="A454" s="17"/>
      <c r="B454" s="20"/>
      <c r="C454" s="20"/>
      <c r="D454" s="20"/>
      <c r="E454" s="20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spans="1:26" ht="12.75" hidden="1" customHeight="1">
      <c r="A455" s="17"/>
      <c r="B455" s="20"/>
      <c r="C455" s="20"/>
      <c r="D455" s="20"/>
      <c r="E455" s="20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spans="1:26" ht="12.75" hidden="1" customHeight="1">
      <c r="A456" s="17"/>
      <c r="B456" s="20"/>
      <c r="C456" s="20"/>
      <c r="D456" s="20"/>
      <c r="E456" s="20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spans="1:26" ht="12.75" hidden="1" customHeight="1">
      <c r="A457" s="17"/>
      <c r="B457" s="20"/>
      <c r="C457" s="20"/>
      <c r="D457" s="20"/>
      <c r="E457" s="20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spans="1:26" ht="12.75" hidden="1" customHeight="1">
      <c r="A458" s="17"/>
      <c r="B458" s="20"/>
      <c r="C458" s="20"/>
      <c r="D458" s="20"/>
      <c r="E458" s="20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spans="1:26" ht="12.75" hidden="1" customHeight="1">
      <c r="A459" s="17"/>
      <c r="B459" s="20"/>
      <c r="C459" s="20"/>
      <c r="D459" s="20"/>
      <c r="E459" s="20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spans="1:26" ht="12.75" hidden="1" customHeight="1">
      <c r="A460" s="17"/>
      <c r="B460" s="20"/>
      <c r="C460" s="20"/>
      <c r="D460" s="20"/>
      <c r="E460" s="20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spans="1:26" ht="12.75" hidden="1" customHeight="1">
      <c r="A461" s="17"/>
      <c r="B461" s="20"/>
      <c r="C461" s="20"/>
      <c r="D461" s="20"/>
      <c r="E461" s="20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spans="1:26" ht="12.75" hidden="1" customHeight="1">
      <c r="A462" s="17"/>
      <c r="B462" s="20"/>
      <c r="C462" s="20"/>
      <c r="D462" s="20"/>
      <c r="E462" s="20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spans="1:26" ht="12.75" hidden="1" customHeight="1">
      <c r="A463" s="17"/>
      <c r="B463" s="20"/>
      <c r="C463" s="20"/>
      <c r="D463" s="20"/>
      <c r="E463" s="20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spans="1:26" ht="12.75" hidden="1" customHeight="1">
      <c r="A464" s="17"/>
      <c r="B464" s="20"/>
      <c r="C464" s="20"/>
      <c r="D464" s="20"/>
      <c r="E464" s="20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spans="1:26" ht="12.75" hidden="1" customHeight="1">
      <c r="A465" s="17"/>
      <c r="B465" s="20"/>
      <c r="C465" s="20"/>
      <c r="D465" s="20"/>
      <c r="E465" s="20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spans="1:26" ht="12.75" hidden="1" customHeight="1">
      <c r="A466" s="17"/>
      <c r="B466" s="20"/>
      <c r="C466" s="20"/>
      <c r="D466" s="20"/>
      <c r="E466" s="20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spans="1:26" ht="12.75" hidden="1" customHeight="1">
      <c r="A467" s="17"/>
      <c r="B467" s="20"/>
      <c r="C467" s="20"/>
      <c r="D467" s="20"/>
      <c r="E467" s="20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spans="1:26" ht="12.75" hidden="1" customHeight="1">
      <c r="A468" s="17"/>
      <c r="B468" s="20"/>
      <c r="C468" s="20"/>
      <c r="D468" s="20"/>
      <c r="E468" s="20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spans="1:26" ht="12.75" hidden="1" customHeight="1">
      <c r="A469" s="17"/>
      <c r="B469" s="20"/>
      <c r="C469" s="20"/>
      <c r="D469" s="20"/>
      <c r="E469" s="20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spans="1:26" ht="12.75" hidden="1" customHeight="1">
      <c r="A470" s="17"/>
      <c r="B470" s="20"/>
      <c r="C470" s="20"/>
      <c r="D470" s="20"/>
      <c r="E470" s="20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spans="1:26" ht="12.75" hidden="1" customHeight="1">
      <c r="A471" s="17"/>
      <c r="B471" s="20"/>
      <c r="C471" s="20"/>
      <c r="D471" s="20"/>
      <c r="E471" s="20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spans="1:26" ht="12.75" hidden="1" customHeight="1">
      <c r="A472" s="17"/>
      <c r="B472" s="20"/>
      <c r="C472" s="20"/>
      <c r="D472" s="20"/>
      <c r="E472" s="20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spans="1:26" ht="12.75" hidden="1" customHeight="1">
      <c r="A473" s="17"/>
      <c r="B473" s="20"/>
      <c r="C473" s="20"/>
      <c r="D473" s="20"/>
      <c r="E473" s="20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spans="1:26" ht="12.75" hidden="1" customHeight="1">
      <c r="A474" s="17"/>
      <c r="B474" s="20"/>
      <c r="C474" s="20"/>
      <c r="D474" s="20"/>
      <c r="E474" s="20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spans="1:26" ht="12.75" hidden="1" customHeight="1">
      <c r="A475" s="17"/>
      <c r="B475" s="20"/>
      <c r="C475" s="20"/>
      <c r="D475" s="20"/>
      <c r="E475" s="20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spans="1:26" ht="12.75" hidden="1" customHeight="1">
      <c r="A476" s="17"/>
      <c r="B476" s="20"/>
      <c r="C476" s="20"/>
      <c r="D476" s="20"/>
      <c r="E476" s="20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spans="1:26" ht="12.75" hidden="1" customHeight="1">
      <c r="A477" s="17"/>
      <c r="B477" s="20"/>
      <c r="C477" s="20"/>
      <c r="D477" s="20"/>
      <c r="E477" s="20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spans="1:26" ht="12.75" hidden="1" customHeight="1">
      <c r="A478" s="17"/>
      <c r="B478" s="20"/>
      <c r="C478" s="20"/>
      <c r="D478" s="20"/>
      <c r="E478" s="20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spans="1:26" ht="12.75" hidden="1" customHeight="1">
      <c r="A479" s="17"/>
      <c r="B479" s="20"/>
      <c r="C479" s="20"/>
      <c r="D479" s="20"/>
      <c r="E479" s="20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spans="1:26" ht="12.75" hidden="1" customHeight="1">
      <c r="A480" s="17"/>
      <c r="B480" s="20"/>
      <c r="C480" s="20"/>
      <c r="D480" s="20"/>
      <c r="E480" s="20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spans="1:26" ht="12.75" hidden="1" customHeight="1">
      <c r="A481" s="17"/>
      <c r="B481" s="20"/>
      <c r="C481" s="20"/>
      <c r="D481" s="20"/>
      <c r="E481" s="20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spans="1:26" ht="12.75" hidden="1" customHeight="1">
      <c r="A482" s="17"/>
      <c r="B482" s="20"/>
      <c r="C482" s="20"/>
      <c r="D482" s="20"/>
      <c r="E482" s="20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spans="1:26" ht="12.75" hidden="1" customHeight="1">
      <c r="A483" s="17"/>
      <c r="B483" s="20"/>
      <c r="C483" s="20"/>
      <c r="D483" s="20"/>
      <c r="E483" s="20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spans="1:26" ht="12.75" hidden="1" customHeight="1">
      <c r="A484" s="17"/>
      <c r="B484" s="20"/>
      <c r="C484" s="20"/>
      <c r="D484" s="20"/>
      <c r="E484" s="20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spans="1:26" ht="12.75" hidden="1" customHeight="1">
      <c r="A485" s="17"/>
      <c r="B485" s="20"/>
      <c r="C485" s="20"/>
      <c r="D485" s="20"/>
      <c r="E485" s="20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spans="1:26" ht="12.75" hidden="1" customHeight="1">
      <c r="A486" s="17"/>
      <c r="B486" s="20"/>
      <c r="C486" s="20"/>
      <c r="D486" s="20"/>
      <c r="E486" s="20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spans="1:26" ht="12.75" hidden="1" customHeight="1">
      <c r="A487" s="17"/>
      <c r="B487" s="20"/>
      <c r="C487" s="20"/>
      <c r="D487" s="20"/>
      <c r="E487" s="20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spans="1:26" ht="12.75" hidden="1" customHeight="1">
      <c r="A488" s="17"/>
      <c r="B488" s="20"/>
      <c r="C488" s="20"/>
      <c r="D488" s="20"/>
      <c r="E488" s="20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spans="1:26" ht="12.75" hidden="1" customHeight="1">
      <c r="A489" s="17"/>
      <c r="B489" s="20"/>
      <c r="C489" s="20"/>
      <c r="D489" s="20"/>
      <c r="E489" s="20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spans="1:26" ht="12.75" hidden="1" customHeight="1">
      <c r="A490" s="17"/>
      <c r="B490" s="20"/>
      <c r="C490" s="20"/>
      <c r="D490" s="20"/>
      <c r="E490" s="20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spans="1:26" ht="12.75" hidden="1" customHeight="1">
      <c r="A491" s="17"/>
      <c r="B491" s="20"/>
      <c r="C491" s="20"/>
      <c r="D491" s="20"/>
      <c r="E491" s="20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spans="1:26" ht="12.75" hidden="1" customHeight="1">
      <c r="A492" s="17"/>
      <c r="B492" s="20"/>
      <c r="C492" s="20"/>
      <c r="D492" s="20"/>
      <c r="E492" s="20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spans="1:26" ht="12.75" hidden="1" customHeight="1">
      <c r="A493" s="17"/>
      <c r="B493" s="20"/>
      <c r="C493" s="20"/>
      <c r="D493" s="20"/>
      <c r="E493" s="20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spans="1:26" ht="12.75" hidden="1" customHeight="1">
      <c r="A494" s="17"/>
      <c r="B494" s="20"/>
      <c r="C494" s="20"/>
      <c r="D494" s="20"/>
      <c r="E494" s="20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spans="1:26" ht="12.75" hidden="1" customHeight="1">
      <c r="A495" s="17"/>
      <c r="B495" s="20"/>
      <c r="C495" s="20"/>
      <c r="D495" s="20"/>
      <c r="E495" s="20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spans="1:26" ht="12.75" hidden="1" customHeight="1">
      <c r="A496" s="17"/>
      <c r="B496" s="20"/>
      <c r="C496" s="20"/>
      <c r="D496" s="20"/>
      <c r="E496" s="20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spans="1:26" ht="12.75" hidden="1" customHeight="1">
      <c r="A497" s="17"/>
      <c r="B497" s="20"/>
      <c r="C497" s="20"/>
      <c r="D497" s="20"/>
      <c r="E497" s="20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spans="1:26" ht="12.75" hidden="1" customHeight="1">
      <c r="A498" s="17"/>
      <c r="B498" s="20"/>
      <c r="C498" s="20"/>
      <c r="D498" s="20"/>
      <c r="E498" s="20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spans="1:26" ht="12.75" hidden="1" customHeight="1">
      <c r="A499" s="17"/>
      <c r="B499" s="20"/>
      <c r="C499" s="20"/>
      <c r="D499" s="20"/>
      <c r="E499" s="20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spans="1:26" ht="12.75" hidden="1" customHeight="1">
      <c r="A500" s="17"/>
      <c r="B500" s="20"/>
      <c r="C500" s="20"/>
      <c r="D500" s="20"/>
      <c r="E500" s="20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spans="1:26" ht="12.75" hidden="1" customHeight="1">
      <c r="A501" s="17"/>
      <c r="B501" s="20"/>
      <c r="C501" s="20"/>
      <c r="D501" s="20"/>
      <c r="E501" s="20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spans="1:26" ht="12.75" hidden="1" customHeight="1">
      <c r="A502" s="17"/>
      <c r="B502" s="20"/>
      <c r="C502" s="20"/>
      <c r="D502" s="20"/>
      <c r="E502" s="20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spans="1:26" ht="12.75" hidden="1" customHeight="1">
      <c r="A503" s="17"/>
      <c r="B503" s="20"/>
      <c r="C503" s="20"/>
      <c r="D503" s="20"/>
      <c r="E503" s="20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spans="1:26" ht="12.75" hidden="1" customHeight="1">
      <c r="A504" s="17"/>
      <c r="B504" s="20"/>
      <c r="C504" s="20"/>
      <c r="D504" s="20"/>
      <c r="E504" s="20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spans="1:26" ht="12.75" hidden="1" customHeight="1">
      <c r="A505" s="17"/>
      <c r="B505" s="20"/>
      <c r="C505" s="20"/>
      <c r="D505" s="20"/>
      <c r="E505" s="20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spans="1:26" ht="12.75" hidden="1" customHeight="1">
      <c r="A506" s="17"/>
      <c r="B506" s="20"/>
      <c r="C506" s="20"/>
      <c r="D506" s="20"/>
      <c r="E506" s="20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spans="1:26" ht="12.75" hidden="1" customHeight="1">
      <c r="A507" s="17"/>
      <c r="B507" s="20"/>
      <c r="C507" s="20"/>
      <c r="D507" s="20"/>
      <c r="E507" s="20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spans="1:26" ht="12.75" hidden="1" customHeight="1">
      <c r="A508" s="17"/>
      <c r="B508" s="20"/>
      <c r="C508" s="20"/>
      <c r="D508" s="20"/>
      <c r="E508" s="20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spans="1:26" ht="12.75" hidden="1" customHeight="1">
      <c r="A509" s="17"/>
      <c r="B509" s="20"/>
      <c r="C509" s="20"/>
      <c r="D509" s="20"/>
      <c r="E509" s="20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spans="1:26" ht="12.75" hidden="1" customHeight="1">
      <c r="A510" s="17"/>
      <c r="B510" s="20"/>
      <c r="C510" s="20"/>
      <c r="D510" s="20"/>
      <c r="E510" s="20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spans="1:26" ht="12.75" hidden="1" customHeight="1">
      <c r="A511" s="17"/>
      <c r="B511" s="20"/>
      <c r="C511" s="20"/>
      <c r="D511" s="20"/>
      <c r="E511" s="20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spans="1:26" ht="12.75" hidden="1" customHeight="1">
      <c r="A512" s="17"/>
      <c r="B512" s="20"/>
      <c r="C512" s="20"/>
      <c r="D512" s="20"/>
      <c r="E512" s="20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spans="1:26" ht="12.75" hidden="1" customHeight="1">
      <c r="A513" s="17"/>
      <c r="B513" s="20"/>
      <c r="C513" s="20"/>
      <c r="D513" s="20"/>
      <c r="E513" s="20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spans="1:26" ht="12.75" hidden="1" customHeight="1">
      <c r="A514" s="17"/>
      <c r="B514" s="20"/>
      <c r="C514" s="20"/>
      <c r="D514" s="20"/>
      <c r="E514" s="20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spans="1:26" ht="12.75" hidden="1" customHeight="1">
      <c r="A515" s="17"/>
      <c r="B515" s="20"/>
      <c r="C515" s="20"/>
      <c r="D515" s="20"/>
      <c r="E515" s="20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spans="1:26" ht="12.75" hidden="1" customHeight="1">
      <c r="A516" s="17"/>
      <c r="B516" s="20"/>
      <c r="C516" s="20"/>
      <c r="D516" s="20"/>
      <c r="E516" s="20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spans="1:26" ht="12.75" hidden="1" customHeight="1">
      <c r="A517" s="17"/>
      <c r="B517" s="20"/>
      <c r="C517" s="20"/>
      <c r="D517" s="20"/>
      <c r="E517" s="20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spans="1:26" ht="12.75" hidden="1" customHeight="1">
      <c r="A518" s="17"/>
      <c r="B518" s="20"/>
      <c r="C518" s="20"/>
      <c r="D518" s="20"/>
      <c r="E518" s="20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spans="1:26" ht="12.75" hidden="1" customHeight="1">
      <c r="A519" s="17"/>
      <c r="B519" s="20"/>
      <c r="C519" s="20"/>
      <c r="D519" s="20"/>
      <c r="E519" s="20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spans="1:26" ht="12.75" hidden="1" customHeight="1">
      <c r="A520" s="17"/>
      <c r="B520" s="20"/>
      <c r="C520" s="20"/>
      <c r="D520" s="20"/>
      <c r="E520" s="20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spans="1:26" ht="12.75" hidden="1" customHeight="1">
      <c r="A521" s="17"/>
      <c r="B521" s="20"/>
      <c r="C521" s="20"/>
      <c r="D521" s="20"/>
      <c r="E521" s="20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spans="1:26" ht="12.75" hidden="1" customHeight="1">
      <c r="A522" s="17"/>
      <c r="B522" s="20"/>
      <c r="C522" s="20"/>
      <c r="D522" s="20"/>
      <c r="E522" s="20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spans="1:26" ht="12.75" hidden="1" customHeight="1">
      <c r="A523" s="17"/>
      <c r="B523" s="20"/>
      <c r="C523" s="20"/>
      <c r="D523" s="20"/>
      <c r="E523" s="20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spans="1:26" ht="12.75" hidden="1" customHeight="1">
      <c r="A524" s="17"/>
      <c r="B524" s="20"/>
      <c r="C524" s="20"/>
      <c r="D524" s="20"/>
      <c r="E524" s="20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spans="1:26" ht="12.75" hidden="1" customHeight="1">
      <c r="A525" s="17"/>
      <c r="B525" s="20"/>
      <c r="C525" s="20"/>
      <c r="D525" s="20"/>
      <c r="E525" s="20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spans="1:26" ht="12.75" hidden="1" customHeight="1">
      <c r="A526" s="17"/>
      <c r="B526" s="20"/>
      <c r="C526" s="20"/>
      <c r="D526" s="20"/>
      <c r="E526" s="20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spans="1:26" ht="12.75" hidden="1" customHeight="1">
      <c r="A527" s="17"/>
      <c r="B527" s="20"/>
      <c r="C527" s="20"/>
      <c r="D527" s="20"/>
      <c r="E527" s="20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spans="1:26" ht="12.75" hidden="1" customHeight="1">
      <c r="A528" s="17"/>
      <c r="B528" s="20"/>
      <c r="C528" s="20"/>
      <c r="D528" s="20"/>
      <c r="E528" s="20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spans="1:26" ht="12.75" hidden="1" customHeight="1">
      <c r="A529" s="17"/>
      <c r="B529" s="20"/>
      <c r="C529" s="20"/>
      <c r="D529" s="20"/>
      <c r="E529" s="20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spans="1:26" ht="12.75" hidden="1" customHeight="1">
      <c r="A530" s="17"/>
      <c r="B530" s="20"/>
      <c r="C530" s="20"/>
      <c r="D530" s="20"/>
      <c r="E530" s="20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spans="1:26" ht="12.75" hidden="1" customHeight="1">
      <c r="A531" s="17"/>
      <c r="B531" s="20"/>
      <c r="C531" s="20"/>
      <c r="D531" s="20"/>
      <c r="E531" s="20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spans="1:26" ht="12.75" hidden="1" customHeight="1">
      <c r="A532" s="17"/>
      <c r="B532" s="20"/>
      <c r="C532" s="20"/>
      <c r="D532" s="20"/>
      <c r="E532" s="20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spans="1:26" ht="12.75" hidden="1" customHeight="1">
      <c r="A533" s="17"/>
      <c r="B533" s="20"/>
      <c r="C533" s="20"/>
      <c r="D533" s="20"/>
      <c r="E533" s="20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spans="1:26" ht="12.75" hidden="1" customHeight="1">
      <c r="A534" s="17"/>
      <c r="B534" s="20"/>
      <c r="C534" s="20"/>
      <c r="D534" s="20"/>
      <c r="E534" s="20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spans="1:26" ht="12.75" hidden="1" customHeight="1">
      <c r="A535" s="17"/>
      <c r="B535" s="20"/>
      <c r="C535" s="20"/>
      <c r="D535" s="20"/>
      <c r="E535" s="20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spans="1:26" ht="12.75" hidden="1" customHeight="1">
      <c r="A536" s="17"/>
      <c r="B536" s="20"/>
      <c r="C536" s="20"/>
      <c r="D536" s="20"/>
      <c r="E536" s="20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spans="1:26" ht="12.75" hidden="1" customHeight="1">
      <c r="A537" s="17"/>
      <c r="B537" s="20"/>
      <c r="C537" s="20"/>
      <c r="D537" s="20"/>
      <c r="E537" s="20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spans="1:26" ht="12.75" hidden="1" customHeight="1">
      <c r="A538" s="17"/>
      <c r="B538" s="20"/>
      <c r="C538" s="20"/>
      <c r="D538" s="20"/>
      <c r="E538" s="20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spans="1:26" ht="12.75" hidden="1" customHeight="1">
      <c r="A539" s="17"/>
      <c r="B539" s="20"/>
      <c r="C539" s="20"/>
      <c r="D539" s="20"/>
      <c r="E539" s="20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spans="1:26" ht="12.75" hidden="1" customHeight="1">
      <c r="A540" s="17"/>
      <c r="B540" s="20"/>
      <c r="C540" s="20"/>
      <c r="D540" s="20"/>
      <c r="E540" s="20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spans="1:26" ht="12.75" hidden="1" customHeight="1">
      <c r="A541" s="17"/>
      <c r="B541" s="20"/>
      <c r="C541" s="20"/>
      <c r="D541" s="20"/>
      <c r="E541" s="20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spans="1:26" ht="12.75" hidden="1" customHeight="1">
      <c r="A542" s="17"/>
      <c r="B542" s="20"/>
      <c r="C542" s="20"/>
      <c r="D542" s="20"/>
      <c r="E542" s="20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spans="1:26" ht="12.75" hidden="1" customHeight="1">
      <c r="A543" s="17"/>
      <c r="B543" s="20"/>
      <c r="C543" s="20"/>
      <c r="D543" s="20"/>
      <c r="E543" s="20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spans="1:26" ht="12.75" hidden="1" customHeight="1">
      <c r="A544" s="17"/>
      <c r="B544" s="20"/>
      <c r="C544" s="20"/>
      <c r="D544" s="20"/>
      <c r="E544" s="20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spans="1:26" ht="12.75" hidden="1" customHeight="1">
      <c r="A545" s="17"/>
      <c r="B545" s="20"/>
      <c r="C545" s="20"/>
      <c r="D545" s="20"/>
      <c r="E545" s="20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spans="1:26" ht="12.75" hidden="1" customHeight="1">
      <c r="A546" s="17"/>
      <c r="B546" s="20"/>
      <c r="C546" s="20"/>
      <c r="D546" s="20"/>
      <c r="E546" s="20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spans="1:26" ht="12.75" hidden="1" customHeight="1">
      <c r="A547" s="17"/>
      <c r="B547" s="20"/>
      <c r="C547" s="20"/>
      <c r="D547" s="20"/>
      <c r="E547" s="20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spans="1:26" ht="12.75" hidden="1" customHeight="1">
      <c r="A548" s="17"/>
      <c r="B548" s="20"/>
      <c r="C548" s="20"/>
      <c r="D548" s="20"/>
      <c r="E548" s="20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spans="1:26" ht="12.75" hidden="1" customHeight="1">
      <c r="A549" s="17"/>
      <c r="B549" s="20"/>
      <c r="C549" s="20"/>
      <c r="D549" s="20"/>
      <c r="E549" s="20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spans="1:26" ht="12.75" hidden="1" customHeight="1">
      <c r="A550" s="17"/>
      <c r="B550" s="20"/>
      <c r="C550" s="20"/>
      <c r="D550" s="20"/>
      <c r="E550" s="20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spans="1:26" ht="12.75" hidden="1" customHeight="1">
      <c r="A551" s="17"/>
      <c r="B551" s="20"/>
      <c r="C551" s="20"/>
      <c r="D551" s="20"/>
      <c r="E551" s="20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spans="1:26" ht="12.75" hidden="1" customHeight="1">
      <c r="A552" s="17"/>
      <c r="B552" s="20"/>
      <c r="C552" s="20"/>
      <c r="D552" s="20"/>
      <c r="E552" s="20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spans="1:26" ht="12.75" hidden="1" customHeight="1">
      <c r="A553" s="17"/>
      <c r="B553" s="20"/>
      <c r="C553" s="20"/>
      <c r="D553" s="20"/>
      <c r="E553" s="20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spans="1:26" ht="12.75" hidden="1" customHeight="1">
      <c r="A554" s="17"/>
      <c r="B554" s="20"/>
      <c r="C554" s="20"/>
      <c r="D554" s="20"/>
      <c r="E554" s="20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spans="1:26" ht="12.75" hidden="1" customHeight="1">
      <c r="A555" s="17"/>
      <c r="B555" s="20"/>
      <c r="C555" s="20"/>
      <c r="D555" s="20"/>
      <c r="E555" s="20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spans="1:26" ht="12.75" hidden="1" customHeight="1">
      <c r="A556" s="17"/>
      <c r="B556" s="20"/>
      <c r="C556" s="20"/>
      <c r="D556" s="20"/>
      <c r="E556" s="20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spans="1:26" ht="12.75" hidden="1" customHeight="1">
      <c r="A557" s="17"/>
      <c r="B557" s="20"/>
      <c r="C557" s="20"/>
      <c r="D557" s="20"/>
      <c r="E557" s="20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spans="1:26" ht="12.75" hidden="1" customHeight="1">
      <c r="A558" s="17"/>
      <c r="B558" s="20"/>
      <c r="C558" s="20"/>
      <c r="D558" s="20"/>
      <c r="E558" s="20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spans="1:26" ht="12.75" hidden="1" customHeight="1">
      <c r="A559" s="17"/>
      <c r="B559" s="20"/>
      <c r="C559" s="20"/>
      <c r="D559" s="20"/>
      <c r="E559" s="20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spans="1:26" ht="12.75" hidden="1" customHeight="1">
      <c r="A560" s="17"/>
      <c r="B560" s="20"/>
      <c r="C560" s="20"/>
      <c r="D560" s="20"/>
      <c r="E560" s="20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spans="1:26" ht="12.75" hidden="1" customHeight="1">
      <c r="A561" s="17"/>
      <c r="B561" s="20"/>
      <c r="C561" s="20"/>
      <c r="D561" s="20"/>
      <c r="E561" s="20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spans="1:26" ht="12.75" hidden="1" customHeight="1">
      <c r="A562" s="17"/>
      <c r="B562" s="20"/>
      <c r="C562" s="20"/>
      <c r="D562" s="20"/>
      <c r="E562" s="20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spans="1:26" ht="12.75" hidden="1" customHeight="1">
      <c r="A563" s="17"/>
      <c r="B563" s="20"/>
      <c r="C563" s="20"/>
      <c r="D563" s="20"/>
      <c r="E563" s="20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spans="1:26" ht="12.75" hidden="1" customHeight="1">
      <c r="A564" s="17"/>
      <c r="B564" s="20"/>
      <c r="C564" s="20"/>
      <c r="D564" s="20"/>
      <c r="E564" s="20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spans="1:26" ht="12.75" hidden="1" customHeight="1">
      <c r="A565" s="17"/>
      <c r="B565" s="20"/>
      <c r="C565" s="20"/>
      <c r="D565" s="20"/>
      <c r="E565" s="20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spans="1:26" ht="12.75" hidden="1" customHeight="1">
      <c r="A566" s="17"/>
      <c r="B566" s="20"/>
      <c r="C566" s="20"/>
      <c r="D566" s="20"/>
      <c r="E566" s="20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spans="1:26" ht="12.75" hidden="1" customHeight="1">
      <c r="A567" s="17"/>
      <c r="B567" s="20"/>
      <c r="C567" s="20"/>
      <c r="D567" s="20"/>
      <c r="E567" s="20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spans="1:26" ht="12.75" hidden="1" customHeight="1">
      <c r="A568" s="17"/>
      <c r="B568" s="20"/>
      <c r="C568" s="20"/>
      <c r="D568" s="20"/>
      <c r="E568" s="20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spans="1:26" ht="12.75" hidden="1" customHeight="1">
      <c r="A569" s="17"/>
      <c r="B569" s="20"/>
      <c r="C569" s="20"/>
      <c r="D569" s="20"/>
      <c r="E569" s="20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spans="1:26" ht="12.75" hidden="1" customHeight="1">
      <c r="A570" s="17"/>
      <c r="B570" s="20"/>
      <c r="C570" s="20"/>
      <c r="D570" s="20"/>
      <c r="E570" s="20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spans="1:26" ht="12.75" hidden="1" customHeight="1">
      <c r="A571" s="17"/>
      <c r="B571" s="20"/>
      <c r="C571" s="20"/>
      <c r="D571" s="20"/>
      <c r="E571" s="20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spans="1:26" ht="12.75" hidden="1" customHeight="1">
      <c r="A572" s="17"/>
      <c r="B572" s="20"/>
      <c r="C572" s="20"/>
      <c r="D572" s="20"/>
      <c r="E572" s="20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spans="1:26" ht="12.75" hidden="1" customHeight="1">
      <c r="A573" s="17"/>
      <c r="B573" s="20"/>
      <c r="C573" s="20"/>
      <c r="D573" s="20"/>
      <c r="E573" s="20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spans="1:26" ht="12.75" hidden="1" customHeight="1">
      <c r="A574" s="17"/>
      <c r="B574" s="20"/>
      <c r="C574" s="20"/>
      <c r="D574" s="20"/>
      <c r="E574" s="20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spans="1:26" ht="12.75" hidden="1" customHeight="1">
      <c r="A575" s="17"/>
      <c r="B575" s="20"/>
      <c r="C575" s="20"/>
      <c r="D575" s="20"/>
      <c r="E575" s="20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spans="1:26" ht="12.75" hidden="1" customHeight="1">
      <c r="A576" s="17"/>
      <c r="B576" s="20"/>
      <c r="C576" s="20"/>
      <c r="D576" s="20"/>
      <c r="E576" s="20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spans="1:26" ht="12.75" hidden="1" customHeight="1">
      <c r="A577" s="17"/>
      <c r="B577" s="20"/>
      <c r="C577" s="20"/>
      <c r="D577" s="20"/>
      <c r="E577" s="20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spans="1:26" ht="12.75" hidden="1" customHeight="1">
      <c r="A578" s="17"/>
      <c r="B578" s="20"/>
      <c r="C578" s="20"/>
      <c r="D578" s="20"/>
      <c r="E578" s="20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spans="1:26" ht="12.75" hidden="1" customHeight="1">
      <c r="A579" s="17"/>
      <c r="B579" s="20"/>
      <c r="C579" s="20"/>
      <c r="D579" s="20"/>
      <c r="E579" s="20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spans="1:26" ht="12.75" hidden="1" customHeight="1">
      <c r="A580" s="17"/>
      <c r="B580" s="20"/>
      <c r="C580" s="20"/>
      <c r="D580" s="20"/>
      <c r="E580" s="20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spans="1:26" ht="12.75" hidden="1" customHeight="1">
      <c r="A581" s="17"/>
      <c r="B581" s="20"/>
      <c r="C581" s="20"/>
      <c r="D581" s="20"/>
      <c r="E581" s="20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spans="1:26" ht="12.75" hidden="1" customHeight="1">
      <c r="A582" s="17"/>
      <c r="B582" s="20"/>
      <c r="C582" s="20"/>
      <c r="D582" s="20"/>
      <c r="E582" s="20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spans="1:26" ht="12.75" hidden="1" customHeight="1">
      <c r="A583" s="17"/>
      <c r="B583" s="20"/>
      <c r="C583" s="20"/>
      <c r="D583" s="20"/>
      <c r="E583" s="20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spans="1:26" ht="12.75" hidden="1" customHeight="1">
      <c r="A584" s="17"/>
      <c r="B584" s="20"/>
      <c r="C584" s="20"/>
      <c r="D584" s="20"/>
      <c r="E584" s="20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spans="1:26" ht="12.75" hidden="1" customHeight="1">
      <c r="A585" s="17"/>
      <c r="B585" s="20"/>
      <c r="C585" s="20"/>
      <c r="D585" s="20"/>
      <c r="E585" s="20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spans="1:26" ht="12.75" hidden="1" customHeight="1">
      <c r="A586" s="17"/>
      <c r="B586" s="20"/>
      <c r="C586" s="20"/>
      <c r="D586" s="20"/>
      <c r="E586" s="20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spans="1:26" ht="12.75" hidden="1" customHeight="1">
      <c r="A587" s="17"/>
      <c r="B587" s="20"/>
      <c r="C587" s="20"/>
      <c r="D587" s="20"/>
      <c r="E587" s="20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spans="1:26" ht="12.75" hidden="1" customHeight="1">
      <c r="A588" s="17"/>
      <c r="B588" s="20"/>
      <c r="C588" s="20"/>
      <c r="D588" s="20"/>
      <c r="E588" s="20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spans="1:26" ht="12.75" hidden="1" customHeight="1">
      <c r="A589" s="17"/>
      <c r="B589" s="20"/>
      <c r="C589" s="20"/>
      <c r="D589" s="20"/>
      <c r="E589" s="20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spans="1:26" ht="12.75" hidden="1" customHeight="1">
      <c r="A590" s="17"/>
      <c r="B590" s="20"/>
      <c r="C590" s="20"/>
      <c r="D590" s="20"/>
      <c r="E590" s="20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spans="1:26" ht="12.75" hidden="1" customHeight="1">
      <c r="A591" s="17"/>
      <c r="B591" s="20"/>
      <c r="C591" s="20"/>
      <c r="D591" s="20"/>
      <c r="E591" s="20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spans="1:26" ht="12.75" hidden="1" customHeight="1">
      <c r="A592" s="17"/>
      <c r="B592" s="20"/>
      <c r="C592" s="20"/>
      <c r="D592" s="20"/>
      <c r="E592" s="20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spans="1:26" ht="12.75" hidden="1" customHeight="1">
      <c r="A593" s="17"/>
      <c r="B593" s="20"/>
      <c r="C593" s="20"/>
      <c r="D593" s="20"/>
      <c r="E593" s="20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spans="1:26" ht="12.75" hidden="1" customHeight="1">
      <c r="A594" s="17"/>
      <c r="B594" s="20"/>
      <c r="C594" s="20"/>
      <c r="D594" s="20"/>
      <c r="E594" s="20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spans="1:26" ht="12.75" hidden="1" customHeight="1">
      <c r="A595" s="17"/>
      <c r="B595" s="20"/>
      <c r="C595" s="20"/>
      <c r="D595" s="20"/>
      <c r="E595" s="20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spans="1:26" ht="12.75" hidden="1" customHeight="1">
      <c r="A596" s="17"/>
      <c r="B596" s="20"/>
      <c r="C596" s="20"/>
      <c r="D596" s="20"/>
      <c r="E596" s="20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spans="1:26" ht="12.75" hidden="1" customHeight="1">
      <c r="A597" s="17"/>
      <c r="B597" s="20"/>
      <c r="C597" s="20"/>
      <c r="D597" s="20"/>
      <c r="E597" s="20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spans="1:26" ht="12.75" hidden="1" customHeight="1">
      <c r="A598" s="17"/>
      <c r="B598" s="20"/>
      <c r="C598" s="20"/>
      <c r="D598" s="20"/>
      <c r="E598" s="20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spans="1:26" ht="12.75" hidden="1" customHeight="1">
      <c r="A599" s="17"/>
      <c r="B599" s="20"/>
      <c r="C599" s="20"/>
      <c r="D599" s="20"/>
      <c r="E599" s="20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spans="1:26" ht="12.75" hidden="1" customHeight="1">
      <c r="A600" s="17"/>
      <c r="B600" s="20"/>
      <c r="C600" s="20"/>
      <c r="D600" s="20"/>
      <c r="E600" s="20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spans="1:26" ht="12.75" hidden="1" customHeight="1">
      <c r="A601" s="17"/>
      <c r="B601" s="20"/>
      <c r="C601" s="20"/>
      <c r="D601" s="20"/>
      <c r="E601" s="20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spans="1:26" ht="12.75" hidden="1" customHeight="1">
      <c r="A602" s="17"/>
      <c r="B602" s="20"/>
      <c r="C602" s="20"/>
      <c r="D602" s="20"/>
      <c r="E602" s="20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spans="1:26" ht="12.75" hidden="1" customHeight="1">
      <c r="A603" s="17"/>
      <c r="B603" s="20"/>
      <c r="C603" s="20"/>
      <c r="D603" s="20"/>
      <c r="E603" s="20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spans="1:26" ht="12.75" hidden="1" customHeight="1">
      <c r="A604" s="17"/>
      <c r="B604" s="20"/>
      <c r="C604" s="20"/>
      <c r="D604" s="20"/>
      <c r="E604" s="20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spans="1:26" ht="12.75" hidden="1" customHeight="1">
      <c r="A605" s="17"/>
      <c r="B605" s="20"/>
      <c r="C605" s="20"/>
      <c r="D605" s="20"/>
      <c r="E605" s="20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spans="1:26" ht="12.75" hidden="1" customHeight="1">
      <c r="A606" s="17"/>
      <c r="B606" s="20"/>
      <c r="C606" s="20"/>
      <c r="D606" s="20"/>
      <c r="E606" s="20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spans="1:26" ht="12.75" hidden="1" customHeight="1">
      <c r="A607" s="17"/>
      <c r="B607" s="20"/>
      <c r="C607" s="20"/>
      <c r="D607" s="20"/>
      <c r="E607" s="20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spans="1:26" ht="12.75" hidden="1" customHeight="1">
      <c r="A608" s="17"/>
      <c r="B608" s="20"/>
      <c r="C608" s="20"/>
      <c r="D608" s="20"/>
      <c r="E608" s="20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spans="1:26" ht="12.75" hidden="1" customHeight="1">
      <c r="A609" s="17"/>
      <c r="B609" s="20"/>
      <c r="C609" s="20"/>
      <c r="D609" s="20"/>
      <c r="E609" s="20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spans="1:26" ht="12.75" hidden="1" customHeight="1">
      <c r="A610" s="17"/>
      <c r="B610" s="20"/>
      <c r="C610" s="20"/>
      <c r="D610" s="20"/>
      <c r="E610" s="20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spans="1:26" ht="12.75" hidden="1" customHeight="1">
      <c r="A611" s="17"/>
      <c r="B611" s="20"/>
      <c r="C611" s="20"/>
      <c r="D611" s="20"/>
      <c r="E611" s="20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spans="1:26" ht="12.75" hidden="1" customHeight="1">
      <c r="A612" s="17"/>
      <c r="B612" s="20"/>
      <c r="C612" s="20"/>
      <c r="D612" s="20"/>
      <c r="E612" s="20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spans="1:26" ht="12.75" hidden="1" customHeight="1">
      <c r="A613" s="17"/>
      <c r="B613" s="20"/>
      <c r="C613" s="20"/>
      <c r="D613" s="20"/>
      <c r="E613" s="20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spans="1:26" ht="12.75" hidden="1" customHeight="1">
      <c r="A614" s="17"/>
      <c r="B614" s="20"/>
      <c r="C614" s="20"/>
      <c r="D614" s="20"/>
      <c r="E614" s="20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spans="1:26" ht="12.75" hidden="1" customHeight="1">
      <c r="A615" s="17"/>
      <c r="B615" s="20"/>
      <c r="C615" s="20"/>
      <c r="D615" s="20"/>
      <c r="E615" s="20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spans="1:26" ht="12.75" hidden="1" customHeight="1">
      <c r="A616" s="17"/>
      <c r="B616" s="20"/>
      <c r="C616" s="20"/>
      <c r="D616" s="20"/>
      <c r="E616" s="20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spans="1:26" ht="12.75" hidden="1" customHeight="1">
      <c r="A617" s="17"/>
      <c r="B617" s="20"/>
      <c r="C617" s="20"/>
      <c r="D617" s="20"/>
      <c r="E617" s="20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spans="1:26" ht="12.75" hidden="1" customHeight="1">
      <c r="A618" s="17"/>
      <c r="B618" s="20"/>
      <c r="C618" s="20"/>
      <c r="D618" s="20"/>
      <c r="E618" s="20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spans="1:26" ht="12.75" hidden="1" customHeight="1">
      <c r="A619" s="17"/>
      <c r="B619" s="20"/>
      <c r="C619" s="20"/>
      <c r="D619" s="20"/>
      <c r="E619" s="20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spans="1:26" ht="12.75" hidden="1" customHeight="1">
      <c r="A620" s="17"/>
      <c r="B620" s="20"/>
      <c r="C620" s="20"/>
      <c r="D620" s="20"/>
      <c r="E620" s="20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spans="1:26" ht="12.75" hidden="1" customHeight="1">
      <c r="A621" s="17"/>
      <c r="B621" s="20"/>
      <c r="C621" s="20"/>
      <c r="D621" s="20"/>
      <c r="E621" s="20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spans="1:26" ht="12.75" hidden="1" customHeight="1">
      <c r="A622" s="17"/>
      <c r="B622" s="20"/>
      <c r="C622" s="20"/>
      <c r="D622" s="20"/>
      <c r="E622" s="20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spans="1:26" ht="12.75" hidden="1" customHeight="1">
      <c r="A623" s="17"/>
      <c r="B623" s="20"/>
      <c r="C623" s="20"/>
      <c r="D623" s="20"/>
      <c r="E623" s="20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spans="1:26" ht="12.75" hidden="1" customHeight="1">
      <c r="A624" s="17"/>
      <c r="B624" s="20"/>
      <c r="C624" s="20"/>
      <c r="D624" s="20"/>
      <c r="E624" s="20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spans="1:26" ht="12.75" hidden="1" customHeight="1">
      <c r="A625" s="17"/>
      <c r="B625" s="20"/>
      <c r="C625" s="20"/>
      <c r="D625" s="20"/>
      <c r="E625" s="20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spans="1:26" ht="12.75" hidden="1" customHeight="1">
      <c r="A626" s="17"/>
      <c r="B626" s="20"/>
      <c r="C626" s="20"/>
      <c r="D626" s="20"/>
      <c r="E626" s="20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spans="1:26" ht="12.75" hidden="1" customHeight="1">
      <c r="A627" s="17"/>
      <c r="B627" s="20"/>
      <c r="C627" s="20"/>
      <c r="D627" s="20"/>
      <c r="E627" s="20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spans="1:26" ht="12.75" hidden="1" customHeight="1">
      <c r="A628" s="17"/>
      <c r="B628" s="20"/>
      <c r="C628" s="20"/>
      <c r="D628" s="20"/>
      <c r="E628" s="20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spans="1:26" ht="12.75" hidden="1" customHeight="1">
      <c r="A629" s="17"/>
      <c r="B629" s="20"/>
      <c r="C629" s="20"/>
      <c r="D629" s="20"/>
      <c r="E629" s="20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spans="1:26" ht="12.75" hidden="1" customHeight="1">
      <c r="A630" s="17"/>
      <c r="B630" s="20"/>
      <c r="C630" s="20"/>
      <c r="D630" s="20"/>
      <c r="E630" s="20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spans="1:26" ht="12.75" hidden="1" customHeight="1">
      <c r="A631" s="17"/>
      <c r="B631" s="20"/>
      <c r="C631" s="20"/>
      <c r="D631" s="20"/>
      <c r="E631" s="20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spans="1:26" ht="12.75" hidden="1" customHeight="1">
      <c r="A632" s="17"/>
      <c r="B632" s="20"/>
      <c r="C632" s="20"/>
      <c r="D632" s="20"/>
      <c r="E632" s="20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spans="1:26" ht="12.75" hidden="1" customHeight="1">
      <c r="A633" s="17"/>
      <c r="B633" s="20"/>
      <c r="C633" s="20"/>
      <c r="D633" s="20"/>
      <c r="E633" s="20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spans="1:26" ht="12.75" hidden="1" customHeight="1">
      <c r="A634" s="17"/>
      <c r="B634" s="20"/>
      <c r="C634" s="20"/>
      <c r="D634" s="20"/>
      <c r="E634" s="20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spans="1:26" ht="12.75" hidden="1" customHeight="1">
      <c r="A635" s="17"/>
      <c r="B635" s="20"/>
      <c r="C635" s="20"/>
      <c r="D635" s="20"/>
      <c r="E635" s="20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spans="1:26" ht="12.75" hidden="1" customHeight="1">
      <c r="A636" s="17"/>
      <c r="B636" s="20"/>
      <c r="C636" s="20"/>
      <c r="D636" s="20"/>
      <c r="E636" s="20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spans="1:26" ht="12.75" hidden="1" customHeight="1">
      <c r="A637" s="17"/>
      <c r="B637" s="20"/>
      <c r="C637" s="20"/>
      <c r="D637" s="20"/>
      <c r="E637" s="20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spans="1:26" ht="12.75" hidden="1" customHeight="1">
      <c r="A638" s="17"/>
      <c r="B638" s="20"/>
      <c r="C638" s="20"/>
      <c r="D638" s="20"/>
      <c r="E638" s="20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spans="1:26" ht="12.75" hidden="1" customHeight="1">
      <c r="A639" s="17"/>
      <c r="B639" s="20"/>
      <c r="C639" s="20"/>
      <c r="D639" s="20"/>
      <c r="E639" s="20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spans="1:26" ht="12.75" hidden="1" customHeight="1">
      <c r="A640" s="17"/>
      <c r="B640" s="20"/>
      <c r="C640" s="20"/>
      <c r="D640" s="20"/>
      <c r="E640" s="20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spans="1:26" ht="12.75" hidden="1" customHeight="1">
      <c r="A641" s="17"/>
      <c r="B641" s="20"/>
      <c r="C641" s="20"/>
      <c r="D641" s="20"/>
      <c r="E641" s="20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spans="1:26" ht="12.75" hidden="1" customHeight="1">
      <c r="A642" s="17"/>
      <c r="B642" s="20"/>
      <c r="C642" s="20"/>
      <c r="D642" s="20"/>
      <c r="E642" s="20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spans="1:26" ht="12.75" hidden="1" customHeight="1">
      <c r="A643" s="17"/>
      <c r="B643" s="20"/>
      <c r="C643" s="20"/>
      <c r="D643" s="20"/>
      <c r="E643" s="20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spans="1:26" ht="12.75" hidden="1" customHeight="1">
      <c r="A644" s="17"/>
      <c r="B644" s="20"/>
      <c r="C644" s="20"/>
      <c r="D644" s="20"/>
      <c r="E644" s="20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spans="1:26" ht="12.75" hidden="1" customHeight="1">
      <c r="A645" s="17"/>
      <c r="B645" s="20"/>
      <c r="C645" s="20"/>
      <c r="D645" s="20"/>
      <c r="E645" s="20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spans="1:26" ht="12.75" hidden="1" customHeight="1">
      <c r="A646" s="17"/>
      <c r="B646" s="20"/>
      <c r="C646" s="20"/>
      <c r="D646" s="20"/>
      <c r="E646" s="20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spans="1:26" ht="12.75" hidden="1" customHeight="1">
      <c r="A647" s="17"/>
      <c r="B647" s="20"/>
      <c r="C647" s="20"/>
      <c r="D647" s="20"/>
      <c r="E647" s="20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spans="1:26" ht="12.75" hidden="1" customHeight="1">
      <c r="A648" s="17"/>
      <c r="B648" s="20"/>
      <c r="C648" s="20"/>
      <c r="D648" s="20"/>
      <c r="E648" s="20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spans="1:26" ht="12.75" hidden="1" customHeight="1">
      <c r="A649" s="17"/>
      <c r="B649" s="20"/>
      <c r="C649" s="20"/>
      <c r="D649" s="20"/>
      <c r="E649" s="20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spans="1:26" ht="12.75" hidden="1" customHeight="1">
      <c r="A650" s="17"/>
      <c r="B650" s="20"/>
      <c r="C650" s="20"/>
      <c r="D650" s="20"/>
      <c r="E650" s="20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spans="1:26" ht="12.75" hidden="1" customHeight="1">
      <c r="A651" s="17"/>
      <c r="B651" s="20"/>
      <c r="C651" s="20"/>
      <c r="D651" s="20"/>
      <c r="E651" s="20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spans="1:26" ht="12.75" hidden="1" customHeight="1">
      <c r="A652" s="17"/>
      <c r="B652" s="20"/>
      <c r="C652" s="20"/>
      <c r="D652" s="20"/>
      <c r="E652" s="20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spans="1:26" ht="12.75" hidden="1" customHeight="1">
      <c r="A653" s="17"/>
      <c r="B653" s="20"/>
      <c r="C653" s="20"/>
      <c r="D653" s="20"/>
      <c r="E653" s="20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spans="1:26" ht="12.75" hidden="1" customHeight="1">
      <c r="A654" s="17"/>
      <c r="B654" s="20"/>
      <c r="C654" s="20"/>
      <c r="D654" s="20"/>
      <c r="E654" s="20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spans="1:26" ht="12.75" hidden="1" customHeight="1">
      <c r="A655" s="17"/>
      <c r="B655" s="20"/>
      <c r="C655" s="20"/>
      <c r="D655" s="20"/>
      <c r="E655" s="20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spans="1:26" ht="12.75" hidden="1" customHeight="1">
      <c r="A656" s="17"/>
      <c r="B656" s="20"/>
      <c r="C656" s="20"/>
      <c r="D656" s="20"/>
      <c r="E656" s="20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spans="1:26" ht="12.75" hidden="1" customHeight="1">
      <c r="A657" s="17"/>
      <c r="B657" s="20"/>
      <c r="C657" s="20"/>
      <c r="D657" s="20"/>
      <c r="E657" s="20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spans="1:26" ht="12.75" hidden="1" customHeight="1">
      <c r="A658" s="17"/>
      <c r="B658" s="20"/>
      <c r="C658" s="20"/>
      <c r="D658" s="20"/>
      <c r="E658" s="20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spans="1:26" ht="12.75" hidden="1" customHeight="1">
      <c r="A659" s="17"/>
      <c r="B659" s="20"/>
      <c r="C659" s="20"/>
      <c r="D659" s="20"/>
      <c r="E659" s="20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spans="1:26" ht="12.75" hidden="1" customHeight="1">
      <c r="A660" s="17"/>
      <c r="B660" s="20"/>
      <c r="C660" s="20"/>
      <c r="D660" s="20"/>
      <c r="E660" s="20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spans="1:26" ht="12.75" hidden="1" customHeight="1">
      <c r="A661" s="17"/>
      <c r="B661" s="20"/>
      <c r="C661" s="20"/>
      <c r="D661" s="20"/>
      <c r="E661" s="20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spans="1:26" ht="12.75" hidden="1" customHeight="1">
      <c r="A662" s="17"/>
      <c r="B662" s="20"/>
      <c r="C662" s="20"/>
      <c r="D662" s="20"/>
      <c r="E662" s="20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spans="1:26" ht="12.75" hidden="1" customHeight="1">
      <c r="A663" s="17"/>
      <c r="B663" s="20"/>
      <c r="C663" s="20"/>
      <c r="D663" s="20"/>
      <c r="E663" s="20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spans="1:26" ht="12.75" hidden="1" customHeight="1">
      <c r="A664" s="17"/>
      <c r="B664" s="20"/>
      <c r="C664" s="20"/>
      <c r="D664" s="20"/>
      <c r="E664" s="20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spans="1:26" ht="12.75" hidden="1" customHeight="1">
      <c r="A665" s="17"/>
      <c r="B665" s="20"/>
      <c r="C665" s="20"/>
      <c r="D665" s="20"/>
      <c r="E665" s="20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spans="1:26" ht="12.75" hidden="1" customHeight="1">
      <c r="A666" s="17"/>
      <c r="B666" s="20"/>
      <c r="C666" s="20"/>
      <c r="D666" s="20"/>
      <c r="E666" s="20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spans="1:26" ht="12.75" hidden="1" customHeight="1">
      <c r="A667" s="17"/>
      <c r="B667" s="20"/>
      <c r="C667" s="20"/>
      <c r="D667" s="20"/>
      <c r="E667" s="20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spans="1:26" ht="12.75" hidden="1" customHeight="1">
      <c r="A668" s="17"/>
      <c r="B668" s="20"/>
      <c r="C668" s="20"/>
      <c r="D668" s="20"/>
      <c r="E668" s="20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spans="1:26" ht="12.75" hidden="1" customHeight="1">
      <c r="A669" s="17"/>
      <c r="B669" s="20"/>
      <c r="C669" s="20"/>
      <c r="D669" s="20"/>
      <c r="E669" s="20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spans="1:26" ht="12.75" hidden="1" customHeight="1">
      <c r="A670" s="17"/>
      <c r="B670" s="20"/>
      <c r="C670" s="20"/>
      <c r="D670" s="20"/>
      <c r="E670" s="20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spans="1:26" ht="12.75" hidden="1" customHeight="1">
      <c r="A671" s="17"/>
      <c r="B671" s="20"/>
      <c r="C671" s="20"/>
      <c r="D671" s="20"/>
      <c r="E671" s="20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spans="1:26" ht="12.75" hidden="1" customHeight="1">
      <c r="A672" s="17"/>
      <c r="B672" s="20"/>
      <c r="C672" s="20"/>
      <c r="D672" s="20"/>
      <c r="E672" s="20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spans="1:26" ht="12.75" hidden="1" customHeight="1">
      <c r="A673" s="17"/>
      <c r="B673" s="20"/>
      <c r="C673" s="20"/>
      <c r="D673" s="20"/>
      <c r="E673" s="20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spans="1:26" ht="12.75" hidden="1" customHeight="1">
      <c r="A674" s="17"/>
      <c r="B674" s="20"/>
      <c r="C674" s="20"/>
      <c r="D674" s="20"/>
      <c r="E674" s="20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spans="1:26" ht="12.75" hidden="1" customHeight="1">
      <c r="A675" s="17"/>
      <c r="B675" s="20"/>
      <c r="C675" s="20"/>
      <c r="D675" s="20"/>
      <c r="E675" s="20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spans="1:26" ht="12.75" hidden="1" customHeight="1">
      <c r="A676" s="17"/>
      <c r="B676" s="20"/>
      <c r="C676" s="20"/>
      <c r="D676" s="20"/>
      <c r="E676" s="20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spans="1:26" ht="12.75" hidden="1" customHeight="1">
      <c r="A677" s="17"/>
      <c r="B677" s="20"/>
      <c r="C677" s="20"/>
      <c r="D677" s="20"/>
      <c r="E677" s="20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spans="1:26" ht="12.75" hidden="1" customHeight="1">
      <c r="A678" s="17"/>
      <c r="B678" s="20"/>
      <c r="C678" s="20"/>
      <c r="D678" s="20"/>
      <c r="E678" s="20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spans="1:26" ht="12.75" hidden="1" customHeight="1">
      <c r="A679" s="17"/>
      <c r="B679" s="20"/>
      <c r="C679" s="20"/>
      <c r="D679" s="20"/>
      <c r="E679" s="20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spans="1:26" ht="12.75" hidden="1" customHeight="1">
      <c r="A680" s="17"/>
      <c r="B680" s="20"/>
      <c r="C680" s="20"/>
      <c r="D680" s="20"/>
      <c r="E680" s="20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spans="1:26" ht="12.75" hidden="1" customHeight="1">
      <c r="A681" s="17"/>
      <c r="B681" s="20"/>
      <c r="C681" s="20"/>
      <c r="D681" s="20"/>
      <c r="E681" s="20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spans="1:26" ht="12.75" hidden="1" customHeight="1">
      <c r="A682" s="17"/>
      <c r="B682" s="20"/>
      <c r="C682" s="20"/>
      <c r="D682" s="20"/>
      <c r="E682" s="20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spans="1:26" ht="12.75" hidden="1" customHeight="1">
      <c r="A683" s="17"/>
      <c r="B683" s="20"/>
      <c r="C683" s="20"/>
      <c r="D683" s="20"/>
      <c r="E683" s="20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spans="1:26" ht="12.75" hidden="1" customHeight="1">
      <c r="A684" s="17"/>
      <c r="B684" s="20"/>
      <c r="C684" s="20"/>
      <c r="D684" s="20"/>
      <c r="E684" s="20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spans="1:26" ht="12.75" hidden="1" customHeight="1">
      <c r="A685" s="17"/>
      <c r="B685" s="20"/>
      <c r="C685" s="20"/>
      <c r="D685" s="20"/>
      <c r="E685" s="20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spans="1:26" ht="12.75" hidden="1" customHeight="1">
      <c r="A686" s="17"/>
      <c r="B686" s="20"/>
      <c r="C686" s="20"/>
      <c r="D686" s="20"/>
      <c r="E686" s="20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spans="1:26" ht="12.75" hidden="1" customHeight="1">
      <c r="A687" s="17"/>
      <c r="B687" s="20"/>
      <c r="C687" s="20"/>
      <c r="D687" s="20"/>
      <c r="E687" s="20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spans="1:26" ht="12.75" hidden="1" customHeight="1">
      <c r="A688" s="17"/>
      <c r="B688" s="20"/>
      <c r="C688" s="20"/>
      <c r="D688" s="20"/>
      <c r="E688" s="20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spans="1:26" ht="12.75" hidden="1" customHeight="1">
      <c r="A689" s="17"/>
      <c r="B689" s="20"/>
      <c r="C689" s="20"/>
      <c r="D689" s="20"/>
      <c r="E689" s="20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spans="1:26" ht="12.75" hidden="1" customHeight="1">
      <c r="A690" s="17"/>
      <c r="B690" s="20"/>
      <c r="C690" s="20"/>
      <c r="D690" s="20"/>
      <c r="E690" s="20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spans="1:26" ht="12.75" hidden="1" customHeight="1">
      <c r="A691" s="17"/>
      <c r="B691" s="20"/>
      <c r="C691" s="20"/>
      <c r="D691" s="20"/>
      <c r="E691" s="20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spans="1:26" ht="12.75" hidden="1" customHeight="1">
      <c r="A692" s="17"/>
      <c r="B692" s="20"/>
      <c r="C692" s="20"/>
      <c r="D692" s="20"/>
      <c r="E692" s="20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spans="1:26" ht="12.75" hidden="1" customHeight="1">
      <c r="A693" s="17"/>
      <c r="B693" s="20"/>
      <c r="C693" s="20"/>
      <c r="D693" s="20"/>
      <c r="E693" s="20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spans="1:26" ht="12.75" hidden="1" customHeight="1">
      <c r="A694" s="17"/>
      <c r="B694" s="20"/>
      <c r="C694" s="20"/>
      <c r="D694" s="20"/>
      <c r="E694" s="20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spans="1:26" ht="12.75" hidden="1" customHeight="1">
      <c r="A695" s="17"/>
      <c r="B695" s="20"/>
      <c r="C695" s="20"/>
      <c r="D695" s="20"/>
      <c r="E695" s="20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spans="1:26" ht="12.75" hidden="1" customHeight="1">
      <c r="A696" s="17"/>
      <c r="B696" s="20"/>
      <c r="C696" s="20"/>
      <c r="D696" s="20"/>
      <c r="E696" s="20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spans="1:26" ht="12.75" hidden="1" customHeight="1">
      <c r="A697" s="17"/>
      <c r="B697" s="20"/>
      <c r="C697" s="20"/>
      <c r="D697" s="20"/>
      <c r="E697" s="20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spans="1:26" ht="12.75" hidden="1" customHeight="1">
      <c r="A698" s="17"/>
      <c r="B698" s="20"/>
      <c r="C698" s="20"/>
      <c r="D698" s="20"/>
      <c r="E698" s="20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spans="1:26" ht="12.75" hidden="1" customHeight="1">
      <c r="A699" s="17"/>
      <c r="B699" s="20"/>
      <c r="C699" s="20"/>
      <c r="D699" s="20"/>
      <c r="E699" s="20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spans="1:26" ht="12.75" hidden="1" customHeight="1">
      <c r="A700" s="17"/>
      <c r="B700" s="20"/>
      <c r="C700" s="20"/>
      <c r="D700" s="20"/>
      <c r="E700" s="20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spans="1:26" ht="12.75" hidden="1" customHeight="1">
      <c r="A701" s="17"/>
      <c r="B701" s="20"/>
      <c r="C701" s="20"/>
      <c r="D701" s="20"/>
      <c r="E701" s="20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spans="1:26" ht="12.75" hidden="1" customHeight="1">
      <c r="A702" s="17"/>
      <c r="B702" s="20"/>
      <c r="C702" s="20"/>
      <c r="D702" s="20"/>
      <c r="E702" s="20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spans="1:26" ht="12.75" hidden="1" customHeight="1">
      <c r="A703" s="17"/>
      <c r="B703" s="20"/>
      <c r="C703" s="20"/>
      <c r="D703" s="20"/>
      <c r="E703" s="20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spans="1:26" ht="12.75" hidden="1" customHeight="1">
      <c r="A704" s="17"/>
      <c r="B704" s="20"/>
      <c r="C704" s="20"/>
      <c r="D704" s="20"/>
      <c r="E704" s="20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spans="1:26" ht="12.75" hidden="1" customHeight="1">
      <c r="A705" s="17"/>
      <c r="B705" s="20"/>
      <c r="C705" s="20"/>
      <c r="D705" s="20"/>
      <c r="E705" s="20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spans="1:26" ht="12.75" hidden="1" customHeight="1">
      <c r="A706" s="17"/>
      <c r="B706" s="20"/>
      <c r="C706" s="20"/>
      <c r="D706" s="20"/>
      <c r="E706" s="20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spans="1:26" ht="12.75" hidden="1" customHeight="1">
      <c r="A707" s="17"/>
      <c r="B707" s="20"/>
      <c r="C707" s="20"/>
      <c r="D707" s="20"/>
      <c r="E707" s="20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spans="1:26" ht="12.75" hidden="1" customHeight="1">
      <c r="A708" s="17"/>
      <c r="B708" s="20"/>
      <c r="C708" s="20"/>
      <c r="D708" s="20"/>
      <c r="E708" s="20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spans="1:26" ht="12.75" hidden="1" customHeight="1">
      <c r="A709" s="17"/>
      <c r="B709" s="20"/>
      <c r="C709" s="20"/>
      <c r="D709" s="20"/>
      <c r="E709" s="20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spans="1:26" ht="12.75" hidden="1" customHeight="1">
      <c r="A710" s="17"/>
      <c r="B710" s="20"/>
      <c r="C710" s="20"/>
      <c r="D710" s="20"/>
      <c r="E710" s="20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spans="1:26" ht="12.75" hidden="1" customHeight="1">
      <c r="A711" s="17"/>
      <c r="B711" s="20"/>
      <c r="C711" s="20"/>
      <c r="D711" s="20"/>
      <c r="E711" s="20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spans="1:26" ht="12.75" hidden="1" customHeight="1">
      <c r="A712" s="17"/>
      <c r="B712" s="20"/>
      <c r="C712" s="20"/>
      <c r="D712" s="20"/>
      <c r="E712" s="20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spans="1:26" ht="12.75" hidden="1" customHeight="1">
      <c r="A713" s="17"/>
      <c r="B713" s="20"/>
      <c r="C713" s="20"/>
      <c r="D713" s="20"/>
      <c r="E713" s="20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spans="1:26" ht="12.75" hidden="1" customHeight="1">
      <c r="A714" s="17"/>
      <c r="B714" s="20"/>
      <c r="C714" s="20"/>
      <c r="D714" s="20"/>
      <c r="E714" s="20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spans="1:26" ht="12.75" hidden="1" customHeight="1">
      <c r="A715" s="17"/>
      <c r="B715" s="20"/>
      <c r="C715" s="20"/>
      <c r="D715" s="20"/>
      <c r="E715" s="20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spans="1:26" ht="12.75" hidden="1" customHeight="1">
      <c r="A716" s="17"/>
      <c r="B716" s="20"/>
      <c r="C716" s="20"/>
      <c r="D716" s="20"/>
      <c r="E716" s="20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spans="1:26" ht="12.75" hidden="1" customHeight="1">
      <c r="A717" s="17"/>
      <c r="B717" s="20"/>
      <c r="C717" s="20"/>
      <c r="D717" s="20"/>
      <c r="E717" s="20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spans="1:26" ht="12.75" hidden="1" customHeight="1">
      <c r="A718" s="17"/>
      <c r="B718" s="20"/>
      <c r="C718" s="20"/>
      <c r="D718" s="20"/>
      <c r="E718" s="20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spans="1:26" ht="12.75" hidden="1" customHeight="1">
      <c r="A719" s="17"/>
      <c r="B719" s="20"/>
      <c r="C719" s="20"/>
      <c r="D719" s="20"/>
      <c r="E719" s="20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spans="1:26" ht="12.75" hidden="1" customHeight="1">
      <c r="A720" s="17"/>
      <c r="B720" s="20"/>
      <c r="C720" s="20"/>
      <c r="D720" s="20"/>
      <c r="E720" s="20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spans="1:26" ht="12.75" hidden="1" customHeight="1">
      <c r="A721" s="17"/>
      <c r="B721" s="20"/>
      <c r="C721" s="20"/>
      <c r="D721" s="20"/>
      <c r="E721" s="20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spans="1:26" ht="12.75" hidden="1" customHeight="1">
      <c r="A722" s="17"/>
      <c r="B722" s="20"/>
      <c r="C722" s="20"/>
      <c r="D722" s="20"/>
      <c r="E722" s="20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spans="1:26" ht="12.75" hidden="1" customHeight="1">
      <c r="A723" s="17"/>
      <c r="B723" s="20"/>
      <c r="C723" s="20"/>
      <c r="D723" s="20"/>
      <c r="E723" s="20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spans="1:26" ht="12.75" hidden="1" customHeight="1">
      <c r="A724" s="17"/>
      <c r="B724" s="20"/>
      <c r="C724" s="20"/>
      <c r="D724" s="20"/>
      <c r="E724" s="20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spans="1:26" ht="12.75" hidden="1" customHeight="1">
      <c r="A725" s="17"/>
      <c r="B725" s="20"/>
      <c r="C725" s="20"/>
      <c r="D725" s="20"/>
      <c r="E725" s="20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spans="1:26" ht="12.75" hidden="1" customHeight="1">
      <c r="A726" s="17"/>
      <c r="B726" s="20"/>
      <c r="C726" s="20"/>
      <c r="D726" s="20"/>
      <c r="E726" s="20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spans="1:26" ht="12.75" hidden="1" customHeight="1">
      <c r="A727" s="17"/>
      <c r="B727" s="20"/>
      <c r="C727" s="20"/>
      <c r="D727" s="20"/>
      <c r="E727" s="20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spans="1:26" ht="12.75" hidden="1" customHeight="1">
      <c r="A728" s="17"/>
      <c r="B728" s="20"/>
      <c r="C728" s="20"/>
      <c r="D728" s="20"/>
      <c r="E728" s="20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spans="1:26" ht="12.75" hidden="1" customHeight="1">
      <c r="A729" s="17"/>
      <c r="B729" s="20"/>
      <c r="C729" s="20"/>
      <c r="D729" s="20"/>
      <c r="E729" s="20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spans="1:26" ht="12.75" hidden="1" customHeight="1">
      <c r="A730" s="17"/>
      <c r="B730" s="20"/>
      <c r="C730" s="20"/>
      <c r="D730" s="20"/>
      <c r="E730" s="20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spans="1:26" ht="12.75" hidden="1" customHeight="1">
      <c r="A731" s="17"/>
      <c r="B731" s="20"/>
      <c r="C731" s="20"/>
      <c r="D731" s="20"/>
      <c r="E731" s="20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spans="1:26" ht="12.75" hidden="1" customHeight="1">
      <c r="A732" s="17"/>
      <c r="B732" s="20"/>
      <c r="C732" s="20"/>
      <c r="D732" s="20"/>
      <c r="E732" s="20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spans="1:26" ht="12.75" hidden="1" customHeight="1">
      <c r="A733" s="17"/>
      <c r="B733" s="20"/>
      <c r="C733" s="20"/>
      <c r="D733" s="20"/>
      <c r="E733" s="20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spans="1:26" ht="12.75" hidden="1" customHeight="1">
      <c r="A734" s="17"/>
      <c r="B734" s="20"/>
      <c r="C734" s="20"/>
      <c r="D734" s="20"/>
      <c r="E734" s="20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spans="1:26" ht="12.75" hidden="1" customHeight="1">
      <c r="A735" s="17"/>
      <c r="B735" s="20"/>
      <c r="C735" s="20"/>
      <c r="D735" s="20"/>
      <c r="E735" s="20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spans="1:26" ht="12.75" hidden="1" customHeight="1">
      <c r="A736" s="17"/>
      <c r="B736" s="20"/>
      <c r="C736" s="20"/>
      <c r="D736" s="20"/>
      <c r="E736" s="20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spans="1:26" ht="12.75" hidden="1" customHeight="1">
      <c r="A737" s="17"/>
      <c r="B737" s="20"/>
      <c r="C737" s="20"/>
      <c r="D737" s="20"/>
      <c r="E737" s="20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spans="1:26" ht="12.75" hidden="1" customHeight="1">
      <c r="A738" s="17"/>
      <c r="B738" s="20"/>
      <c r="C738" s="20"/>
      <c r="D738" s="20"/>
      <c r="E738" s="20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spans="1:26" ht="12.75" hidden="1" customHeight="1">
      <c r="A739" s="17"/>
      <c r="B739" s="20"/>
      <c r="C739" s="20"/>
      <c r="D739" s="20"/>
      <c r="E739" s="20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spans="1:26" ht="12.75" hidden="1" customHeight="1">
      <c r="A740" s="17"/>
      <c r="B740" s="20"/>
      <c r="C740" s="20"/>
      <c r="D740" s="20"/>
      <c r="E740" s="20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spans="1:26" ht="12.75" hidden="1" customHeight="1">
      <c r="A741" s="17"/>
      <c r="B741" s="20"/>
      <c r="C741" s="20"/>
      <c r="D741" s="20"/>
      <c r="E741" s="20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spans="1:26" ht="12.75" hidden="1" customHeight="1">
      <c r="A742" s="17"/>
      <c r="B742" s="20"/>
      <c r="C742" s="20"/>
      <c r="D742" s="20"/>
      <c r="E742" s="20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spans="1:26" ht="12.75" hidden="1" customHeight="1">
      <c r="A743" s="17"/>
      <c r="B743" s="20"/>
      <c r="C743" s="20"/>
      <c r="D743" s="20"/>
      <c r="E743" s="20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spans="1:26" ht="12.75" hidden="1" customHeight="1">
      <c r="A744" s="17"/>
      <c r="B744" s="20"/>
      <c r="C744" s="20"/>
      <c r="D744" s="20"/>
      <c r="E744" s="20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spans="1:26" ht="12.75" hidden="1" customHeight="1">
      <c r="A745" s="17"/>
      <c r="B745" s="20"/>
      <c r="C745" s="20"/>
      <c r="D745" s="20"/>
      <c r="E745" s="20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spans="1:26" ht="12.75" hidden="1" customHeight="1">
      <c r="A746" s="17"/>
      <c r="B746" s="20"/>
      <c r="C746" s="20"/>
      <c r="D746" s="20"/>
      <c r="E746" s="20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spans="1:26" ht="12.75" hidden="1" customHeight="1">
      <c r="A747" s="17"/>
      <c r="B747" s="20"/>
      <c r="C747" s="20"/>
      <c r="D747" s="20"/>
      <c r="E747" s="20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spans="1:26" ht="12.75" hidden="1" customHeight="1">
      <c r="A748" s="17"/>
      <c r="B748" s="20"/>
      <c r="C748" s="20"/>
      <c r="D748" s="20"/>
      <c r="E748" s="20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spans="1:26" ht="12.75" hidden="1" customHeight="1">
      <c r="A749" s="17"/>
      <c r="B749" s="20"/>
      <c r="C749" s="20"/>
      <c r="D749" s="20"/>
      <c r="E749" s="20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spans="1:26" ht="12.75" hidden="1" customHeight="1">
      <c r="A750" s="17"/>
      <c r="B750" s="20"/>
      <c r="C750" s="20"/>
      <c r="D750" s="20"/>
      <c r="E750" s="20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spans="1:26" ht="12.75" hidden="1" customHeight="1">
      <c r="A751" s="17"/>
      <c r="B751" s="20"/>
      <c r="C751" s="20"/>
      <c r="D751" s="20"/>
      <c r="E751" s="20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spans="1:26" ht="12.75" hidden="1" customHeight="1">
      <c r="A752" s="17"/>
      <c r="B752" s="20"/>
      <c r="C752" s="20"/>
      <c r="D752" s="20"/>
      <c r="E752" s="20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spans="1:26" ht="12.75" hidden="1" customHeight="1">
      <c r="A753" s="17"/>
      <c r="B753" s="20"/>
      <c r="C753" s="20"/>
      <c r="D753" s="20"/>
      <c r="E753" s="20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spans="1:26" ht="12.75" hidden="1" customHeight="1">
      <c r="A754" s="17"/>
      <c r="B754" s="20"/>
      <c r="C754" s="20"/>
      <c r="D754" s="20"/>
      <c r="E754" s="20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spans="1:26" ht="12.75" hidden="1" customHeight="1">
      <c r="A755" s="17"/>
      <c r="B755" s="20"/>
      <c r="C755" s="20"/>
      <c r="D755" s="20"/>
      <c r="E755" s="20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spans="1:26" ht="12.75" hidden="1" customHeight="1">
      <c r="A756" s="17"/>
      <c r="B756" s="20"/>
      <c r="C756" s="20"/>
      <c r="D756" s="20"/>
      <c r="E756" s="20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spans="1:26" ht="12.75" hidden="1" customHeight="1">
      <c r="A757" s="17"/>
      <c r="B757" s="20"/>
      <c r="C757" s="20"/>
      <c r="D757" s="20"/>
      <c r="E757" s="20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spans="1:26" ht="12.75" hidden="1" customHeight="1">
      <c r="A758" s="17"/>
      <c r="B758" s="20"/>
      <c r="C758" s="20"/>
      <c r="D758" s="20"/>
      <c r="E758" s="20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spans="1:26" ht="12.75" hidden="1" customHeight="1">
      <c r="A759" s="17"/>
      <c r="B759" s="20"/>
      <c r="C759" s="20"/>
      <c r="D759" s="20"/>
      <c r="E759" s="20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spans="1:26" ht="12.75" hidden="1" customHeight="1">
      <c r="A760" s="17"/>
      <c r="B760" s="20"/>
      <c r="C760" s="20"/>
      <c r="D760" s="20"/>
      <c r="E760" s="20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spans="1:26" ht="12.75" hidden="1" customHeight="1">
      <c r="A761" s="17"/>
      <c r="B761" s="20"/>
      <c r="C761" s="20"/>
      <c r="D761" s="20"/>
      <c r="E761" s="20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spans="1:26" ht="12.75" hidden="1" customHeight="1">
      <c r="A762" s="17"/>
      <c r="B762" s="20"/>
      <c r="C762" s="20"/>
      <c r="D762" s="20"/>
      <c r="E762" s="20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spans="1:26" ht="12.75" hidden="1" customHeight="1">
      <c r="A763" s="17"/>
      <c r="B763" s="20"/>
      <c r="C763" s="20"/>
      <c r="D763" s="20"/>
      <c r="E763" s="20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spans="1:26" ht="12.75" hidden="1" customHeight="1">
      <c r="A764" s="17"/>
      <c r="B764" s="20"/>
      <c r="C764" s="20"/>
      <c r="D764" s="20"/>
      <c r="E764" s="20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spans="1:26" ht="12.75" hidden="1" customHeight="1">
      <c r="A765" s="17"/>
      <c r="B765" s="20"/>
      <c r="C765" s="20"/>
      <c r="D765" s="20"/>
      <c r="E765" s="20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spans="1:26" ht="12.75" hidden="1" customHeight="1">
      <c r="A766" s="17"/>
      <c r="B766" s="20"/>
      <c r="C766" s="20"/>
      <c r="D766" s="20"/>
      <c r="E766" s="20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spans="1:26" ht="12.75" hidden="1" customHeight="1">
      <c r="A767" s="17"/>
      <c r="B767" s="20"/>
      <c r="C767" s="20"/>
      <c r="D767" s="20"/>
      <c r="E767" s="20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spans="1:26" ht="12.75" hidden="1" customHeight="1">
      <c r="A768" s="17"/>
      <c r="B768" s="20"/>
      <c r="C768" s="20"/>
      <c r="D768" s="20"/>
      <c r="E768" s="20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spans="1:26" ht="12.75" hidden="1" customHeight="1">
      <c r="A769" s="17"/>
      <c r="B769" s="20"/>
      <c r="C769" s="20"/>
      <c r="D769" s="20"/>
      <c r="E769" s="20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spans="1:26" ht="12.75" hidden="1" customHeight="1">
      <c r="A770" s="17"/>
      <c r="B770" s="20"/>
      <c r="C770" s="20"/>
      <c r="D770" s="20"/>
      <c r="E770" s="20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spans="1:26" ht="12.75" hidden="1" customHeight="1">
      <c r="A771" s="17"/>
      <c r="B771" s="20"/>
      <c r="C771" s="20"/>
      <c r="D771" s="20"/>
      <c r="E771" s="20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spans="1:26" ht="12.75" hidden="1" customHeight="1">
      <c r="A772" s="17"/>
      <c r="B772" s="20"/>
      <c r="C772" s="20"/>
      <c r="D772" s="20"/>
      <c r="E772" s="20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spans="1:26" ht="12.75" hidden="1" customHeight="1">
      <c r="A773" s="17"/>
      <c r="B773" s="20"/>
      <c r="C773" s="20"/>
      <c r="D773" s="20"/>
      <c r="E773" s="20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spans="1:26" ht="12.75" hidden="1" customHeight="1">
      <c r="A774" s="17"/>
      <c r="B774" s="20"/>
      <c r="C774" s="20"/>
      <c r="D774" s="20"/>
      <c r="E774" s="20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spans="1:26" ht="12.75" hidden="1" customHeight="1">
      <c r="A775" s="17"/>
      <c r="B775" s="20"/>
      <c r="C775" s="20"/>
      <c r="D775" s="20"/>
      <c r="E775" s="20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spans="1:26" ht="12.75" hidden="1" customHeight="1">
      <c r="A776" s="17"/>
      <c r="B776" s="20"/>
      <c r="C776" s="20"/>
      <c r="D776" s="20"/>
      <c r="E776" s="20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spans="1:26" ht="12.75" hidden="1" customHeight="1">
      <c r="A777" s="17"/>
      <c r="B777" s="20"/>
      <c r="C777" s="20"/>
      <c r="D777" s="20"/>
      <c r="E777" s="20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spans="1:26" ht="12.75" hidden="1" customHeight="1">
      <c r="A778" s="17"/>
      <c r="B778" s="20"/>
      <c r="C778" s="20"/>
      <c r="D778" s="20"/>
      <c r="E778" s="20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spans="1:26" ht="12.75" hidden="1" customHeight="1">
      <c r="A779" s="17"/>
      <c r="B779" s="20"/>
      <c r="C779" s="20"/>
      <c r="D779" s="20"/>
      <c r="E779" s="20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spans="1:26" ht="12.75" hidden="1" customHeight="1">
      <c r="A780" s="17"/>
      <c r="B780" s="20"/>
      <c r="C780" s="20"/>
      <c r="D780" s="20"/>
      <c r="E780" s="20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spans="1:26" ht="12.75" hidden="1" customHeight="1">
      <c r="A781" s="17"/>
      <c r="B781" s="20"/>
      <c r="C781" s="20"/>
      <c r="D781" s="20"/>
      <c r="E781" s="20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spans="1:26" ht="12.75" hidden="1" customHeight="1">
      <c r="A782" s="17"/>
      <c r="B782" s="20"/>
      <c r="C782" s="20"/>
      <c r="D782" s="20"/>
      <c r="E782" s="20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spans="1:26" ht="12.75" hidden="1" customHeight="1">
      <c r="A783" s="17"/>
      <c r="B783" s="20"/>
      <c r="C783" s="20"/>
      <c r="D783" s="20"/>
      <c r="E783" s="20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spans="1:26" ht="12.75" hidden="1" customHeight="1">
      <c r="A784" s="17"/>
      <c r="B784" s="20"/>
      <c r="C784" s="20"/>
      <c r="D784" s="20"/>
      <c r="E784" s="20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spans="1:26" ht="12.75" hidden="1" customHeight="1">
      <c r="A785" s="17"/>
      <c r="B785" s="20"/>
      <c r="C785" s="20"/>
      <c r="D785" s="20"/>
      <c r="E785" s="20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spans="1:26" ht="12.75" hidden="1" customHeight="1">
      <c r="A786" s="17"/>
      <c r="B786" s="20"/>
      <c r="C786" s="20"/>
      <c r="D786" s="20"/>
      <c r="E786" s="20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spans="1:26" ht="12.75" hidden="1" customHeight="1">
      <c r="A787" s="17"/>
      <c r="B787" s="20"/>
      <c r="C787" s="20"/>
      <c r="D787" s="20"/>
      <c r="E787" s="20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spans="1:26" ht="12.75" hidden="1" customHeight="1">
      <c r="A788" s="17"/>
      <c r="B788" s="20"/>
      <c r="C788" s="20"/>
      <c r="D788" s="20"/>
      <c r="E788" s="20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spans="1:26" ht="12.75" hidden="1" customHeight="1">
      <c r="A789" s="17"/>
      <c r="B789" s="20"/>
      <c r="C789" s="20"/>
      <c r="D789" s="20"/>
      <c r="E789" s="20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spans="1:26" ht="12.75" hidden="1" customHeight="1">
      <c r="A790" s="17"/>
      <c r="B790" s="20"/>
      <c r="C790" s="20"/>
      <c r="D790" s="20"/>
      <c r="E790" s="20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spans="1:26" ht="12.75" hidden="1" customHeight="1">
      <c r="A791" s="17"/>
      <c r="B791" s="20"/>
      <c r="C791" s="20"/>
      <c r="D791" s="20"/>
      <c r="E791" s="20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spans="1:26" ht="12.75" hidden="1" customHeight="1">
      <c r="A792" s="17"/>
      <c r="B792" s="20"/>
      <c r="C792" s="20"/>
      <c r="D792" s="20"/>
      <c r="E792" s="20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spans="1:26" ht="12.75" hidden="1" customHeight="1">
      <c r="A793" s="17"/>
      <c r="B793" s="20"/>
      <c r="C793" s="20"/>
      <c r="D793" s="20"/>
      <c r="E793" s="20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spans="1:26" ht="12.75" hidden="1" customHeight="1">
      <c r="A794" s="17"/>
      <c r="B794" s="20"/>
      <c r="C794" s="20"/>
      <c r="D794" s="20"/>
      <c r="E794" s="20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spans="1:26" ht="12.75" hidden="1" customHeight="1">
      <c r="A795" s="17"/>
      <c r="B795" s="20"/>
      <c r="C795" s="20"/>
      <c r="D795" s="20"/>
      <c r="E795" s="20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spans="1:26" ht="12.75" hidden="1" customHeight="1">
      <c r="A796" s="17"/>
      <c r="B796" s="20"/>
      <c r="C796" s="20"/>
      <c r="D796" s="20"/>
      <c r="E796" s="20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spans="1:26" ht="12.75" hidden="1" customHeight="1">
      <c r="A797" s="17"/>
      <c r="B797" s="20"/>
      <c r="C797" s="20"/>
      <c r="D797" s="20"/>
      <c r="E797" s="20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spans="1:26" ht="12.75" hidden="1" customHeight="1">
      <c r="A798" s="17"/>
      <c r="B798" s="20"/>
      <c r="C798" s="20"/>
      <c r="D798" s="20"/>
      <c r="E798" s="20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spans="1:26" ht="12.75" hidden="1" customHeight="1">
      <c r="A799" s="17"/>
      <c r="B799" s="20"/>
      <c r="C799" s="20"/>
      <c r="D799" s="20"/>
      <c r="E799" s="20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spans="1:26" ht="12.75" hidden="1" customHeight="1">
      <c r="A800" s="17"/>
      <c r="B800" s="20"/>
      <c r="C800" s="20"/>
      <c r="D800" s="20"/>
      <c r="E800" s="20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spans="1:26" ht="12.75" hidden="1" customHeight="1">
      <c r="A801" s="17"/>
      <c r="B801" s="20"/>
      <c r="C801" s="20"/>
      <c r="D801" s="20"/>
      <c r="E801" s="20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spans="1:26" ht="12.75" hidden="1" customHeight="1">
      <c r="A802" s="17"/>
      <c r="B802" s="20"/>
      <c r="C802" s="20"/>
      <c r="D802" s="20"/>
      <c r="E802" s="20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spans="1:26" ht="12.75" hidden="1" customHeight="1">
      <c r="A803" s="17"/>
      <c r="B803" s="20"/>
      <c r="C803" s="20"/>
      <c r="D803" s="20"/>
      <c r="E803" s="20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spans="1:26" ht="12.75" hidden="1" customHeight="1">
      <c r="A804" s="17"/>
      <c r="B804" s="20"/>
      <c r="C804" s="20"/>
      <c r="D804" s="20"/>
      <c r="E804" s="20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spans="1:26" ht="12.75" hidden="1" customHeight="1">
      <c r="A805" s="17"/>
      <c r="B805" s="20"/>
      <c r="C805" s="20"/>
      <c r="D805" s="20"/>
      <c r="E805" s="20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spans="1:26" ht="12.75" hidden="1" customHeight="1">
      <c r="A806" s="17"/>
      <c r="B806" s="20"/>
      <c r="C806" s="20"/>
      <c r="D806" s="20"/>
      <c r="E806" s="20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spans="1:26" ht="12.75" hidden="1" customHeight="1">
      <c r="A807" s="17"/>
      <c r="B807" s="20"/>
      <c r="C807" s="20"/>
      <c r="D807" s="20"/>
      <c r="E807" s="20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spans="1:26" ht="12.75" hidden="1" customHeight="1">
      <c r="A808" s="17"/>
      <c r="B808" s="20"/>
      <c r="C808" s="20"/>
      <c r="D808" s="20"/>
      <c r="E808" s="20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spans="1:26" ht="12.75" hidden="1" customHeight="1">
      <c r="A809" s="17"/>
      <c r="B809" s="20"/>
      <c r="C809" s="20"/>
      <c r="D809" s="20"/>
      <c r="E809" s="20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spans="1:26" ht="12.75" hidden="1" customHeight="1">
      <c r="A810" s="17"/>
      <c r="B810" s="20"/>
      <c r="C810" s="20"/>
      <c r="D810" s="20"/>
      <c r="E810" s="20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spans="1:26" ht="12.75" hidden="1" customHeight="1">
      <c r="A811" s="17"/>
      <c r="B811" s="20"/>
      <c r="C811" s="20"/>
      <c r="D811" s="20"/>
      <c r="E811" s="20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spans="1:26" ht="12.75" hidden="1" customHeight="1">
      <c r="A812" s="17"/>
      <c r="B812" s="20"/>
      <c r="C812" s="20"/>
      <c r="D812" s="20"/>
      <c r="E812" s="20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spans="1:26" ht="12.75" hidden="1" customHeight="1">
      <c r="A813" s="17"/>
      <c r="B813" s="20"/>
      <c r="C813" s="20"/>
      <c r="D813" s="20"/>
      <c r="E813" s="20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spans="1:26" ht="12.75" hidden="1" customHeight="1">
      <c r="A814" s="17"/>
      <c r="B814" s="20"/>
      <c r="C814" s="20"/>
      <c r="D814" s="20"/>
      <c r="E814" s="20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spans="1:26" ht="12.75" hidden="1" customHeight="1">
      <c r="A815" s="17"/>
      <c r="B815" s="20"/>
      <c r="C815" s="20"/>
      <c r="D815" s="20"/>
      <c r="E815" s="20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spans="1:26" ht="12.75" hidden="1" customHeight="1">
      <c r="A816" s="17"/>
      <c r="B816" s="20"/>
      <c r="C816" s="20"/>
      <c r="D816" s="20"/>
      <c r="E816" s="20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spans="1:26" ht="12.75" hidden="1" customHeight="1">
      <c r="A817" s="17"/>
      <c r="B817" s="20"/>
      <c r="C817" s="20"/>
      <c r="D817" s="20"/>
      <c r="E817" s="20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spans="1:26" ht="12.75" hidden="1" customHeight="1">
      <c r="A818" s="17"/>
      <c r="B818" s="20"/>
      <c r="C818" s="20"/>
      <c r="D818" s="20"/>
      <c r="E818" s="20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spans="1:26" ht="12.75" hidden="1" customHeight="1">
      <c r="A819" s="17"/>
      <c r="B819" s="20"/>
      <c r="C819" s="20"/>
      <c r="D819" s="20"/>
      <c r="E819" s="20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spans="1:26" ht="12.75" hidden="1" customHeight="1">
      <c r="A820" s="17"/>
      <c r="B820" s="20"/>
      <c r="C820" s="20"/>
      <c r="D820" s="20"/>
      <c r="E820" s="20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spans="1:26" ht="12.75" hidden="1" customHeight="1">
      <c r="A821" s="17"/>
      <c r="B821" s="20"/>
      <c r="C821" s="20"/>
      <c r="D821" s="20"/>
      <c r="E821" s="20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spans="1:26" ht="12.75" hidden="1" customHeight="1">
      <c r="A822" s="17"/>
      <c r="B822" s="20"/>
      <c r="C822" s="20"/>
      <c r="D822" s="20"/>
      <c r="E822" s="20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spans="1:26" ht="12.75" hidden="1" customHeight="1">
      <c r="A823" s="17"/>
      <c r="B823" s="20"/>
      <c r="C823" s="20"/>
      <c r="D823" s="20"/>
      <c r="E823" s="20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spans="1:26" ht="12.75" hidden="1" customHeight="1">
      <c r="A824" s="17"/>
      <c r="B824" s="20"/>
      <c r="C824" s="20"/>
      <c r="D824" s="20"/>
      <c r="E824" s="20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spans="1:26" ht="12.75" hidden="1" customHeight="1">
      <c r="A825" s="17"/>
      <c r="B825" s="20"/>
      <c r="C825" s="20"/>
      <c r="D825" s="20"/>
      <c r="E825" s="20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spans="1:26" ht="12.75" hidden="1" customHeight="1">
      <c r="A826" s="17"/>
      <c r="B826" s="20"/>
      <c r="C826" s="20"/>
      <c r="D826" s="20"/>
      <c r="E826" s="20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spans="1:26" ht="12.75" hidden="1" customHeight="1">
      <c r="A827" s="17"/>
      <c r="B827" s="20"/>
      <c r="C827" s="20"/>
      <c r="D827" s="20"/>
      <c r="E827" s="20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spans="1:26" ht="12.75" hidden="1" customHeight="1">
      <c r="A828" s="17"/>
      <c r="B828" s="20"/>
      <c r="C828" s="20"/>
      <c r="D828" s="20"/>
      <c r="E828" s="20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spans="1:26" ht="12.75" hidden="1" customHeight="1">
      <c r="A829" s="17"/>
      <c r="B829" s="20"/>
      <c r="C829" s="20"/>
      <c r="D829" s="20"/>
      <c r="E829" s="20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spans="1:26" ht="12.75" hidden="1" customHeight="1">
      <c r="A830" s="17"/>
      <c r="B830" s="20"/>
      <c r="C830" s="20"/>
      <c r="D830" s="20"/>
      <c r="E830" s="20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spans="1:26" ht="12.75" hidden="1" customHeight="1">
      <c r="A831" s="17"/>
      <c r="B831" s="20"/>
      <c r="C831" s="20"/>
      <c r="D831" s="20"/>
      <c r="E831" s="20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spans="1:26" ht="12.75" hidden="1" customHeight="1">
      <c r="A832" s="17"/>
      <c r="B832" s="20"/>
      <c r="C832" s="20"/>
      <c r="D832" s="20"/>
      <c r="E832" s="20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spans="1:26" ht="12.75" hidden="1" customHeight="1">
      <c r="A833" s="17"/>
      <c r="B833" s="20"/>
      <c r="C833" s="20"/>
      <c r="D833" s="20"/>
      <c r="E833" s="20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spans="1:26" ht="12.75" hidden="1" customHeight="1">
      <c r="A834" s="17"/>
      <c r="B834" s="20"/>
      <c r="C834" s="20"/>
      <c r="D834" s="20"/>
      <c r="E834" s="20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spans="1:26" ht="12.75" hidden="1" customHeight="1">
      <c r="A835" s="17"/>
      <c r="B835" s="20"/>
      <c r="C835" s="20"/>
      <c r="D835" s="20"/>
      <c r="E835" s="20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spans="1:26" ht="12.75" hidden="1" customHeight="1">
      <c r="A836" s="17"/>
      <c r="B836" s="20"/>
      <c r="C836" s="20"/>
      <c r="D836" s="20"/>
      <c r="E836" s="20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spans="1:26" ht="12.75" hidden="1" customHeight="1">
      <c r="A837" s="17"/>
      <c r="B837" s="20"/>
      <c r="C837" s="20"/>
      <c r="D837" s="20"/>
      <c r="E837" s="20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spans="1:26" ht="12.75" hidden="1" customHeight="1">
      <c r="A838" s="17"/>
      <c r="B838" s="20"/>
      <c r="C838" s="20"/>
      <c r="D838" s="20"/>
      <c r="E838" s="20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spans="1:26" ht="12.75" hidden="1" customHeight="1">
      <c r="A839" s="17"/>
      <c r="B839" s="20"/>
      <c r="C839" s="20"/>
      <c r="D839" s="20"/>
      <c r="E839" s="20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spans="1:26" ht="12.75" hidden="1" customHeight="1">
      <c r="A840" s="17"/>
      <c r="B840" s="20"/>
      <c r="C840" s="20"/>
      <c r="D840" s="20"/>
      <c r="E840" s="20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spans="1:26" ht="12.75" hidden="1" customHeight="1">
      <c r="A841" s="17"/>
      <c r="B841" s="20"/>
      <c r="C841" s="20"/>
      <c r="D841" s="20"/>
      <c r="E841" s="20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spans="1:26" ht="12.75" hidden="1" customHeight="1">
      <c r="A842" s="17"/>
      <c r="B842" s="20"/>
      <c r="C842" s="20"/>
      <c r="D842" s="20"/>
      <c r="E842" s="20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spans="1:26" ht="12.75" hidden="1" customHeight="1">
      <c r="A843" s="17"/>
      <c r="B843" s="20"/>
      <c r="C843" s="20"/>
      <c r="D843" s="20"/>
      <c r="E843" s="20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spans="1:26" ht="12.75" hidden="1" customHeight="1">
      <c r="A844" s="17"/>
      <c r="B844" s="20"/>
      <c r="C844" s="20"/>
      <c r="D844" s="20"/>
      <c r="E844" s="20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spans="1:26" ht="12.75" hidden="1" customHeight="1">
      <c r="A845" s="17"/>
      <c r="B845" s="20"/>
      <c r="C845" s="20"/>
      <c r="D845" s="20"/>
      <c r="E845" s="20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spans="1:26" ht="12.75" hidden="1" customHeight="1">
      <c r="A846" s="17"/>
      <c r="B846" s="20"/>
      <c r="C846" s="20"/>
      <c r="D846" s="20"/>
      <c r="E846" s="20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spans="1:26" ht="12.75" hidden="1" customHeight="1">
      <c r="A847" s="17"/>
      <c r="B847" s="20"/>
      <c r="C847" s="20"/>
      <c r="D847" s="20"/>
      <c r="E847" s="20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spans="1:26" ht="12.75" hidden="1" customHeight="1">
      <c r="A848" s="17"/>
      <c r="B848" s="20"/>
      <c r="C848" s="20"/>
      <c r="D848" s="20"/>
      <c r="E848" s="20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spans="1:26" ht="12.75" hidden="1" customHeight="1">
      <c r="A849" s="17"/>
      <c r="B849" s="20"/>
      <c r="C849" s="20"/>
      <c r="D849" s="20"/>
      <c r="E849" s="20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spans="1:26" ht="12.75" hidden="1" customHeight="1">
      <c r="A850" s="17"/>
      <c r="B850" s="20"/>
      <c r="C850" s="20"/>
      <c r="D850" s="20"/>
      <c r="E850" s="20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spans="1:26" ht="12.75" hidden="1" customHeight="1">
      <c r="A851" s="17"/>
      <c r="B851" s="20"/>
      <c r="C851" s="20"/>
      <c r="D851" s="20"/>
      <c r="E851" s="20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spans="1:26" ht="12.75" hidden="1" customHeight="1">
      <c r="A852" s="17"/>
      <c r="B852" s="20"/>
      <c r="C852" s="20"/>
      <c r="D852" s="20"/>
      <c r="E852" s="20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spans="1:26" ht="12.75" hidden="1" customHeight="1">
      <c r="A853" s="17"/>
      <c r="B853" s="20"/>
      <c r="C853" s="20"/>
      <c r="D853" s="20"/>
      <c r="E853" s="20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spans="1:26" ht="12.75" hidden="1" customHeight="1">
      <c r="A854" s="17"/>
      <c r="B854" s="20"/>
      <c r="C854" s="20"/>
      <c r="D854" s="20"/>
      <c r="E854" s="20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spans="1:26" ht="12.75" hidden="1" customHeight="1">
      <c r="A855" s="17"/>
      <c r="B855" s="20"/>
      <c r="C855" s="20"/>
      <c r="D855" s="20"/>
      <c r="E855" s="20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spans="1:26" ht="12.75" hidden="1" customHeight="1">
      <c r="A856" s="17"/>
      <c r="B856" s="20"/>
      <c r="C856" s="20"/>
      <c r="D856" s="20"/>
      <c r="E856" s="20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spans="1:26" ht="12.75" hidden="1" customHeight="1">
      <c r="A857" s="17"/>
      <c r="B857" s="20"/>
      <c r="C857" s="20"/>
      <c r="D857" s="20"/>
      <c r="E857" s="20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spans="1:26" ht="12.75" hidden="1" customHeight="1">
      <c r="A858" s="17"/>
      <c r="B858" s="20"/>
      <c r="C858" s="20"/>
      <c r="D858" s="20"/>
      <c r="E858" s="20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spans="1:26" ht="12.75" hidden="1" customHeight="1">
      <c r="A859" s="17"/>
      <c r="B859" s="20"/>
      <c r="C859" s="20"/>
      <c r="D859" s="20"/>
      <c r="E859" s="20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spans="1:26" ht="12.75" hidden="1" customHeight="1">
      <c r="A860" s="17"/>
      <c r="B860" s="20"/>
      <c r="C860" s="20"/>
      <c r="D860" s="20"/>
      <c r="E860" s="20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spans="1:26" ht="12.75" hidden="1" customHeight="1">
      <c r="A861" s="17"/>
      <c r="B861" s="20"/>
      <c r="C861" s="20"/>
      <c r="D861" s="20"/>
      <c r="E861" s="20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spans="1:26" ht="12.75" hidden="1" customHeight="1">
      <c r="A862" s="17"/>
      <c r="B862" s="20"/>
      <c r="C862" s="20"/>
      <c r="D862" s="20"/>
      <c r="E862" s="20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spans="1:26" ht="12.75" hidden="1" customHeight="1">
      <c r="A863" s="17"/>
      <c r="B863" s="20"/>
      <c r="C863" s="20"/>
      <c r="D863" s="20"/>
      <c r="E863" s="20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 spans="1:26" ht="12.75" hidden="1" customHeight="1">
      <c r="A864" s="17"/>
      <c r="B864" s="20"/>
      <c r="C864" s="20"/>
      <c r="D864" s="20"/>
      <c r="E864" s="20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 spans="1:26" ht="12.75" hidden="1" customHeight="1">
      <c r="A865" s="17"/>
      <c r="B865" s="20"/>
      <c r="C865" s="20"/>
      <c r="D865" s="20"/>
      <c r="E865" s="20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 spans="1:26" ht="12.75" hidden="1" customHeight="1">
      <c r="A866" s="17"/>
      <c r="B866" s="20"/>
      <c r="C866" s="20"/>
      <c r="D866" s="20"/>
      <c r="E866" s="20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spans="1:26" ht="12.75" hidden="1" customHeight="1">
      <c r="A867" s="17"/>
      <c r="B867" s="20"/>
      <c r="C867" s="20"/>
      <c r="D867" s="20"/>
      <c r="E867" s="20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 spans="1:26" ht="12.75" hidden="1" customHeight="1">
      <c r="A868" s="17"/>
      <c r="B868" s="20"/>
      <c r="C868" s="20"/>
      <c r="D868" s="20"/>
      <c r="E868" s="20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 spans="1:26" ht="12.75" hidden="1" customHeight="1">
      <c r="A869" s="17"/>
      <c r="B869" s="20"/>
      <c r="C869" s="20"/>
      <c r="D869" s="20"/>
      <c r="E869" s="20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 spans="1:26" ht="12.75" hidden="1" customHeight="1">
      <c r="A870" s="17"/>
      <c r="B870" s="20"/>
      <c r="C870" s="20"/>
      <c r="D870" s="20"/>
      <c r="E870" s="20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 spans="1:26" ht="12.75" hidden="1" customHeight="1">
      <c r="A871" s="17"/>
      <c r="B871" s="20"/>
      <c r="C871" s="20"/>
      <c r="D871" s="20"/>
      <c r="E871" s="20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 spans="1:26" ht="12.75" hidden="1" customHeight="1">
      <c r="A872" s="17"/>
      <c r="B872" s="20"/>
      <c r="C872" s="20"/>
      <c r="D872" s="20"/>
      <c r="E872" s="20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 spans="1:26" ht="12.75" hidden="1" customHeight="1">
      <c r="A873" s="17"/>
      <c r="B873" s="20"/>
      <c r="C873" s="20"/>
      <c r="D873" s="20"/>
      <c r="E873" s="20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 spans="1:26" ht="12.75" hidden="1" customHeight="1">
      <c r="A874" s="17"/>
      <c r="B874" s="20"/>
      <c r="C874" s="20"/>
      <c r="D874" s="20"/>
      <c r="E874" s="20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spans="1:26" ht="12.75" hidden="1" customHeight="1">
      <c r="A875" s="17"/>
      <c r="B875" s="20"/>
      <c r="C875" s="20"/>
      <c r="D875" s="20"/>
      <c r="E875" s="20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 spans="1:26" ht="12.75" hidden="1" customHeight="1">
      <c r="A876" s="17"/>
      <c r="B876" s="20"/>
      <c r="C876" s="20"/>
      <c r="D876" s="20"/>
      <c r="E876" s="20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 spans="1:26" ht="12.75" hidden="1" customHeight="1">
      <c r="A877" s="17"/>
      <c r="B877" s="20"/>
      <c r="C877" s="20"/>
      <c r="D877" s="20"/>
      <c r="E877" s="20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 spans="1:26" ht="12.75" hidden="1" customHeight="1">
      <c r="A878" s="17"/>
      <c r="B878" s="20"/>
      <c r="C878" s="20"/>
      <c r="D878" s="20"/>
      <c r="E878" s="20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 spans="1:26" ht="12.75" hidden="1" customHeight="1">
      <c r="A879" s="17"/>
      <c r="B879" s="20"/>
      <c r="C879" s="20"/>
      <c r="D879" s="20"/>
      <c r="E879" s="20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 spans="1:26" ht="12.75" hidden="1" customHeight="1">
      <c r="A880" s="17"/>
      <c r="B880" s="20"/>
      <c r="C880" s="20"/>
      <c r="D880" s="20"/>
      <c r="E880" s="20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 spans="1:26" ht="12.75" hidden="1" customHeight="1">
      <c r="A881" s="17"/>
      <c r="B881" s="20"/>
      <c r="C881" s="20"/>
      <c r="D881" s="20"/>
      <c r="E881" s="20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 spans="1:26" ht="12.75" hidden="1" customHeight="1">
      <c r="A882" s="17"/>
      <c r="B882" s="20"/>
      <c r="C882" s="20"/>
      <c r="D882" s="20"/>
      <c r="E882" s="20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 spans="1:26" ht="12.75" hidden="1" customHeight="1">
      <c r="A883" s="17"/>
      <c r="B883" s="20"/>
      <c r="C883" s="20"/>
      <c r="D883" s="20"/>
      <c r="E883" s="20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 spans="1:26" ht="12.75" hidden="1" customHeight="1">
      <c r="A884" s="17"/>
      <c r="B884" s="20"/>
      <c r="C884" s="20"/>
      <c r="D884" s="20"/>
      <c r="E884" s="20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 spans="1:26" ht="12.75" hidden="1" customHeight="1">
      <c r="A885" s="17"/>
      <c r="B885" s="20"/>
      <c r="C885" s="20"/>
      <c r="D885" s="20"/>
      <c r="E885" s="20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 spans="1:26" ht="12.75" hidden="1" customHeight="1">
      <c r="A886" s="17"/>
      <c r="B886" s="20"/>
      <c r="C886" s="20"/>
      <c r="D886" s="20"/>
      <c r="E886" s="20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 spans="1:26" ht="12.75" hidden="1" customHeight="1">
      <c r="A887" s="17"/>
      <c r="B887" s="20"/>
      <c r="C887" s="20"/>
      <c r="D887" s="20"/>
      <c r="E887" s="20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 spans="1:26" ht="12.75" hidden="1" customHeight="1">
      <c r="A888" s="17"/>
      <c r="B888" s="20"/>
      <c r="C888" s="20"/>
      <c r="D888" s="20"/>
      <c r="E888" s="20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 spans="1:26" ht="12.75" hidden="1" customHeight="1">
      <c r="A889" s="17"/>
      <c r="B889" s="20"/>
      <c r="C889" s="20"/>
      <c r="D889" s="20"/>
      <c r="E889" s="20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 spans="1:26" ht="12.75" hidden="1" customHeight="1">
      <c r="A890" s="17"/>
      <c r="B890" s="20"/>
      <c r="C890" s="20"/>
      <c r="D890" s="20"/>
      <c r="E890" s="20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 spans="1:26" ht="12.75" hidden="1" customHeight="1">
      <c r="A891" s="17"/>
      <c r="B891" s="20"/>
      <c r="C891" s="20"/>
      <c r="D891" s="20"/>
      <c r="E891" s="20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 spans="1:26" ht="12.75" hidden="1" customHeight="1">
      <c r="A892" s="17"/>
      <c r="B892" s="20"/>
      <c r="C892" s="20"/>
      <c r="D892" s="20"/>
      <c r="E892" s="20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 spans="1:26" ht="12.75" hidden="1" customHeight="1">
      <c r="A893" s="17"/>
      <c r="B893" s="20"/>
      <c r="C893" s="20"/>
      <c r="D893" s="20"/>
      <c r="E893" s="20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 spans="1:26" ht="12.75" hidden="1" customHeight="1">
      <c r="A894" s="17"/>
      <c r="B894" s="20"/>
      <c r="C894" s="20"/>
      <c r="D894" s="20"/>
      <c r="E894" s="20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 spans="1:26" ht="12.75" hidden="1" customHeight="1">
      <c r="A895" s="17"/>
      <c r="B895" s="20"/>
      <c r="C895" s="20"/>
      <c r="D895" s="20"/>
      <c r="E895" s="20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 spans="1:26" ht="12.75" hidden="1" customHeight="1">
      <c r="A896" s="17"/>
      <c r="B896" s="20"/>
      <c r="C896" s="20"/>
      <c r="D896" s="20"/>
      <c r="E896" s="20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 spans="1:26" ht="12.75" hidden="1" customHeight="1">
      <c r="A897" s="17"/>
      <c r="B897" s="20"/>
      <c r="C897" s="20"/>
      <c r="D897" s="20"/>
      <c r="E897" s="20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 spans="1:26" ht="12.75" hidden="1" customHeight="1">
      <c r="A898" s="17"/>
      <c r="B898" s="20"/>
      <c r="C898" s="20"/>
      <c r="D898" s="20"/>
      <c r="E898" s="20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 spans="1:26" ht="12.75" hidden="1" customHeight="1">
      <c r="A899" s="17"/>
      <c r="B899" s="20"/>
      <c r="C899" s="20"/>
      <c r="D899" s="20"/>
      <c r="E899" s="20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 spans="1:26" ht="12.75" hidden="1" customHeight="1">
      <c r="A900" s="17"/>
      <c r="B900" s="20"/>
      <c r="C900" s="20"/>
      <c r="D900" s="20"/>
      <c r="E900" s="20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 spans="1:26" ht="12.75" hidden="1" customHeight="1">
      <c r="A901" s="17"/>
      <c r="B901" s="20"/>
      <c r="C901" s="20"/>
      <c r="D901" s="20"/>
      <c r="E901" s="20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 spans="1:26" ht="12.75" hidden="1" customHeight="1">
      <c r="A902" s="17"/>
      <c r="B902" s="20"/>
      <c r="C902" s="20"/>
      <c r="D902" s="20"/>
      <c r="E902" s="20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 spans="1:26" ht="12.75" hidden="1" customHeight="1">
      <c r="A903" s="17"/>
      <c r="B903" s="20"/>
      <c r="C903" s="20"/>
      <c r="D903" s="20"/>
      <c r="E903" s="20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 spans="1:26" ht="12.75" hidden="1" customHeight="1">
      <c r="A904" s="17"/>
      <c r="B904" s="20"/>
      <c r="C904" s="20"/>
      <c r="D904" s="20"/>
      <c r="E904" s="20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 spans="1:26" ht="12.75" hidden="1" customHeight="1">
      <c r="A905" s="17"/>
      <c r="B905" s="20"/>
      <c r="C905" s="20"/>
      <c r="D905" s="20"/>
      <c r="E905" s="20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 spans="1:26" ht="12.75" hidden="1" customHeight="1">
      <c r="A906" s="17"/>
      <c r="B906" s="20"/>
      <c r="C906" s="20"/>
      <c r="D906" s="20"/>
      <c r="E906" s="20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 spans="1:26" ht="12.75" hidden="1" customHeight="1">
      <c r="A907" s="17"/>
      <c r="B907" s="20"/>
      <c r="C907" s="20"/>
      <c r="D907" s="20"/>
      <c r="E907" s="20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 spans="1:26" ht="12.75" hidden="1" customHeight="1">
      <c r="A908" s="17"/>
      <c r="B908" s="20"/>
      <c r="C908" s="20"/>
      <c r="D908" s="20"/>
      <c r="E908" s="20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 spans="1:26" ht="12.75" hidden="1" customHeight="1">
      <c r="A909" s="17"/>
      <c r="B909" s="20"/>
      <c r="C909" s="20"/>
      <c r="D909" s="20"/>
      <c r="E909" s="20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 spans="1:26" ht="12.75" hidden="1" customHeight="1">
      <c r="A910" s="17"/>
      <c r="B910" s="20"/>
      <c r="C910" s="20"/>
      <c r="D910" s="20"/>
      <c r="E910" s="20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 spans="1:26" ht="12.75" hidden="1" customHeight="1">
      <c r="A911" s="17"/>
      <c r="B911" s="20"/>
      <c r="C911" s="20"/>
      <c r="D911" s="20"/>
      <c r="E911" s="20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 spans="1:26" ht="12.75" hidden="1" customHeight="1">
      <c r="A912" s="17"/>
      <c r="B912" s="20"/>
      <c r="C912" s="20"/>
      <c r="D912" s="20"/>
      <c r="E912" s="20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 spans="1:26" ht="12.75" hidden="1" customHeight="1">
      <c r="A913" s="17"/>
      <c r="B913" s="20"/>
      <c r="C913" s="20"/>
      <c r="D913" s="20"/>
      <c r="E913" s="20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 spans="1:26" ht="12.75" hidden="1" customHeight="1">
      <c r="A914" s="17"/>
      <c r="B914" s="20"/>
      <c r="C914" s="20"/>
      <c r="D914" s="20"/>
      <c r="E914" s="20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 spans="1:26" ht="12.75" hidden="1" customHeight="1">
      <c r="A915" s="17"/>
      <c r="B915" s="20"/>
      <c r="C915" s="20"/>
      <c r="D915" s="20"/>
      <c r="E915" s="20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 spans="1:26" ht="12.75" hidden="1" customHeight="1">
      <c r="A916" s="17"/>
      <c r="B916" s="20"/>
      <c r="C916" s="20"/>
      <c r="D916" s="20"/>
      <c r="E916" s="20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 spans="1:26" ht="12.75" hidden="1" customHeight="1">
      <c r="A917" s="17"/>
      <c r="B917" s="20"/>
      <c r="C917" s="20"/>
      <c r="D917" s="20"/>
      <c r="E917" s="20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 spans="1:26" ht="12.75" hidden="1" customHeight="1">
      <c r="A918" s="17"/>
      <c r="B918" s="20"/>
      <c r="C918" s="20"/>
      <c r="D918" s="20"/>
      <c r="E918" s="20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 spans="1:26" ht="12.75" hidden="1" customHeight="1">
      <c r="A919" s="17"/>
      <c r="B919" s="20"/>
      <c r="C919" s="20"/>
      <c r="D919" s="20"/>
      <c r="E919" s="20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 spans="1:26" ht="12.75" hidden="1" customHeight="1">
      <c r="A920" s="17"/>
      <c r="B920" s="20"/>
      <c r="C920" s="20"/>
      <c r="D920" s="20"/>
      <c r="E920" s="20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 spans="1:26" ht="12.75" hidden="1" customHeight="1">
      <c r="A921" s="17"/>
      <c r="B921" s="20"/>
      <c r="C921" s="20"/>
      <c r="D921" s="20"/>
      <c r="E921" s="20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 spans="1:26" ht="12.75" hidden="1" customHeight="1">
      <c r="A922" s="17"/>
      <c r="B922" s="20"/>
      <c r="C922" s="20"/>
      <c r="D922" s="20"/>
      <c r="E922" s="20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 spans="1:26" ht="12.75" hidden="1" customHeight="1">
      <c r="A923" s="17"/>
      <c r="B923" s="20"/>
      <c r="C923" s="20"/>
      <c r="D923" s="20"/>
      <c r="E923" s="20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 spans="1:26" ht="12.75" hidden="1" customHeight="1">
      <c r="A924" s="17"/>
      <c r="B924" s="20"/>
      <c r="C924" s="20"/>
      <c r="D924" s="20"/>
      <c r="E924" s="20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 spans="1:26" ht="12.75" hidden="1" customHeight="1">
      <c r="A925" s="17"/>
      <c r="B925" s="20"/>
      <c r="C925" s="20"/>
      <c r="D925" s="20"/>
      <c r="E925" s="20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 spans="1:26" ht="12.75" hidden="1" customHeight="1">
      <c r="A926" s="17"/>
      <c r="B926" s="20"/>
      <c r="C926" s="20"/>
      <c r="D926" s="20"/>
      <c r="E926" s="20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 spans="1:26" ht="12.75" hidden="1" customHeight="1">
      <c r="A927" s="17"/>
      <c r="B927" s="20"/>
      <c r="C927" s="20"/>
      <c r="D927" s="20"/>
      <c r="E927" s="20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 spans="1:26" ht="12.75" hidden="1" customHeight="1">
      <c r="A928" s="17"/>
      <c r="B928" s="20"/>
      <c r="C928" s="20"/>
      <c r="D928" s="20"/>
      <c r="E928" s="20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 spans="1:26" ht="12.75" hidden="1" customHeight="1">
      <c r="A929" s="17"/>
      <c r="B929" s="20"/>
      <c r="C929" s="20"/>
      <c r="D929" s="20"/>
      <c r="E929" s="20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 spans="1:26" ht="12.75" hidden="1" customHeight="1">
      <c r="A930" s="17"/>
      <c r="B930" s="20"/>
      <c r="C930" s="20"/>
      <c r="D930" s="20"/>
      <c r="E930" s="20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 spans="1:26" ht="12.75" hidden="1" customHeight="1">
      <c r="A931" s="17"/>
      <c r="B931" s="20"/>
      <c r="C931" s="20"/>
      <c r="D931" s="20"/>
      <c r="E931" s="20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 spans="1:26" ht="12.75" hidden="1" customHeight="1">
      <c r="A932" s="17"/>
      <c r="B932" s="20"/>
      <c r="C932" s="20"/>
      <c r="D932" s="20"/>
      <c r="E932" s="20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 spans="1:26" ht="12.75" hidden="1" customHeight="1">
      <c r="A933" s="17"/>
      <c r="B933" s="20"/>
      <c r="C933" s="20"/>
      <c r="D933" s="20"/>
      <c r="E933" s="20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 spans="1:26" ht="12.75" hidden="1" customHeight="1">
      <c r="A934" s="17"/>
      <c r="B934" s="20"/>
      <c r="C934" s="20"/>
      <c r="D934" s="20"/>
      <c r="E934" s="20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 spans="1:26" ht="12.75" hidden="1" customHeight="1">
      <c r="A935" s="17"/>
      <c r="B935" s="20"/>
      <c r="C935" s="20"/>
      <c r="D935" s="20"/>
      <c r="E935" s="20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 spans="1:26" ht="12.75" hidden="1" customHeight="1">
      <c r="A936" s="17"/>
      <c r="B936" s="20"/>
      <c r="C936" s="20"/>
      <c r="D936" s="20"/>
      <c r="E936" s="20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 spans="1:26" ht="12.75" hidden="1" customHeight="1">
      <c r="A937" s="17"/>
      <c r="B937" s="20"/>
      <c r="C937" s="20"/>
      <c r="D937" s="20"/>
      <c r="E937" s="20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 spans="1:26" ht="12.75" hidden="1" customHeight="1">
      <c r="A938" s="17"/>
      <c r="B938" s="20"/>
      <c r="C938" s="20"/>
      <c r="D938" s="20"/>
      <c r="E938" s="20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 spans="1:26" ht="12.75" hidden="1" customHeight="1">
      <c r="A939" s="17"/>
      <c r="B939" s="20"/>
      <c r="C939" s="20"/>
      <c r="D939" s="20"/>
      <c r="E939" s="20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 spans="1:26" ht="12.75" hidden="1" customHeight="1">
      <c r="A940" s="17"/>
      <c r="B940" s="20"/>
      <c r="C940" s="20"/>
      <c r="D940" s="20"/>
      <c r="E940" s="20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 spans="1:26" ht="12.75" hidden="1" customHeight="1">
      <c r="A941" s="17"/>
      <c r="B941" s="20"/>
      <c r="C941" s="20"/>
      <c r="D941" s="20"/>
      <c r="E941" s="20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 spans="1:26" ht="12.75" hidden="1" customHeight="1">
      <c r="A942" s="17"/>
      <c r="B942" s="20"/>
      <c r="C942" s="20"/>
      <c r="D942" s="20"/>
      <c r="E942" s="20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 spans="1:26" ht="12.75" hidden="1" customHeight="1">
      <c r="A943" s="17"/>
      <c r="B943" s="20"/>
      <c r="C943" s="20"/>
      <c r="D943" s="20"/>
      <c r="E943" s="20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 spans="1:26" ht="12.75" hidden="1" customHeight="1">
      <c r="A944" s="17"/>
      <c r="B944" s="20"/>
      <c r="C944" s="20"/>
      <c r="D944" s="20"/>
      <c r="E944" s="20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 spans="1:26" ht="12.75" hidden="1" customHeight="1">
      <c r="A945" s="17"/>
      <c r="B945" s="20"/>
      <c r="C945" s="20"/>
      <c r="D945" s="20"/>
      <c r="E945" s="20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 spans="1:26" ht="12.75" hidden="1" customHeight="1">
      <c r="A946" s="17"/>
      <c r="B946" s="20"/>
      <c r="C946" s="20"/>
      <c r="D946" s="20"/>
      <c r="E946" s="20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 spans="1:26" ht="12.75" hidden="1" customHeight="1">
      <c r="A947" s="17"/>
      <c r="B947" s="20"/>
      <c r="C947" s="20"/>
      <c r="D947" s="20"/>
      <c r="E947" s="20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 spans="1:26" ht="12.75" hidden="1" customHeight="1">
      <c r="A948" s="17"/>
      <c r="B948" s="20"/>
      <c r="C948" s="20"/>
      <c r="D948" s="20"/>
      <c r="E948" s="20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 spans="1:26" ht="12.75" hidden="1" customHeight="1">
      <c r="A949" s="17"/>
      <c r="B949" s="20"/>
      <c r="C949" s="20"/>
      <c r="D949" s="20"/>
      <c r="E949" s="20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</row>
    <row r="950" spans="1:26" ht="12.75" hidden="1" customHeight="1">
      <c r="A950" s="17"/>
      <c r="B950" s="20"/>
      <c r="C950" s="20"/>
      <c r="D950" s="20"/>
      <c r="E950" s="20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 spans="1:26" ht="12.75" hidden="1" customHeight="1">
      <c r="A951" s="17"/>
      <c r="B951" s="20"/>
      <c r="C951" s="20"/>
      <c r="D951" s="20"/>
      <c r="E951" s="20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</row>
    <row r="952" spans="1:26" ht="12.75" hidden="1" customHeight="1">
      <c r="A952" s="17"/>
      <c r="B952" s="20"/>
      <c r="C952" s="20"/>
      <c r="D952" s="20"/>
      <c r="E952" s="20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</row>
    <row r="953" spans="1:26" ht="12.75" hidden="1" customHeight="1">
      <c r="A953" s="17"/>
      <c r="B953" s="20"/>
      <c r="C953" s="20"/>
      <c r="D953" s="20"/>
      <c r="E953" s="20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</row>
    <row r="954" spans="1:26" ht="12.75" hidden="1" customHeight="1">
      <c r="A954" s="17"/>
      <c r="B954" s="20"/>
      <c r="C954" s="20"/>
      <c r="D954" s="20"/>
      <c r="E954" s="20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 spans="1:26" ht="12.75" hidden="1" customHeight="1">
      <c r="A955" s="17"/>
      <c r="B955" s="20"/>
      <c r="C955" s="20"/>
      <c r="D955" s="20"/>
      <c r="E955" s="20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</row>
    <row r="956" spans="1:26" ht="12.75" hidden="1" customHeight="1">
      <c r="A956" s="17"/>
      <c r="B956" s="20"/>
      <c r="C956" s="20"/>
      <c r="D956" s="20"/>
      <c r="E956" s="20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</row>
    <row r="957" spans="1:26" ht="12.75" hidden="1" customHeight="1">
      <c r="A957" s="17"/>
      <c r="B957" s="20"/>
      <c r="C957" s="20"/>
      <c r="D957" s="20"/>
      <c r="E957" s="20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</row>
    <row r="958" spans="1:26" ht="12.75" hidden="1" customHeight="1">
      <c r="A958" s="17"/>
      <c r="B958" s="20"/>
      <c r="C958" s="20"/>
      <c r="D958" s="20"/>
      <c r="E958" s="20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 spans="1:26" ht="12.75" hidden="1" customHeight="1">
      <c r="A959" s="17"/>
      <c r="B959" s="20"/>
      <c r="C959" s="20"/>
      <c r="D959" s="20"/>
      <c r="E959" s="20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</row>
    <row r="960" spans="1:26" ht="12.75" hidden="1" customHeight="1">
      <c r="A960" s="17"/>
      <c r="B960" s="20"/>
      <c r="C960" s="20"/>
      <c r="D960" s="20"/>
      <c r="E960" s="20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</row>
    <row r="961" spans="1:26" ht="12.75" hidden="1" customHeight="1">
      <c r="A961" s="17"/>
      <c r="B961" s="20"/>
      <c r="C961" s="20"/>
      <c r="D961" s="20"/>
      <c r="E961" s="20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</row>
    <row r="962" spans="1:26" ht="12.75" hidden="1" customHeight="1">
      <c r="A962" s="17"/>
      <c r="B962" s="20"/>
      <c r="C962" s="20"/>
      <c r="D962" s="20"/>
      <c r="E962" s="20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 spans="1:26" ht="12.75" hidden="1" customHeight="1">
      <c r="A963" s="17"/>
      <c r="B963" s="20"/>
      <c r="C963" s="20"/>
      <c r="D963" s="20"/>
      <c r="E963" s="20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</row>
    <row r="964" spans="1:26" ht="12.75" hidden="1" customHeight="1">
      <c r="A964" s="17"/>
      <c r="B964" s="20"/>
      <c r="C964" s="20"/>
      <c r="D964" s="20"/>
      <c r="E964" s="20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</row>
    <row r="965" spans="1:26" ht="12.75" hidden="1" customHeight="1">
      <c r="A965" s="17"/>
      <c r="B965" s="20"/>
      <c r="C965" s="20"/>
      <c r="D965" s="20"/>
      <c r="E965" s="20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</row>
    <row r="966" spans="1:26" ht="12.75" hidden="1" customHeight="1">
      <c r="A966" s="17"/>
      <c r="B966" s="20"/>
      <c r="C966" s="20"/>
      <c r="D966" s="20"/>
      <c r="E966" s="20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</row>
    <row r="967" spans="1:26" ht="12.75" hidden="1" customHeight="1">
      <c r="A967" s="17"/>
      <c r="B967" s="20"/>
      <c r="C967" s="20"/>
      <c r="D967" s="20"/>
      <c r="E967" s="20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</row>
    <row r="968" spans="1:26" ht="12.75" hidden="1" customHeight="1">
      <c r="A968" s="17"/>
      <c r="B968" s="20"/>
      <c r="C968" s="20"/>
      <c r="D968" s="20"/>
      <c r="E968" s="20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</row>
    <row r="969" spans="1:26" ht="12.75" hidden="1" customHeight="1">
      <c r="A969" s="17"/>
      <c r="B969" s="20"/>
      <c r="C969" s="20"/>
      <c r="D969" s="20"/>
      <c r="E969" s="20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</row>
    <row r="970" spans="1:26" ht="12.75" hidden="1" customHeight="1">
      <c r="A970" s="17"/>
      <c r="B970" s="20"/>
      <c r="C970" s="20"/>
      <c r="D970" s="20"/>
      <c r="E970" s="20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</row>
    <row r="971" spans="1:26" ht="12.75" hidden="1" customHeight="1">
      <c r="A971" s="17"/>
      <c r="B971" s="20"/>
      <c r="C971" s="20"/>
      <c r="D971" s="20"/>
      <c r="E971" s="20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</row>
    <row r="972" spans="1:26" ht="12.75" hidden="1" customHeight="1">
      <c r="A972" s="17"/>
      <c r="B972" s="20"/>
      <c r="C972" s="20"/>
      <c r="D972" s="20"/>
      <c r="E972" s="20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</row>
    <row r="973" spans="1:26" ht="12.75" hidden="1" customHeight="1">
      <c r="A973" s="17"/>
      <c r="B973" s="20"/>
      <c r="C973" s="20"/>
      <c r="D973" s="20"/>
      <c r="E973" s="20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</row>
    <row r="974" spans="1:26" ht="12.75" hidden="1" customHeight="1">
      <c r="A974" s="17"/>
      <c r="B974" s="20"/>
      <c r="C974" s="20"/>
      <c r="D974" s="20"/>
      <c r="E974" s="20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</row>
    <row r="975" spans="1:26" ht="12.75" hidden="1" customHeight="1">
      <c r="A975" s="17"/>
      <c r="B975" s="20"/>
      <c r="C975" s="20"/>
      <c r="D975" s="20"/>
      <c r="E975" s="20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 spans="1:26" ht="12.75" hidden="1" customHeight="1">
      <c r="A976" s="17"/>
      <c r="B976" s="20"/>
      <c r="C976" s="20"/>
      <c r="D976" s="20"/>
      <c r="E976" s="20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</row>
    <row r="977" spans="1:26" ht="12.75" hidden="1" customHeight="1">
      <c r="A977" s="17"/>
      <c r="B977" s="20"/>
      <c r="C977" s="20"/>
      <c r="D977" s="20"/>
      <c r="E977" s="20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</row>
    <row r="978" spans="1:26" ht="12.75" hidden="1" customHeight="1">
      <c r="A978" s="17"/>
      <c r="B978" s="20"/>
      <c r="C978" s="20"/>
      <c r="D978" s="20"/>
      <c r="E978" s="20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</row>
    <row r="979" spans="1:26" ht="12.75" hidden="1" customHeight="1">
      <c r="A979" s="17"/>
      <c r="B979" s="20"/>
      <c r="C979" s="20"/>
      <c r="D979" s="20"/>
      <c r="E979" s="20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</row>
    <row r="980" spans="1:26" ht="12.75" hidden="1" customHeight="1">
      <c r="A980" s="17"/>
      <c r="B980" s="20"/>
      <c r="C980" s="20"/>
      <c r="D980" s="20"/>
      <c r="E980" s="20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</row>
    <row r="981" spans="1:26" ht="12.75" hidden="1" customHeight="1">
      <c r="A981" s="17"/>
      <c r="B981" s="20"/>
      <c r="C981" s="20"/>
      <c r="D981" s="20"/>
      <c r="E981" s="20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</row>
    <row r="982" spans="1:26" ht="12.75" hidden="1" customHeight="1">
      <c r="A982" s="17"/>
      <c r="B982" s="20"/>
      <c r="C982" s="20"/>
      <c r="D982" s="20"/>
      <c r="E982" s="20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</row>
    <row r="983" spans="1:26" ht="12.75" hidden="1" customHeight="1">
      <c r="A983" s="17"/>
      <c r="B983" s="20"/>
      <c r="C983" s="20"/>
      <c r="D983" s="20"/>
      <c r="E983" s="20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</row>
    <row r="984" spans="1:26" ht="12.75" hidden="1" customHeight="1">
      <c r="A984" s="17"/>
      <c r="B984" s="20"/>
      <c r="C984" s="20"/>
      <c r="D984" s="20"/>
      <c r="E984" s="20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</row>
    <row r="985" spans="1:26" ht="12.75" hidden="1" customHeight="1">
      <c r="A985" s="17"/>
      <c r="B985" s="20"/>
      <c r="C985" s="20"/>
      <c r="D985" s="20"/>
      <c r="E985" s="20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</row>
    <row r="986" spans="1:26" ht="12.75" hidden="1" customHeight="1">
      <c r="A986" s="17"/>
      <c r="B986" s="20"/>
      <c r="C986" s="20"/>
      <c r="D986" s="20"/>
      <c r="E986" s="20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</row>
    <row r="987" spans="1:26" ht="12.75" hidden="1" customHeight="1">
      <c r="A987" s="17"/>
      <c r="B987" s="20"/>
      <c r="C987" s="20"/>
      <c r="D987" s="20"/>
      <c r="E987" s="20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</row>
    <row r="988" spans="1:26" ht="12.75" hidden="1" customHeight="1">
      <c r="A988" s="17"/>
      <c r="B988" s="20"/>
      <c r="C988" s="20"/>
      <c r="D988" s="20"/>
      <c r="E988" s="20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</row>
    <row r="989" spans="1:26" ht="12.75" hidden="1" customHeight="1">
      <c r="A989" s="17"/>
      <c r="B989" s="20"/>
      <c r="C989" s="20"/>
      <c r="D989" s="20"/>
      <c r="E989" s="20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</row>
    <row r="990" spans="1:26" ht="12.75" hidden="1" customHeight="1">
      <c r="A990" s="17"/>
      <c r="B990" s="20"/>
      <c r="C990" s="20"/>
      <c r="D990" s="20"/>
      <c r="E990" s="20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</row>
    <row r="991" spans="1:26" ht="12.75" hidden="1" customHeight="1">
      <c r="A991" s="17"/>
      <c r="B991" s="20"/>
      <c r="C991" s="20"/>
      <c r="D991" s="20"/>
      <c r="E991" s="20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</row>
    <row r="992" spans="1:26" ht="12.75" hidden="1" customHeight="1">
      <c r="A992" s="17"/>
      <c r="B992" s="20"/>
      <c r="C992" s="20"/>
      <c r="D992" s="20"/>
      <c r="E992" s="20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</row>
    <row r="993" spans="1:26" ht="12.75" hidden="1" customHeight="1">
      <c r="A993" s="17"/>
      <c r="B993" s="20"/>
      <c r="C993" s="20"/>
      <c r="D993" s="20"/>
      <c r="E993" s="20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</row>
    <row r="994" spans="1:26" ht="12.75" hidden="1" customHeight="1">
      <c r="A994" s="17"/>
      <c r="B994" s="20"/>
      <c r="C994" s="20"/>
      <c r="D994" s="20"/>
      <c r="E994" s="20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</row>
    <row r="995" spans="1:26" ht="12.75" hidden="1" customHeight="1">
      <c r="A995" s="17"/>
      <c r="B995" s="20"/>
      <c r="C995" s="20"/>
      <c r="D995" s="20"/>
      <c r="E995" s="20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</row>
    <row r="996" spans="1:26" ht="12.75" hidden="1" customHeight="1">
      <c r="A996" s="17"/>
      <c r="B996" s="20"/>
      <c r="C996" s="20"/>
      <c r="D996" s="20"/>
      <c r="E996" s="20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</row>
    <row r="997" spans="1:26" ht="12.75" hidden="1" customHeight="1">
      <c r="A997" s="17"/>
      <c r="B997" s="20"/>
      <c r="C997" s="20"/>
      <c r="D997" s="20"/>
      <c r="E997" s="20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</row>
    <row r="998" spans="1:26" ht="12.75" hidden="1" customHeight="1">
      <c r="A998" s="17"/>
      <c r="B998" s="20"/>
      <c r="C998" s="20"/>
      <c r="D998" s="20"/>
      <c r="E998" s="20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</row>
    <row r="999" spans="1:26" ht="12.75" hidden="1" customHeight="1">
      <c r="A999" s="17"/>
      <c r="B999" s="20"/>
      <c r="C999" s="20"/>
      <c r="D999" s="20"/>
      <c r="E999" s="20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</row>
    <row r="1000" spans="1:26" ht="12.75" hidden="1" customHeight="1">
      <c r="A1000" s="17"/>
      <c r="B1000" s="20"/>
      <c r="C1000" s="20"/>
      <c r="D1000" s="20"/>
      <c r="E1000" s="20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</row>
  </sheetData>
  <pageMargins left="0.7" right="0.7" top="0.75" bottom="0.75" header="0" footer="0"/>
  <pageSetup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9"/>
  <dimension ref="A1:Z1000"/>
  <sheetViews>
    <sheetView rightToLeft="1" workbookViewId="0"/>
  </sheetViews>
  <sheetFormatPr defaultColWidth="0" defaultRowHeight="15" customHeight="1"/>
  <cols>
    <col min="1" max="1" width="11.25" bestFit="1" customWidth="1"/>
    <col min="2" max="2" width="9.25" bestFit="1" customWidth="1"/>
    <col min="3" max="3" width="11.375" bestFit="1" customWidth="1"/>
    <col min="4" max="4" width="9.125" bestFit="1" customWidth="1"/>
    <col min="5" max="5" width="9.625" bestFit="1" customWidth="1"/>
    <col min="6" max="6" width="8.75" bestFit="1" customWidth="1"/>
    <col min="7" max="7" width="10.75" bestFit="1" customWidth="1"/>
    <col min="8" max="9" width="9.625" bestFit="1" customWidth="1"/>
    <col min="10" max="10" width="9.875" bestFit="1" customWidth="1"/>
    <col min="11" max="11" width="10.625" bestFit="1" customWidth="1"/>
    <col min="12" max="12" width="8.875" bestFit="1" customWidth="1"/>
    <col min="13" max="13" width="9.125" bestFit="1" customWidth="1"/>
    <col min="14" max="14" width="9.5" bestFit="1" customWidth="1"/>
    <col min="15" max="15" width="11.375" bestFit="1" customWidth="1"/>
    <col min="16" max="16" width="10.625" bestFit="1" customWidth="1"/>
    <col min="17" max="17" width="11" bestFit="1" customWidth="1"/>
    <col min="18" max="18" width="10.375" bestFit="1" customWidth="1"/>
    <col min="19" max="26" width="8.625" hidden="1" customWidth="1"/>
    <col min="27" max="16384" width="12.625" hidden="1"/>
  </cols>
  <sheetData>
    <row r="1" spans="1:26" ht="51">
      <c r="A1" s="21" t="s">
        <v>50</v>
      </c>
      <c r="B1" s="21" t="s">
        <v>51</v>
      </c>
      <c r="C1" s="21" t="s">
        <v>183</v>
      </c>
      <c r="D1" s="21" t="s">
        <v>184</v>
      </c>
      <c r="E1" s="21" t="s">
        <v>55</v>
      </c>
      <c r="F1" s="21" t="s">
        <v>56</v>
      </c>
      <c r="G1" s="21" t="s">
        <v>69</v>
      </c>
      <c r="H1" s="21" t="s">
        <v>57</v>
      </c>
      <c r="I1" s="109" t="s">
        <v>185</v>
      </c>
      <c r="J1" s="21" t="s">
        <v>60</v>
      </c>
      <c r="K1" s="109" t="s">
        <v>104</v>
      </c>
      <c r="L1" s="106" t="s">
        <v>61</v>
      </c>
      <c r="M1" s="106" t="s">
        <v>62</v>
      </c>
      <c r="N1" s="106" t="s">
        <v>16</v>
      </c>
      <c r="O1" s="106" t="s">
        <v>17</v>
      </c>
      <c r="P1" s="21" t="s">
        <v>18</v>
      </c>
      <c r="Q1" s="110" t="s">
        <v>64</v>
      </c>
      <c r="R1" s="110" t="s">
        <v>65</v>
      </c>
      <c r="S1" s="9"/>
      <c r="T1" s="9"/>
      <c r="U1" s="9"/>
      <c r="V1" s="9"/>
      <c r="W1" s="9"/>
      <c r="X1" s="9"/>
      <c r="Y1" s="9"/>
      <c r="Z1" s="9"/>
    </row>
    <row r="2" spans="1:26" ht="13.5" customHeight="1">
      <c r="A2" s="102">
        <v>526</v>
      </c>
      <c r="B2" s="102">
        <v>526</v>
      </c>
      <c r="C2" s="102"/>
      <c r="D2" s="102"/>
      <c r="E2" s="102"/>
      <c r="F2" s="102"/>
      <c r="G2" s="102"/>
      <c r="H2" s="102"/>
      <c r="I2" s="108"/>
      <c r="J2" s="102"/>
      <c r="K2" s="108"/>
      <c r="L2" s="105"/>
      <c r="M2" s="105"/>
      <c r="N2" s="105"/>
      <c r="O2" s="105"/>
      <c r="P2" s="102"/>
      <c r="Q2" s="104"/>
      <c r="R2" s="104"/>
    </row>
    <row r="3" spans="1:26" ht="13.5" customHeight="1"/>
    <row r="4" spans="1:26" ht="13.5" customHeight="1"/>
    <row r="5" spans="1:26" ht="13.5" customHeight="1"/>
    <row r="6" spans="1:26" ht="13.5" customHeight="1"/>
    <row r="7" spans="1:26" ht="13.5" customHeight="1"/>
    <row r="8" spans="1:26" ht="13.5" customHeight="1"/>
    <row r="9" spans="1:26" ht="13.5" customHeight="1"/>
    <row r="10" spans="1:26" ht="13.5" customHeight="1"/>
    <row r="11" spans="1:26" ht="13.5" customHeight="1"/>
    <row r="12" spans="1:26" ht="13.5" customHeight="1"/>
    <row r="13" spans="1:26" ht="13.5" customHeight="1"/>
    <row r="14" spans="1:26" ht="13.5" customHeight="1"/>
    <row r="15" spans="1:26" ht="13.5" customHeight="1"/>
    <row r="16" spans="1:2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0"/>
  <dimension ref="A1:Z1000"/>
  <sheetViews>
    <sheetView rightToLeft="1" workbookViewId="0">
      <selection activeCell="I2" sqref="I2:I10"/>
    </sheetView>
  </sheetViews>
  <sheetFormatPr defaultColWidth="0" defaultRowHeight="15" customHeight="1"/>
  <cols>
    <col min="1" max="1" width="11.25" bestFit="1" customWidth="1"/>
    <col min="2" max="2" width="9.25" bestFit="1" customWidth="1"/>
    <col min="3" max="3" width="15.375" customWidth="1"/>
    <col min="4" max="4" width="17.625" customWidth="1"/>
    <col min="5" max="5" width="41.625" customWidth="1"/>
    <col min="6" max="6" width="12.25" customWidth="1"/>
    <col min="7" max="7" width="11.125" bestFit="1" customWidth="1"/>
    <col min="8" max="8" width="8.75" bestFit="1" customWidth="1"/>
    <col min="9" max="9" width="10.75" bestFit="1" customWidth="1"/>
    <col min="10" max="10" width="9.625" bestFit="1" customWidth="1"/>
    <col min="11" max="11" width="8.125" customWidth="1"/>
    <col min="12" max="12" width="16.75" customWidth="1"/>
    <col min="13" max="13" width="11.25" bestFit="1" customWidth="1"/>
    <col min="14" max="14" width="9.875" bestFit="1" customWidth="1"/>
    <col min="15" max="15" width="9.125" bestFit="1" customWidth="1"/>
    <col min="16" max="16" width="9.25" bestFit="1" customWidth="1"/>
    <col min="17" max="17" width="8.5" bestFit="1" customWidth="1"/>
    <col min="18" max="19" width="10.375" bestFit="1" customWidth="1"/>
    <col min="20" max="20" width="10.75" bestFit="1" customWidth="1"/>
    <col min="21" max="26" width="8.625" hidden="1" customWidth="1"/>
    <col min="27" max="16384" width="12.625" hidden="1"/>
  </cols>
  <sheetData>
    <row r="1" spans="1:20" ht="63.75">
      <c r="A1" s="21" t="s">
        <v>50</v>
      </c>
      <c r="B1" s="21" t="s">
        <v>51</v>
      </c>
      <c r="C1" s="21" t="s">
        <v>149</v>
      </c>
      <c r="D1" s="21" t="s">
        <v>150</v>
      </c>
      <c r="E1" s="21" t="s">
        <v>151</v>
      </c>
      <c r="F1" s="21" t="s">
        <v>152</v>
      </c>
      <c r="G1" s="109" t="s">
        <v>186</v>
      </c>
      <c r="H1" s="21" t="s">
        <v>56</v>
      </c>
      <c r="I1" s="21" t="s">
        <v>69</v>
      </c>
      <c r="J1" s="21" t="s">
        <v>57</v>
      </c>
      <c r="K1" s="21" t="s">
        <v>71</v>
      </c>
      <c r="L1" s="21" t="s">
        <v>59</v>
      </c>
      <c r="M1" s="21" t="s">
        <v>157</v>
      </c>
      <c r="N1" s="21" t="s">
        <v>60</v>
      </c>
      <c r="O1" s="106" t="s">
        <v>62</v>
      </c>
      <c r="P1" s="110" t="s">
        <v>63</v>
      </c>
      <c r="Q1" s="21" t="s">
        <v>158</v>
      </c>
      <c r="R1" s="106" t="s">
        <v>187</v>
      </c>
      <c r="S1" s="106" t="s">
        <v>188</v>
      </c>
      <c r="T1" s="110" t="s">
        <v>189</v>
      </c>
    </row>
    <row r="2" spans="1:20" ht="13.5" customHeight="1">
      <c r="A2">
        <v>526</v>
      </c>
      <c r="B2">
        <v>526</v>
      </c>
      <c r="C2" s="114"/>
      <c r="F2">
        <v>70000750</v>
      </c>
      <c r="G2" s="115">
        <v>45274</v>
      </c>
      <c r="H2" t="s">
        <v>202</v>
      </c>
      <c r="J2" t="s">
        <v>336</v>
      </c>
      <c r="K2" s="116" t="s">
        <v>1437</v>
      </c>
      <c r="L2" t="s">
        <v>413</v>
      </c>
      <c r="M2" t="s">
        <v>407</v>
      </c>
      <c r="N2" t="s">
        <v>1234</v>
      </c>
      <c r="O2" s="107">
        <v>1</v>
      </c>
      <c r="P2" s="117">
        <v>5.0000000000000001E-3</v>
      </c>
      <c r="Q2" t="s">
        <v>1436</v>
      </c>
      <c r="R2" s="118">
        <v>1407.2310749999999</v>
      </c>
      <c r="S2" s="118">
        <v>1407.2310749999999</v>
      </c>
      <c r="T2" s="117">
        <v>0.35610000000000003</v>
      </c>
    </row>
    <row r="3" spans="1:20" ht="13.5" customHeight="1">
      <c r="A3">
        <v>526</v>
      </c>
      <c r="B3">
        <v>526</v>
      </c>
      <c r="C3" s="114"/>
      <c r="F3">
        <v>70000753</v>
      </c>
      <c r="G3" s="115">
        <v>45274</v>
      </c>
      <c r="H3" t="s">
        <v>202</v>
      </c>
      <c r="J3" t="s">
        <v>336</v>
      </c>
      <c r="K3" s="116" t="s">
        <v>1437</v>
      </c>
      <c r="L3" t="s">
        <v>413</v>
      </c>
      <c r="M3" t="s">
        <v>407</v>
      </c>
      <c r="N3" t="s">
        <v>1234</v>
      </c>
      <c r="O3" s="107">
        <v>1</v>
      </c>
      <c r="P3" s="117">
        <v>5.0000000000000001E-3</v>
      </c>
      <c r="Q3" t="s">
        <v>1436</v>
      </c>
      <c r="R3" s="118">
        <v>192.76892500000002</v>
      </c>
      <c r="S3" s="118">
        <v>192.76892500000002</v>
      </c>
      <c r="T3" s="117">
        <v>1</v>
      </c>
    </row>
    <row r="4" spans="1:20" ht="13.5" customHeight="1">
      <c r="A4">
        <v>526</v>
      </c>
      <c r="B4">
        <v>526</v>
      </c>
      <c r="C4" s="114"/>
      <c r="F4">
        <v>70000751</v>
      </c>
      <c r="G4" s="115">
        <v>45274</v>
      </c>
      <c r="H4" t="s">
        <v>202</v>
      </c>
      <c r="J4" t="s">
        <v>336</v>
      </c>
      <c r="K4" s="116" t="s">
        <v>1437</v>
      </c>
      <c r="L4" t="s">
        <v>413</v>
      </c>
      <c r="M4" t="s">
        <v>407</v>
      </c>
      <c r="N4" t="s">
        <v>1234</v>
      </c>
      <c r="O4" s="107">
        <v>1</v>
      </c>
      <c r="P4" s="117">
        <v>0.01</v>
      </c>
      <c r="Q4" t="s">
        <v>1436</v>
      </c>
      <c r="R4" s="118">
        <v>53.193575000000003</v>
      </c>
      <c r="S4" s="118">
        <v>53.193575000000003</v>
      </c>
      <c r="T4" s="117">
        <v>1</v>
      </c>
    </row>
    <row r="5" spans="1:20" ht="13.5" customHeight="1">
      <c r="A5">
        <v>526</v>
      </c>
      <c r="B5">
        <v>526</v>
      </c>
      <c r="C5" s="114"/>
      <c r="E5" s="119"/>
      <c r="F5">
        <v>70005200</v>
      </c>
      <c r="G5" s="115">
        <v>45687</v>
      </c>
      <c r="H5" t="s">
        <v>202</v>
      </c>
      <c r="J5" t="s">
        <v>336</v>
      </c>
      <c r="K5" t="s">
        <v>1440</v>
      </c>
      <c r="L5" t="s">
        <v>413</v>
      </c>
      <c r="M5" t="s">
        <v>407</v>
      </c>
      <c r="N5" t="s">
        <v>1234</v>
      </c>
      <c r="O5" s="107">
        <v>1</v>
      </c>
      <c r="P5" s="117">
        <v>0</v>
      </c>
      <c r="Q5" t="s">
        <v>1436</v>
      </c>
      <c r="R5" s="118">
        <v>1000</v>
      </c>
      <c r="S5" s="118">
        <v>1000</v>
      </c>
      <c r="T5" s="117">
        <v>0.68298000000000003</v>
      </c>
    </row>
    <row r="6" spans="1:20" ht="13.5" customHeight="1">
      <c r="A6">
        <v>526</v>
      </c>
      <c r="B6">
        <v>526</v>
      </c>
      <c r="C6" s="114"/>
      <c r="F6">
        <v>70005100</v>
      </c>
      <c r="G6" s="115">
        <v>45664</v>
      </c>
      <c r="H6" t="s">
        <v>202</v>
      </c>
      <c r="J6" t="s">
        <v>336</v>
      </c>
      <c r="K6" t="s">
        <v>1440</v>
      </c>
      <c r="L6" t="s">
        <v>413</v>
      </c>
      <c r="M6" t="s">
        <v>407</v>
      </c>
      <c r="N6" t="s">
        <v>1234</v>
      </c>
      <c r="O6" s="107">
        <v>1</v>
      </c>
      <c r="P6" s="117">
        <v>0</v>
      </c>
      <c r="Q6" t="s">
        <v>1436</v>
      </c>
      <c r="R6" s="118">
        <v>1000</v>
      </c>
      <c r="S6" s="118">
        <v>1000</v>
      </c>
      <c r="T6" s="117">
        <v>1</v>
      </c>
    </row>
    <row r="7" spans="1:20" ht="13.5" customHeight="1">
      <c r="A7">
        <v>526</v>
      </c>
      <c r="B7">
        <v>526</v>
      </c>
      <c r="C7" s="114"/>
      <c r="E7" s="119"/>
      <c r="F7">
        <v>76056100</v>
      </c>
      <c r="G7" s="115">
        <v>45958</v>
      </c>
      <c r="H7" t="s">
        <v>202</v>
      </c>
      <c r="J7" t="s">
        <v>336</v>
      </c>
      <c r="K7" t="s">
        <v>408</v>
      </c>
      <c r="L7" s="102" t="s">
        <v>408</v>
      </c>
      <c r="M7" t="s">
        <v>407</v>
      </c>
      <c r="N7" t="s">
        <v>1234</v>
      </c>
      <c r="O7" s="107">
        <v>1</v>
      </c>
      <c r="P7" s="117">
        <v>0</v>
      </c>
      <c r="Q7" t="s">
        <v>1436</v>
      </c>
      <c r="R7" s="118">
        <v>1500</v>
      </c>
      <c r="S7" s="118">
        <v>1500</v>
      </c>
      <c r="T7" s="117">
        <v>0.95272999999999997</v>
      </c>
    </row>
    <row r="8" spans="1:20" ht="13.5" customHeight="1">
      <c r="A8">
        <v>526</v>
      </c>
      <c r="B8">
        <v>526</v>
      </c>
      <c r="C8" s="114"/>
      <c r="F8">
        <v>76056150</v>
      </c>
      <c r="G8" s="115">
        <v>46041</v>
      </c>
      <c r="H8" t="s">
        <v>202</v>
      </c>
      <c r="J8" t="s">
        <v>336</v>
      </c>
      <c r="K8" t="s">
        <v>408</v>
      </c>
      <c r="L8" s="102" t="s">
        <v>408</v>
      </c>
      <c r="M8" t="s">
        <v>407</v>
      </c>
      <c r="N8" t="s">
        <v>1234</v>
      </c>
      <c r="O8" s="107">
        <v>1</v>
      </c>
      <c r="P8" s="117">
        <v>0</v>
      </c>
      <c r="Q8" t="s">
        <v>1436</v>
      </c>
      <c r="R8" s="118">
        <v>1000</v>
      </c>
      <c r="S8" s="118">
        <v>1000</v>
      </c>
      <c r="T8" s="117">
        <v>0.32695000000000002</v>
      </c>
    </row>
    <row r="9" spans="1:20" ht="13.5" customHeight="1">
      <c r="A9">
        <v>526</v>
      </c>
      <c r="B9">
        <v>526</v>
      </c>
      <c r="C9" s="114"/>
      <c r="E9" s="102"/>
      <c r="F9">
        <v>5789300</v>
      </c>
      <c r="G9" s="115">
        <v>46083</v>
      </c>
      <c r="H9" t="s">
        <v>202</v>
      </c>
      <c r="J9" t="s">
        <v>336</v>
      </c>
      <c r="K9" t="s">
        <v>1440</v>
      </c>
      <c r="L9" t="s">
        <v>413</v>
      </c>
      <c r="M9" t="s">
        <v>407</v>
      </c>
      <c r="N9" t="s">
        <v>1234</v>
      </c>
      <c r="O9" s="107">
        <v>1</v>
      </c>
      <c r="P9" s="117">
        <v>0</v>
      </c>
      <c r="Q9" t="s">
        <v>1436</v>
      </c>
      <c r="R9" s="118">
        <v>250</v>
      </c>
      <c r="S9" s="118">
        <v>250</v>
      </c>
      <c r="T9" s="117">
        <v>1</v>
      </c>
    </row>
    <row r="10" spans="1:20" ht="13.5" customHeight="1">
      <c r="A10">
        <v>526</v>
      </c>
      <c r="B10">
        <v>526</v>
      </c>
      <c r="C10" s="114"/>
      <c r="E10" s="120"/>
      <c r="F10">
        <v>79004025</v>
      </c>
      <c r="G10" s="115">
        <v>46161</v>
      </c>
      <c r="H10" t="s">
        <v>202</v>
      </c>
      <c r="J10" t="s">
        <v>336</v>
      </c>
      <c r="K10" t="s">
        <v>408</v>
      </c>
      <c r="L10" s="102" t="s">
        <v>408</v>
      </c>
      <c r="M10" t="s">
        <v>407</v>
      </c>
      <c r="N10" t="s">
        <v>1234</v>
      </c>
      <c r="O10" s="107">
        <v>1</v>
      </c>
      <c r="P10" s="117">
        <v>0</v>
      </c>
      <c r="Q10" t="s">
        <v>1436</v>
      </c>
      <c r="R10" s="121">
        <v>2000</v>
      </c>
      <c r="S10" s="121">
        <v>2000</v>
      </c>
      <c r="T10" s="117">
        <v>1</v>
      </c>
    </row>
    <row r="11" spans="1:20" ht="13.5" customHeight="1"/>
    <row r="12" spans="1:20" ht="13.5" customHeight="1"/>
    <row r="13" spans="1:20" ht="13.5" customHeight="1"/>
    <row r="14" spans="1:20" ht="13.5" customHeight="1"/>
    <row r="15" spans="1:20" ht="13.5" customHeight="1"/>
    <row r="16" spans="1:20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paperSize="9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1"/>
  <dimension ref="A1:Z1000"/>
  <sheetViews>
    <sheetView rightToLeft="1" workbookViewId="0"/>
  </sheetViews>
  <sheetFormatPr defaultColWidth="0" defaultRowHeight="15" customHeight="1"/>
  <cols>
    <col min="1" max="1" width="11.25" bestFit="1" customWidth="1"/>
    <col min="2" max="2" width="9.25" bestFit="1" customWidth="1"/>
    <col min="3" max="3" width="17.5" customWidth="1"/>
    <col min="4" max="4" width="33.125" customWidth="1"/>
    <col min="5" max="5" width="27" customWidth="1"/>
    <col min="6" max="6" width="28.375" customWidth="1"/>
    <col min="7" max="7" width="49.375" customWidth="1"/>
    <col min="8" max="8" width="9.375" bestFit="1" customWidth="1"/>
    <col min="9" max="9" width="12.125" bestFit="1" customWidth="1"/>
    <col min="10" max="10" width="9.875" bestFit="1" customWidth="1"/>
    <col min="11" max="11" width="11.625" customWidth="1"/>
    <col min="12" max="12" width="11.375" bestFit="1" customWidth="1"/>
    <col min="13" max="13" width="9.5" bestFit="1" customWidth="1"/>
    <col min="14" max="14" width="11.375" bestFit="1" customWidth="1"/>
    <col min="15" max="15" width="10.875" bestFit="1" customWidth="1"/>
    <col min="16" max="16" width="9.5" bestFit="1" customWidth="1"/>
    <col min="17" max="17" width="10.75" bestFit="1" customWidth="1"/>
    <col min="18" max="26" width="8.625" hidden="1" customWidth="1"/>
    <col min="27" max="16384" width="12.625" hidden="1"/>
  </cols>
  <sheetData>
    <row r="1" spans="1:17" ht="76.5">
      <c r="A1" s="21" t="s">
        <v>50</v>
      </c>
      <c r="B1" s="21" t="s">
        <v>51</v>
      </c>
      <c r="C1" s="21" t="s">
        <v>55</v>
      </c>
      <c r="D1" s="21" t="s">
        <v>106</v>
      </c>
      <c r="E1" s="21" t="s">
        <v>107</v>
      </c>
      <c r="F1" s="21" t="s">
        <v>108</v>
      </c>
      <c r="G1" s="21" t="s">
        <v>109</v>
      </c>
      <c r="H1" s="21" t="s">
        <v>110</v>
      </c>
      <c r="I1" s="21" t="s">
        <v>111</v>
      </c>
      <c r="J1" s="21" t="s">
        <v>60</v>
      </c>
      <c r="K1" s="109" t="s">
        <v>190</v>
      </c>
      <c r="L1" s="106" t="s">
        <v>191</v>
      </c>
      <c r="M1" s="106" t="s">
        <v>192</v>
      </c>
      <c r="N1" s="106" t="s">
        <v>193</v>
      </c>
      <c r="O1" s="106" t="s">
        <v>194</v>
      </c>
      <c r="P1" s="110" t="s">
        <v>195</v>
      </c>
      <c r="Q1" s="109" t="s">
        <v>196</v>
      </c>
    </row>
    <row r="2" spans="1:17" ht="13.5" customHeight="1">
      <c r="A2" s="3">
        <v>526</v>
      </c>
      <c r="B2" s="3">
        <v>526</v>
      </c>
      <c r="C2" s="3" t="s">
        <v>1089</v>
      </c>
      <c r="D2" s="3" t="s">
        <v>1357</v>
      </c>
      <c r="F2" s="3"/>
      <c r="G2" s="122" t="s">
        <v>1358</v>
      </c>
      <c r="H2" s="123">
        <v>62018045</v>
      </c>
      <c r="I2" s="3" t="s">
        <v>311</v>
      </c>
      <c r="J2" s="124" t="s">
        <v>1238</v>
      </c>
      <c r="K2" s="115">
        <v>45229</v>
      </c>
      <c r="L2" s="125">
        <v>500</v>
      </c>
      <c r="M2" s="125">
        <v>2027.4999999999998</v>
      </c>
      <c r="N2" s="125">
        <v>112.724</v>
      </c>
      <c r="O2" s="125">
        <v>335.69200000000001</v>
      </c>
      <c r="P2" s="126">
        <v>0.22544800000000001</v>
      </c>
      <c r="Q2" s="115">
        <v>48882</v>
      </c>
    </row>
    <row r="3" spans="1:17" ht="13.5" customHeight="1">
      <c r="A3" s="3">
        <v>526</v>
      </c>
      <c r="B3" s="3">
        <v>526</v>
      </c>
      <c r="C3" s="3" t="s">
        <v>1089</v>
      </c>
      <c r="D3" s="3" t="s">
        <v>1365</v>
      </c>
      <c r="F3" s="3"/>
      <c r="G3" s="122" t="s">
        <v>1366</v>
      </c>
      <c r="H3" s="123">
        <v>62008450</v>
      </c>
      <c r="I3" s="3" t="s">
        <v>311</v>
      </c>
      <c r="J3" s="127" t="s">
        <v>1234</v>
      </c>
      <c r="K3" s="115">
        <v>45223</v>
      </c>
      <c r="L3" s="125">
        <v>1000</v>
      </c>
      <c r="M3" s="125">
        <v>1000</v>
      </c>
      <c r="N3" s="125">
        <v>509.69799999999998</v>
      </c>
      <c r="O3" s="125">
        <v>509.69799999999998</v>
      </c>
      <c r="P3" s="126">
        <v>0.50969799999999998</v>
      </c>
      <c r="Q3" s="115">
        <v>48876</v>
      </c>
    </row>
    <row r="4" spans="1:17" ht="13.5" customHeight="1">
      <c r="A4" s="3">
        <v>526</v>
      </c>
      <c r="B4" s="3">
        <v>526</v>
      </c>
      <c r="C4" s="3" t="s">
        <v>1089</v>
      </c>
      <c r="D4" t="s">
        <v>1443</v>
      </c>
      <c r="F4" s="3"/>
      <c r="G4" s="122" t="s">
        <v>1364</v>
      </c>
      <c r="H4" s="123">
        <v>62008551</v>
      </c>
      <c r="I4" s="3" t="s">
        <v>311</v>
      </c>
      <c r="J4" s="124" t="s">
        <v>1238</v>
      </c>
      <c r="K4" s="115">
        <v>45223</v>
      </c>
      <c r="L4" s="125">
        <v>805.58900000000006</v>
      </c>
      <c r="M4" s="125">
        <v>3273.1080000000002</v>
      </c>
      <c r="N4" s="125">
        <v>442.88299999999998</v>
      </c>
      <c r="O4" s="125">
        <v>1318.9059999999999</v>
      </c>
      <c r="P4" s="126">
        <v>0.54976296846158523</v>
      </c>
      <c r="Q4" s="115">
        <v>48876</v>
      </c>
    </row>
    <row r="5" spans="1:17" ht="13.5" customHeight="1">
      <c r="A5" s="3">
        <v>526</v>
      </c>
      <c r="B5" s="3">
        <v>526</v>
      </c>
      <c r="C5" s="3" t="s">
        <v>1089</v>
      </c>
      <c r="D5" t="s">
        <v>1444</v>
      </c>
      <c r="F5" s="3"/>
      <c r="G5" s="122" t="s">
        <v>1356</v>
      </c>
      <c r="H5" s="123">
        <v>50007970</v>
      </c>
      <c r="I5" s="3" t="s">
        <v>311</v>
      </c>
      <c r="J5" s="127" t="s">
        <v>1234</v>
      </c>
      <c r="K5" s="115">
        <v>45061</v>
      </c>
      <c r="L5" s="125">
        <v>3000</v>
      </c>
      <c r="M5" s="125">
        <v>3000</v>
      </c>
      <c r="N5" s="125">
        <v>1290</v>
      </c>
      <c r="O5" s="125">
        <v>1290</v>
      </c>
      <c r="P5" s="126">
        <v>0.43</v>
      </c>
      <c r="Q5" s="115">
        <v>47983</v>
      </c>
    </row>
    <row r="6" spans="1:17" ht="13.5" customHeight="1">
      <c r="A6" s="3">
        <v>526</v>
      </c>
      <c r="B6" s="3">
        <v>526</v>
      </c>
      <c r="C6" s="3" t="s">
        <v>1089</v>
      </c>
      <c r="D6" t="s">
        <v>1361</v>
      </c>
      <c r="F6" s="3"/>
      <c r="G6" s="122" t="s">
        <v>1362</v>
      </c>
      <c r="H6" s="123">
        <v>62021701</v>
      </c>
      <c r="I6" s="3" t="s">
        <v>311</v>
      </c>
      <c r="J6" s="127" t="s">
        <v>1234</v>
      </c>
      <c r="K6" s="115">
        <v>45449</v>
      </c>
      <c r="L6" s="125">
        <v>1000</v>
      </c>
      <c r="M6" s="125">
        <v>1000</v>
      </c>
      <c r="N6" s="125">
        <v>668.27800000000002</v>
      </c>
      <c r="O6" s="125">
        <v>668.27800000000002</v>
      </c>
      <c r="P6" s="126">
        <v>0.66827800000000004</v>
      </c>
      <c r="Q6" s="115">
        <v>48005</v>
      </c>
    </row>
    <row r="7" spans="1:17" ht="13.5" customHeight="1">
      <c r="A7" s="3">
        <v>526</v>
      </c>
      <c r="B7" s="3">
        <v>526</v>
      </c>
      <c r="C7" s="3" t="s">
        <v>1089</v>
      </c>
      <c r="D7" t="s">
        <v>1445</v>
      </c>
      <c r="F7" s="3"/>
      <c r="G7" s="122" t="s">
        <v>1360</v>
      </c>
      <c r="H7" s="123">
        <v>38044</v>
      </c>
      <c r="I7" s="3" t="s">
        <v>311</v>
      </c>
      <c r="J7" s="127" t="s">
        <v>1234</v>
      </c>
      <c r="K7" s="115">
        <v>45545</v>
      </c>
      <c r="L7" s="125">
        <v>1000</v>
      </c>
      <c r="M7" s="125">
        <v>1000</v>
      </c>
      <c r="N7" s="125">
        <v>701.50599999999997</v>
      </c>
      <c r="O7" s="125">
        <v>701.50599999999997</v>
      </c>
      <c r="P7" s="126">
        <v>0.70150599999999996</v>
      </c>
      <c r="Q7" s="115">
        <v>49948</v>
      </c>
    </row>
    <row r="8" spans="1:17" ht="13.5" customHeight="1">
      <c r="A8" s="3">
        <v>526</v>
      </c>
      <c r="B8" s="3">
        <v>526</v>
      </c>
      <c r="C8" s="3" t="s">
        <v>1089</v>
      </c>
      <c r="D8" s="116" t="s">
        <v>1446</v>
      </c>
      <c r="F8" s="3"/>
      <c r="G8" s="128" t="s">
        <v>1354</v>
      </c>
      <c r="H8" s="123">
        <v>62028996</v>
      </c>
      <c r="I8" s="3" t="s">
        <v>311</v>
      </c>
      <c r="J8" s="127" t="s">
        <v>1234</v>
      </c>
      <c r="K8" s="115">
        <v>45992</v>
      </c>
      <c r="L8" s="125">
        <v>1340</v>
      </c>
      <c r="M8" s="125">
        <v>1340</v>
      </c>
      <c r="N8" s="125">
        <v>1256.028</v>
      </c>
      <c r="O8" s="125">
        <v>1256.028</v>
      </c>
      <c r="P8" s="126">
        <v>0.93733432835820896</v>
      </c>
      <c r="Q8" s="115">
        <v>48914</v>
      </c>
    </row>
    <row r="9" spans="1:17" ht="13.5" customHeight="1">
      <c r="A9" s="3">
        <v>526</v>
      </c>
      <c r="B9" s="3">
        <v>526</v>
      </c>
      <c r="C9" s="3" t="s">
        <v>1089</v>
      </c>
      <c r="D9" s="116" t="s">
        <v>1447</v>
      </c>
      <c r="F9" s="3"/>
      <c r="G9" s="122" t="s">
        <v>1448</v>
      </c>
      <c r="H9" s="123">
        <v>62017881</v>
      </c>
      <c r="I9" s="3" t="s">
        <v>311</v>
      </c>
      <c r="J9" s="124" t="s">
        <v>1238</v>
      </c>
      <c r="K9" s="115">
        <v>46191</v>
      </c>
      <c r="L9" s="125">
        <v>500</v>
      </c>
      <c r="M9" s="125">
        <v>1472</v>
      </c>
      <c r="N9" s="125">
        <v>500</v>
      </c>
      <c r="O9" s="125">
        <v>1489</v>
      </c>
      <c r="P9" s="126">
        <v>1</v>
      </c>
      <c r="Q9" s="115">
        <v>49849</v>
      </c>
    </row>
    <row r="10" spans="1:17" ht="13.5" customHeight="1">
      <c r="A10" s="3">
        <v>526</v>
      </c>
      <c r="B10" s="3">
        <v>526</v>
      </c>
      <c r="C10" s="3" t="s">
        <v>1089</v>
      </c>
      <c r="D10" t="s">
        <v>1449</v>
      </c>
      <c r="F10" s="3"/>
      <c r="G10" s="122" t="s">
        <v>1406</v>
      </c>
      <c r="H10" s="123">
        <v>62021209</v>
      </c>
      <c r="I10" s="3" t="s">
        <v>311</v>
      </c>
      <c r="J10" s="124" t="s">
        <v>1238</v>
      </c>
      <c r="K10" s="115">
        <v>45021</v>
      </c>
      <c r="L10" s="125">
        <v>173.26732999999999</v>
      </c>
      <c r="M10" s="125">
        <v>617.52476411999999</v>
      </c>
      <c r="N10" s="125">
        <v>98.685329999999993</v>
      </c>
      <c r="O10" s="125">
        <v>293.88491274</v>
      </c>
      <c r="P10" s="126">
        <v>0.56955532240267104</v>
      </c>
      <c r="Q10" s="115">
        <v>48674</v>
      </c>
    </row>
    <row r="11" spans="1:17" ht="13.5" customHeight="1">
      <c r="A11" s="3">
        <v>526</v>
      </c>
      <c r="B11" s="3">
        <v>526</v>
      </c>
      <c r="C11" s="3" t="s">
        <v>1089</v>
      </c>
      <c r="D11" t="s">
        <v>1449</v>
      </c>
      <c r="F11" s="3"/>
      <c r="G11" s="122" t="s">
        <v>1417</v>
      </c>
      <c r="H11" s="123">
        <v>62021214</v>
      </c>
      <c r="I11" s="3" t="s">
        <v>311</v>
      </c>
      <c r="J11" s="124" t="s">
        <v>1238</v>
      </c>
      <c r="K11" s="115">
        <v>45021</v>
      </c>
      <c r="L11" s="125">
        <v>826.7326700000001</v>
      </c>
      <c r="M11" s="125">
        <v>2946.4752358800001</v>
      </c>
      <c r="N11" s="125">
        <v>473.53867000000002</v>
      </c>
      <c r="O11" s="125">
        <v>1410.1981592600002</v>
      </c>
      <c r="P11" s="126">
        <v>0.5727833037008202</v>
      </c>
      <c r="Q11" s="115">
        <v>48674</v>
      </c>
    </row>
    <row r="12" spans="1:17" ht="13.5" customHeight="1">
      <c r="A12" s="3">
        <v>526</v>
      </c>
      <c r="B12" s="3">
        <v>526</v>
      </c>
      <c r="C12" s="3" t="s">
        <v>1089</v>
      </c>
      <c r="D12" t="s">
        <v>1355</v>
      </c>
      <c r="F12" s="3"/>
      <c r="G12" s="122" t="s">
        <v>1422</v>
      </c>
      <c r="H12" s="123">
        <v>62021274</v>
      </c>
      <c r="I12" s="3" t="s">
        <v>311</v>
      </c>
      <c r="J12" s="124" t="s">
        <v>1233</v>
      </c>
      <c r="K12" s="115">
        <v>45105</v>
      </c>
      <c r="L12" s="129">
        <v>1000</v>
      </c>
      <c r="M12" s="125">
        <v>4030.9</v>
      </c>
      <c r="N12" s="125">
        <v>688.48388</v>
      </c>
      <c r="O12" s="125">
        <v>2337.0585306599996</v>
      </c>
      <c r="P12" s="126">
        <v>0.68848388000000005</v>
      </c>
      <c r="Q12" s="115">
        <v>48758</v>
      </c>
    </row>
    <row r="13" spans="1:17" ht="13.5" customHeight="1">
      <c r="A13" s="3">
        <v>526</v>
      </c>
      <c r="B13" s="3">
        <v>526</v>
      </c>
      <c r="C13" s="3" t="s">
        <v>1089</v>
      </c>
      <c r="D13" s="3" t="s">
        <v>1450</v>
      </c>
      <c r="F13" s="3"/>
      <c r="G13" s="122" t="s">
        <v>1369</v>
      </c>
      <c r="H13" s="123">
        <v>62013932</v>
      </c>
      <c r="I13" s="3" t="s">
        <v>311</v>
      </c>
      <c r="J13" s="124" t="s">
        <v>1238</v>
      </c>
      <c r="K13" s="115">
        <v>45136</v>
      </c>
      <c r="L13" s="129">
        <v>1000</v>
      </c>
      <c r="M13" s="125">
        <v>3713</v>
      </c>
      <c r="N13" s="125">
        <v>798.75175999999999</v>
      </c>
      <c r="O13" s="125">
        <v>2378.6827412800003</v>
      </c>
      <c r="P13" s="126">
        <v>0.79875176000000003</v>
      </c>
      <c r="Q13" s="115">
        <v>49519</v>
      </c>
    </row>
    <row r="14" spans="1:17" ht="13.5" customHeight="1">
      <c r="A14" s="3">
        <v>526</v>
      </c>
      <c r="B14" s="3">
        <v>526</v>
      </c>
      <c r="C14" s="3" t="s">
        <v>1089</v>
      </c>
      <c r="D14" t="s">
        <v>1451</v>
      </c>
      <c r="F14" s="3"/>
      <c r="G14" s="122" t="s">
        <v>1424</v>
      </c>
      <c r="H14" s="123">
        <v>62021464</v>
      </c>
      <c r="I14" s="3" t="s">
        <v>311</v>
      </c>
      <c r="J14" s="124" t="s">
        <v>1233</v>
      </c>
      <c r="K14" s="115">
        <v>45238</v>
      </c>
      <c r="L14" s="129">
        <v>900</v>
      </c>
      <c r="M14" s="125">
        <v>3696.75</v>
      </c>
      <c r="N14" s="125">
        <v>261.79444999999993</v>
      </c>
      <c r="O14" s="125">
        <v>888.66126052499976</v>
      </c>
      <c r="P14" s="126">
        <v>0.29088272222222217</v>
      </c>
      <c r="Q14" s="115">
        <v>48760</v>
      </c>
    </row>
    <row r="15" spans="1:17" ht="13.5" customHeight="1">
      <c r="A15" s="3">
        <v>526</v>
      </c>
      <c r="B15" s="3">
        <v>526</v>
      </c>
      <c r="C15" s="3" t="s">
        <v>1089</v>
      </c>
      <c r="D15" s="3" t="s">
        <v>1452</v>
      </c>
      <c r="F15" s="3"/>
      <c r="G15" s="122" t="s">
        <v>1408</v>
      </c>
      <c r="H15" s="123">
        <v>62021472</v>
      </c>
      <c r="I15" s="3" t="s">
        <v>311</v>
      </c>
      <c r="J15" s="124" t="s">
        <v>1238</v>
      </c>
      <c r="K15" s="115">
        <v>45246</v>
      </c>
      <c r="L15" s="129">
        <v>1000</v>
      </c>
      <c r="M15" s="125">
        <v>3779</v>
      </c>
      <c r="N15" s="125">
        <v>150.74332999999996</v>
      </c>
      <c r="O15" s="125">
        <v>448.9136367399999</v>
      </c>
      <c r="P15" s="126">
        <v>0.15074332999999995</v>
      </c>
      <c r="Q15" s="115">
        <v>48899</v>
      </c>
    </row>
    <row r="16" spans="1:17" ht="13.5" customHeight="1">
      <c r="A16" s="3">
        <v>526</v>
      </c>
      <c r="B16" s="3">
        <v>526</v>
      </c>
      <c r="C16" s="3" t="s">
        <v>1089</v>
      </c>
      <c r="D16" t="s">
        <v>1453</v>
      </c>
      <c r="F16" s="3"/>
      <c r="G16" s="122" t="s">
        <v>1386</v>
      </c>
      <c r="H16" s="123">
        <v>62021514</v>
      </c>
      <c r="I16" s="3" t="s">
        <v>311</v>
      </c>
      <c r="J16" s="124" t="s">
        <v>1238</v>
      </c>
      <c r="K16" s="115">
        <v>45261</v>
      </c>
      <c r="L16" s="129">
        <v>750</v>
      </c>
      <c r="M16" s="125">
        <v>2804.25</v>
      </c>
      <c r="N16" s="125">
        <v>120</v>
      </c>
      <c r="O16" s="125">
        <v>357.36</v>
      </c>
      <c r="P16" s="126">
        <v>0.16</v>
      </c>
      <c r="Q16" s="115">
        <v>47270</v>
      </c>
    </row>
    <row r="17" spans="1:17" ht="13.5" customHeight="1">
      <c r="A17" s="3">
        <v>526</v>
      </c>
      <c r="B17" s="3">
        <v>526</v>
      </c>
      <c r="C17" s="3" t="s">
        <v>1089</v>
      </c>
      <c r="D17" t="s">
        <v>1454</v>
      </c>
      <c r="F17" s="3"/>
      <c r="G17" s="122" t="s">
        <v>1410</v>
      </c>
      <c r="H17" s="123">
        <v>62021597</v>
      </c>
      <c r="I17" s="3" t="s">
        <v>311</v>
      </c>
      <c r="J17" s="124" t="s">
        <v>1233</v>
      </c>
      <c r="K17" s="115">
        <v>45092</v>
      </c>
      <c r="L17" s="129">
        <v>1000</v>
      </c>
      <c r="M17" s="125">
        <v>3884.6</v>
      </c>
      <c r="N17" s="125">
        <v>631.11179000000004</v>
      </c>
      <c r="O17" s="125">
        <v>2142.3089711550001</v>
      </c>
      <c r="P17" s="126">
        <v>0.63111179000000006</v>
      </c>
      <c r="Q17" s="115">
        <v>49846</v>
      </c>
    </row>
    <row r="18" spans="1:17" ht="13.5" customHeight="1">
      <c r="A18" s="3">
        <v>526</v>
      </c>
      <c r="B18" s="3">
        <v>526</v>
      </c>
      <c r="C18" s="3" t="s">
        <v>1089</v>
      </c>
      <c r="D18" t="s">
        <v>1404</v>
      </c>
      <c r="F18" s="3"/>
      <c r="G18" s="122" t="s">
        <v>1455</v>
      </c>
      <c r="H18" s="123">
        <v>62021613</v>
      </c>
      <c r="I18" s="3" t="s">
        <v>311</v>
      </c>
      <c r="J18" s="124" t="s">
        <v>1233</v>
      </c>
      <c r="K18" s="115">
        <v>45260</v>
      </c>
      <c r="L18" s="129">
        <v>750</v>
      </c>
      <c r="M18" s="125">
        <v>3040.7249999999995</v>
      </c>
      <c r="N18" s="125">
        <v>499.14828</v>
      </c>
      <c r="O18" s="125">
        <v>1694.3588364599998</v>
      </c>
      <c r="P18" s="126">
        <v>0.66553103999999996</v>
      </c>
      <c r="Q18" s="115">
        <v>51926</v>
      </c>
    </row>
    <row r="19" spans="1:17" ht="13.5" customHeight="1">
      <c r="A19" s="3">
        <v>526</v>
      </c>
      <c r="B19" s="3">
        <v>526</v>
      </c>
      <c r="C19" s="3" t="s">
        <v>1089</v>
      </c>
      <c r="D19" t="s">
        <v>1430</v>
      </c>
      <c r="F19" s="3"/>
      <c r="G19" s="122" t="s">
        <v>1431</v>
      </c>
      <c r="H19" s="123">
        <v>62021654</v>
      </c>
      <c r="I19" s="3" t="s">
        <v>311</v>
      </c>
      <c r="J19" s="124" t="s">
        <v>1238</v>
      </c>
      <c r="K19" s="115">
        <v>45385</v>
      </c>
      <c r="L19" s="129">
        <v>1000</v>
      </c>
      <c r="M19" s="125">
        <v>3732</v>
      </c>
      <c r="N19" s="125">
        <v>448.35139000000004</v>
      </c>
      <c r="O19" s="125">
        <v>1335.1904394200001</v>
      </c>
      <c r="P19" s="126">
        <v>0.44835139000000002</v>
      </c>
      <c r="Q19" s="115">
        <v>47941</v>
      </c>
    </row>
    <row r="20" spans="1:17" ht="13.5" customHeight="1">
      <c r="A20" s="3">
        <v>526</v>
      </c>
      <c r="B20" s="3">
        <v>526</v>
      </c>
      <c r="C20" s="3" t="s">
        <v>1089</v>
      </c>
      <c r="D20" s="3" t="s">
        <v>1372</v>
      </c>
      <c r="F20" s="3"/>
      <c r="G20" s="122" t="s">
        <v>1456</v>
      </c>
      <c r="H20" s="123">
        <v>62021042</v>
      </c>
      <c r="I20" s="3" t="s">
        <v>311</v>
      </c>
      <c r="J20" s="124" t="s">
        <v>1238</v>
      </c>
      <c r="K20" s="115">
        <v>45428</v>
      </c>
      <c r="L20" s="129">
        <v>2000</v>
      </c>
      <c r="M20" s="125">
        <v>7362</v>
      </c>
      <c r="N20" s="125">
        <v>770</v>
      </c>
      <c r="O20" s="125">
        <v>2293.06</v>
      </c>
      <c r="P20" s="126">
        <v>0.38500000000000001</v>
      </c>
      <c r="Q20" s="115">
        <v>48428</v>
      </c>
    </row>
    <row r="21" spans="1:17" ht="13.5" customHeight="1">
      <c r="A21" s="3">
        <v>526</v>
      </c>
      <c r="B21" s="3">
        <v>526</v>
      </c>
      <c r="C21" s="3" t="s">
        <v>1089</v>
      </c>
      <c r="D21" s="3" t="s">
        <v>1418</v>
      </c>
      <c r="F21" s="3"/>
      <c r="G21" s="122" t="s">
        <v>1419</v>
      </c>
      <c r="H21" s="123">
        <v>62021738</v>
      </c>
      <c r="I21" s="3" t="s">
        <v>311</v>
      </c>
      <c r="J21" s="124" t="s">
        <v>1238</v>
      </c>
      <c r="K21" s="115">
        <v>45468</v>
      </c>
      <c r="L21" s="129">
        <v>500</v>
      </c>
      <c r="M21" s="125">
        <v>1862.5</v>
      </c>
      <c r="N21" s="125">
        <v>140.12</v>
      </c>
      <c r="O21" s="125">
        <v>417.27736000000004</v>
      </c>
      <c r="P21" s="126">
        <v>0.28023999999999999</v>
      </c>
      <c r="Q21" s="115">
        <v>49120</v>
      </c>
    </row>
    <row r="22" spans="1:17" ht="13.5" customHeight="1">
      <c r="A22" s="3">
        <v>526</v>
      </c>
      <c r="B22" s="3">
        <v>526</v>
      </c>
      <c r="C22" s="3" t="s">
        <v>1089</v>
      </c>
      <c r="D22" t="s">
        <v>1367</v>
      </c>
      <c r="F22" s="3"/>
      <c r="G22" s="122" t="s">
        <v>1457</v>
      </c>
      <c r="H22" s="123">
        <v>62021038</v>
      </c>
      <c r="I22" s="3" t="s">
        <v>311</v>
      </c>
      <c r="J22" s="124" t="s">
        <v>1238</v>
      </c>
      <c r="K22" s="115">
        <v>45413</v>
      </c>
      <c r="L22" s="129">
        <v>2000</v>
      </c>
      <c r="M22" s="125">
        <v>7480</v>
      </c>
      <c r="N22" s="125">
        <v>817.35</v>
      </c>
      <c r="O22" s="125">
        <v>2434.0683000000004</v>
      </c>
      <c r="P22" s="126">
        <v>0.40867500000000001</v>
      </c>
      <c r="Q22" s="115">
        <v>48407</v>
      </c>
    </row>
    <row r="23" spans="1:17" ht="13.5" customHeight="1">
      <c r="A23" s="3">
        <v>526</v>
      </c>
      <c r="B23" s="3">
        <v>526</v>
      </c>
      <c r="C23" s="3" t="s">
        <v>1089</v>
      </c>
      <c r="D23" t="s">
        <v>1458</v>
      </c>
      <c r="F23" s="3"/>
      <c r="G23" s="122" t="s">
        <v>1429</v>
      </c>
      <c r="H23" s="123">
        <v>62021811</v>
      </c>
      <c r="I23" s="3" t="s">
        <v>311</v>
      </c>
      <c r="J23" s="124" t="s">
        <v>1238</v>
      </c>
      <c r="K23" s="115">
        <v>45475</v>
      </c>
      <c r="L23" s="129">
        <v>500</v>
      </c>
      <c r="M23" s="125">
        <v>1882.5</v>
      </c>
      <c r="N23" s="125">
        <v>315.57570999999996</v>
      </c>
      <c r="O23" s="125">
        <v>939.78446437999992</v>
      </c>
      <c r="P23" s="126">
        <v>0.63115141999999991</v>
      </c>
      <c r="Q23" s="115">
        <v>49127</v>
      </c>
    </row>
    <row r="24" spans="1:17" ht="13.5" customHeight="1">
      <c r="A24" s="3">
        <v>526</v>
      </c>
      <c r="B24" s="3">
        <v>526</v>
      </c>
      <c r="C24" s="3" t="s">
        <v>1089</v>
      </c>
      <c r="D24" t="s">
        <v>1413</v>
      </c>
      <c r="E24" s="130"/>
      <c r="F24" s="3"/>
      <c r="G24" s="122" t="s">
        <v>1414</v>
      </c>
      <c r="H24" s="123">
        <v>62021837</v>
      </c>
      <c r="I24" s="3" t="s">
        <v>311</v>
      </c>
      <c r="J24" s="124" t="s">
        <v>1238</v>
      </c>
      <c r="K24" s="115">
        <v>45485</v>
      </c>
      <c r="L24" s="129">
        <v>500</v>
      </c>
      <c r="M24" s="125">
        <v>1821</v>
      </c>
      <c r="N24" s="125">
        <v>392.69600000000003</v>
      </c>
      <c r="O24" s="125">
        <v>1169.4486880000002</v>
      </c>
      <c r="P24" s="126">
        <v>0.78539200000000009</v>
      </c>
      <c r="Q24" s="115">
        <v>49137</v>
      </c>
    </row>
    <row r="25" spans="1:17" ht="13.5" customHeight="1">
      <c r="A25" s="3">
        <v>526</v>
      </c>
      <c r="B25" s="3">
        <v>526</v>
      </c>
      <c r="C25" s="3" t="s">
        <v>1089</v>
      </c>
      <c r="D25" t="s">
        <v>1459</v>
      </c>
      <c r="F25" s="3"/>
      <c r="G25" s="122" t="s">
        <v>1427</v>
      </c>
      <c r="H25" s="123">
        <v>62021902</v>
      </c>
      <c r="I25" s="3" t="s">
        <v>311</v>
      </c>
      <c r="J25" s="124" t="s">
        <v>1238</v>
      </c>
      <c r="K25" s="115">
        <v>45545</v>
      </c>
      <c r="L25" s="129">
        <v>500</v>
      </c>
      <c r="M25" s="125">
        <v>1881.5</v>
      </c>
      <c r="N25" s="125">
        <v>164.73599999999999</v>
      </c>
      <c r="O25" s="125">
        <v>490.58380800000003</v>
      </c>
      <c r="P25" s="126">
        <v>0.32947199999999999</v>
      </c>
      <c r="Q25" s="115">
        <v>49197</v>
      </c>
    </row>
    <row r="26" spans="1:17" ht="13.5" customHeight="1">
      <c r="A26" s="3">
        <v>526</v>
      </c>
      <c r="B26" s="3">
        <v>526</v>
      </c>
      <c r="C26" s="3" t="s">
        <v>1089</v>
      </c>
      <c r="D26" t="s">
        <v>1379</v>
      </c>
      <c r="F26" s="3"/>
      <c r="G26" s="122" t="s">
        <v>1380</v>
      </c>
      <c r="H26" s="123">
        <v>62021910</v>
      </c>
      <c r="I26" s="3" t="s">
        <v>311</v>
      </c>
      <c r="J26" s="124" t="s">
        <v>1238</v>
      </c>
      <c r="K26" s="115">
        <v>45526</v>
      </c>
      <c r="L26" s="129">
        <v>500</v>
      </c>
      <c r="M26" s="125">
        <v>1862</v>
      </c>
      <c r="N26" s="125">
        <v>367.40338000000003</v>
      </c>
      <c r="O26" s="125">
        <v>1094.1272656400001</v>
      </c>
      <c r="P26" s="126">
        <v>0.73480676</v>
      </c>
      <c r="Q26" s="115">
        <v>49178</v>
      </c>
    </row>
    <row r="27" spans="1:17" ht="13.5" customHeight="1">
      <c r="A27" s="3">
        <v>526</v>
      </c>
      <c r="B27" s="3">
        <v>526</v>
      </c>
      <c r="C27" s="3" t="s">
        <v>1089</v>
      </c>
      <c r="D27" t="s">
        <v>1415</v>
      </c>
      <c r="F27" s="3"/>
      <c r="G27" s="122" t="s">
        <v>1416</v>
      </c>
      <c r="H27" s="123">
        <v>62021741</v>
      </c>
      <c r="I27" s="3" t="s">
        <v>311</v>
      </c>
      <c r="J27" s="124" t="s">
        <v>1238</v>
      </c>
      <c r="K27" s="115">
        <v>45615</v>
      </c>
      <c r="L27" s="129">
        <v>1000</v>
      </c>
      <c r="M27" s="125">
        <v>3743</v>
      </c>
      <c r="N27" s="125">
        <v>529.28300000000002</v>
      </c>
      <c r="O27" s="125">
        <v>1576.2047740000003</v>
      </c>
      <c r="P27" s="126">
        <v>0.52928300000000006</v>
      </c>
      <c r="Q27" s="115">
        <v>49267</v>
      </c>
    </row>
    <row r="28" spans="1:17" ht="13.5" customHeight="1">
      <c r="A28" s="3">
        <v>526</v>
      </c>
      <c r="B28" s="3">
        <v>526</v>
      </c>
      <c r="C28" s="3" t="s">
        <v>1089</v>
      </c>
      <c r="D28" s="116" t="s">
        <v>1420</v>
      </c>
      <c r="E28" s="131"/>
      <c r="F28" s="3"/>
      <c r="G28" s="122" t="s">
        <v>1421</v>
      </c>
      <c r="H28" s="123">
        <v>62019711</v>
      </c>
      <c r="I28" s="3" t="s">
        <v>311</v>
      </c>
      <c r="J28" s="124" t="s">
        <v>1238</v>
      </c>
      <c r="K28" s="115">
        <v>45667</v>
      </c>
      <c r="L28" s="129">
        <v>500</v>
      </c>
      <c r="M28" s="125">
        <v>1832.5</v>
      </c>
      <c r="N28" s="125">
        <v>399.18700000000001</v>
      </c>
      <c r="O28" s="125">
        <v>1188.7788860000003</v>
      </c>
      <c r="P28" s="126">
        <v>0.79837400000000003</v>
      </c>
      <c r="Q28" s="115">
        <v>49319</v>
      </c>
    </row>
    <row r="29" spans="1:17" ht="13.5" customHeight="1">
      <c r="A29" s="3">
        <v>526</v>
      </c>
      <c r="B29" s="3">
        <v>526</v>
      </c>
      <c r="C29" s="3" t="s">
        <v>1089</v>
      </c>
      <c r="D29" s="116" t="s">
        <v>1460</v>
      </c>
      <c r="E29" s="116"/>
      <c r="F29" s="3"/>
      <c r="G29" s="122" t="s">
        <v>1378</v>
      </c>
      <c r="H29" s="123">
        <v>62022207</v>
      </c>
      <c r="I29" s="3" t="s">
        <v>311</v>
      </c>
      <c r="J29" s="124" t="s">
        <v>1238</v>
      </c>
      <c r="K29" s="115">
        <v>45699</v>
      </c>
      <c r="L29" s="129">
        <v>500</v>
      </c>
      <c r="M29" s="125">
        <v>1794</v>
      </c>
      <c r="N29" s="125">
        <v>275</v>
      </c>
      <c r="O29" s="125">
        <v>818.95</v>
      </c>
      <c r="P29" s="126">
        <v>0.55000000000000004</v>
      </c>
      <c r="Q29" s="115">
        <v>49036</v>
      </c>
    </row>
    <row r="30" spans="1:17" ht="13.5" customHeight="1">
      <c r="A30" s="3">
        <v>526</v>
      </c>
      <c r="B30" s="3">
        <v>526</v>
      </c>
      <c r="C30" s="3" t="s">
        <v>1089</v>
      </c>
      <c r="D30" s="116" t="s">
        <v>1402</v>
      </c>
      <c r="F30" s="3"/>
      <c r="G30" s="122" t="s">
        <v>1403</v>
      </c>
      <c r="H30" s="123">
        <v>62022249</v>
      </c>
      <c r="I30" s="3" t="s">
        <v>311</v>
      </c>
      <c r="J30" s="124" t="s">
        <v>1238</v>
      </c>
      <c r="K30" s="115">
        <v>45708</v>
      </c>
      <c r="L30" s="129">
        <v>500</v>
      </c>
      <c r="M30" s="125">
        <v>1771</v>
      </c>
      <c r="N30" s="125">
        <v>302.91191000000003</v>
      </c>
      <c r="O30" s="125">
        <v>902.07166798000014</v>
      </c>
      <c r="P30" s="126">
        <v>0.60582382000000012</v>
      </c>
      <c r="Q30" s="115">
        <v>49360</v>
      </c>
    </row>
    <row r="31" spans="1:17" ht="13.5" customHeight="1">
      <c r="A31" s="3">
        <v>526</v>
      </c>
      <c r="B31" s="3">
        <v>526</v>
      </c>
      <c r="C31" s="3" t="s">
        <v>1089</v>
      </c>
      <c r="D31" t="s">
        <v>1400</v>
      </c>
      <c r="E31" s="132"/>
      <c r="F31" s="3"/>
      <c r="G31" s="122" t="s">
        <v>1401</v>
      </c>
      <c r="H31" s="123">
        <v>62017790</v>
      </c>
      <c r="I31" s="3" t="s">
        <v>311</v>
      </c>
      <c r="J31" s="124" t="s">
        <v>1238</v>
      </c>
      <c r="K31" s="115">
        <v>45645</v>
      </c>
      <c r="L31" s="129">
        <v>500</v>
      </c>
      <c r="M31" s="125">
        <v>1809</v>
      </c>
      <c r="N31" s="125">
        <v>390.375</v>
      </c>
      <c r="O31" s="125">
        <v>1162.53675</v>
      </c>
      <c r="P31" s="126">
        <v>0.78075000000000006</v>
      </c>
      <c r="Q31" s="115">
        <v>50557</v>
      </c>
    </row>
    <row r="32" spans="1:17" ht="13.5" customHeight="1">
      <c r="A32" s="3">
        <v>526</v>
      </c>
      <c r="B32" s="3">
        <v>526</v>
      </c>
      <c r="C32" s="3" t="s">
        <v>1089</v>
      </c>
      <c r="D32" t="s">
        <v>1370</v>
      </c>
      <c r="F32" s="3"/>
      <c r="G32" s="122" t="s">
        <v>1371</v>
      </c>
      <c r="H32" s="123">
        <v>62022371</v>
      </c>
      <c r="I32" s="3" t="s">
        <v>311</v>
      </c>
      <c r="J32" s="124" t="s">
        <v>1238</v>
      </c>
      <c r="K32" s="115">
        <v>45783</v>
      </c>
      <c r="L32" s="129">
        <v>500</v>
      </c>
      <c r="M32" s="125">
        <v>1809</v>
      </c>
      <c r="N32" s="125">
        <v>228.667</v>
      </c>
      <c r="O32" s="125">
        <v>680.970326</v>
      </c>
      <c r="P32" s="126">
        <v>0.45733400000000002</v>
      </c>
      <c r="Q32" s="115">
        <v>48340</v>
      </c>
    </row>
    <row r="33" spans="1:17" ht="13.5" customHeight="1">
      <c r="A33" s="3">
        <v>526</v>
      </c>
      <c r="B33" s="3">
        <v>526</v>
      </c>
      <c r="C33" s="3" t="s">
        <v>1089</v>
      </c>
      <c r="D33" t="s">
        <v>1461</v>
      </c>
      <c r="F33" s="3"/>
      <c r="G33" s="122" t="s">
        <v>1377</v>
      </c>
      <c r="H33" s="123">
        <v>62022255</v>
      </c>
      <c r="I33" s="3" t="s">
        <v>311</v>
      </c>
      <c r="J33" s="124" t="s">
        <v>1238</v>
      </c>
      <c r="K33" s="115">
        <v>45789</v>
      </c>
      <c r="L33" s="129">
        <v>750</v>
      </c>
      <c r="M33" s="125">
        <v>2658.75</v>
      </c>
      <c r="N33" s="125">
        <v>737.50283999999999</v>
      </c>
      <c r="O33" s="125">
        <v>2196.28345752</v>
      </c>
      <c r="P33" s="126">
        <v>0.98333711999999995</v>
      </c>
      <c r="Q33" s="115">
        <v>49441</v>
      </c>
    </row>
    <row r="34" spans="1:17" ht="13.5" customHeight="1">
      <c r="A34" s="3">
        <v>526</v>
      </c>
      <c r="B34" s="3">
        <v>526</v>
      </c>
      <c r="C34" s="3" t="s">
        <v>1089</v>
      </c>
      <c r="D34" s="133" t="s">
        <v>1462</v>
      </c>
      <c r="F34" s="3"/>
      <c r="G34" s="122" t="s">
        <v>1433</v>
      </c>
      <c r="H34" s="123">
        <v>62021841</v>
      </c>
      <c r="I34" s="3" t="s">
        <v>311</v>
      </c>
      <c r="J34" s="124" t="s">
        <v>1238</v>
      </c>
      <c r="K34" s="115">
        <v>45844</v>
      </c>
      <c r="L34" s="129">
        <v>1000</v>
      </c>
      <c r="M34" s="125">
        <v>3340</v>
      </c>
      <c r="N34" s="125">
        <v>561.25490000000002</v>
      </c>
      <c r="O34" s="125">
        <v>1671.4170922000001</v>
      </c>
      <c r="P34" s="126">
        <v>0.5612549</v>
      </c>
      <c r="Q34" s="115">
        <v>50222</v>
      </c>
    </row>
    <row r="35" spans="1:17" ht="13.5" customHeight="1">
      <c r="A35" s="3">
        <v>526</v>
      </c>
      <c r="B35" s="3">
        <v>526</v>
      </c>
      <c r="C35" s="3" t="s">
        <v>1089</v>
      </c>
      <c r="D35" s="133" t="s">
        <v>1463</v>
      </c>
      <c r="F35" s="3"/>
      <c r="G35" s="122" t="s">
        <v>1464</v>
      </c>
      <c r="H35" s="123">
        <v>62022454</v>
      </c>
      <c r="I35" s="3" t="s">
        <v>311</v>
      </c>
      <c r="J35" s="124" t="s">
        <v>1238</v>
      </c>
      <c r="K35" s="115">
        <v>45834</v>
      </c>
      <c r="L35" s="129">
        <v>750</v>
      </c>
      <c r="M35" s="125">
        <v>2551.5</v>
      </c>
      <c r="N35" s="125">
        <v>750</v>
      </c>
      <c r="O35" s="125">
        <v>2233.5</v>
      </c>
      <c r="P35" s="126">
        <v>1</v>
      </c>
      <c r="Q35" s="115">
        <v>49486</v>
      </c>
    </row>
    <row r="36" spans="1:17" ht="13.5" customHeight="1">
      <c r="A36" s="3">
        <v>526</v>
      </c>
      <c r="B36" s="3">
        <v>526</v>
      </c>
      <c r="C36" s="3" t="s">
        <v>1089</v>
      </c>
      <c r="D36" s="133" t="s">
        <v>1465</v>
      </c>
      <c r="F36" s="3"/>
      <c r="G36" s="122" t="s">
        <v>1466</v>
      </c>
      <c r="H36" s="123">
        <v>62020664</v>
      </c>
      <c r="I36" s="3" t="s">
        <v>311</v>
      </c>
      <c r="J36" s="124" t="s">
        <v>1233</v>
      </c>
      <c r="K36" s="115">
        <v>45853</v>
      </c>
      <c r="L36" s="129">
        <v>1000</v>
      </c>
      <c r="M36" s="125">
        <v>3903.6</v>
      </c>
      <c r="N36" s="125">
        <v>16.110260000000011</v>
      </c>
      <c r="O36" s="125">
        <v>54.68627757000003</v>
      </c>
      <c r="P36" s="126">
        <v>1.6110260000000012E-2</v>
      </c>
      <c r="Q36" s="115">
        <v>49505</v>
      </c>
    </row>
    <row r="37" spans="1:17" ht="13.5" customHeight="1">
      <c r="A37" s="3">
        <v>526</v>
      </c>
      <c r="B37" s="3">
        <v>526</v>
      </c>
      <c r="C37" s="3" t="s">
        <v>1089</v>
      </c>
      <c r="D37" s="133" t="s">
        <v>1398</v>
      </c>
      <c r="F37" s="3"/>
      <c r="G37" s="128" t="s">
        <v>1399</v>
      </c>
      <c r="H37" s="123">
        <v>62021525</v>
      </c>
      <c r="I37" s="3" t="s">
        <v>311</v>
      </c>
      <c r="J37" s="124" t="s">
        <v>1238</v>
      </c>
      <c r="K37" s="115">
        <v>45904</v>
      </c>
      <c r="L37" s="129">
        <v>670</v>
      </c>
      <c r="M37" s="125">
        <v>2253.88</v>
      </c>
      <c r="N37" s="125">
        <v>653.25</v>
      </c>
      <c r="O37" s="125">
        <v>1945.3785000000003</v>
      </c>
      <c r="P37" s="126">
        <v>0.97499999999999998</v>
      </c>
      <c r="Q37" s="115">
        <v>48826</v>
      </c>
    </row>
    <row r="38" spans="1:17" ht="13.5" customHeight="1">
      <c r="A38" s="3">
        <v>526</v>
      </c>
      <c r="B38" s="3">
        <v>526</v>
      </c>
      <c r="C38" s="3" t="s">
        <v>1089</v>
      </c>
      <c r="D38" s="133" t="s">
        <v>1467</v>
      </c>
      <c r="F38" s="3"/>
      <c r="G38" s="122" t="s">
        <v>1390</v>
      </c>
      <c r="H38" s="123">
        <v>62021843</v>
      </c>
      <c r="I38" s="3" t="s">
        <v>311</v>
      </c>
      <c r="J38" s="124" t="s">
        <v>1238</v>
      </c>
      <c r="K38" s="115">
        <v>45950</v>
      </c>
      <c r="L38" s="129">
        <v>1000</v>
      </c>
      <c r="M38" s="125">
        <v>3311</v>
      </c>
      <c r="N38" s="125">
        <v>920</v>
      </c>
      <c r="O38" s="125">
        <v>2739.76</v>
      </c>
      <c r="P38" s="126">
        <v>0.92</v>
      </c>
      <c r="Q38" s="115">
        <v>48502</v>
      </c>
    </row>
    <row r="39" spans="1:17" ht="13.5" customHeight="1">
      <c r="A39" s="3">
        <v>526</v>
      </c>
      <c r="B39" s="3">
        <v>526</v>
      </c>
      <c r="C39" s="3" t="s">
        <v>1089</v>
      </c>
      <c r="D39" s="133" t="s">
        <v>1468</v>
      </c>
      <c r="F39" s="3"/>
      <c r="G39" s="122" t="s">
        <v>1394</v>
      </c>
      <c r="H39" s="123">
        <v>62020123</v>
      </c>
      <c r="I39" s="3" t="s">
        <v>311</v>
      </c>
      <c r="J39" s="124" t="s">
        <v>1238</v>
      </c>
      <c r="K39" s="115">
        <v>45985</v>
      </c>
      <c r="L39" s="129">
        <v>750</v>
      </c>
      <c r="M39" s="125">
        <v>2461.5</v>
      </c>
      <c r="N39" s="125">
        <v>501.755</v>
      </c>
      <c r="O39" s="125">
        <v>1494.22639</v>
      </c>
      <c r="P39" s="126">
        <v>0.66900666666666664</v>
      </c>
      <c r="Q39" s="115">
        <v>49637</v>
      </c>
    </row>
    <row r="40" spans="1:17" ht="13.5" customHeight="1">
      <c r="A40" s="3">
        <v>526</v>
      </c>
      <c r="B40" s="3">
        <v>526</v>
      </c>
      <c r="C40" s="3" t="s">
        <v>1089</v>
      </c>
      <c r="D40" s="133" t="s">
        <v>1469</v>
      </c>
      <c r="F40" s="3"/>
      <c r="G40" s="122" t="s">
        <v>1412</v>
      </c>
      <c r="H40" s="123">
        <v>62022260</v>
      </c>
      <c r="I40" s="3" t="s">
        <v>311</v>
      </c>
      <c r="J40" s="124" t="s">
        <v>1238</v>
      </c>
      <c r="K40" s="115">
        <v>46022</v>
      </c>
      <c r="L40" s="129">
        <v>1000</v>
      </c>
      <c r="M40" s="125">
        <v>3190</v>
      </c>
      <c r="N40" s="125">
        <v>938.56200000000001</v>
      </c>
      <c r="O40" s="125">
        <v>2795.0376360000005</v>
      </c>
      <c r="P40" s="126">
        <v>0.93856200000000001</v>
      </c>
      <c r="Q40" s="115">
        <v>49625</v>
      </c>
    </row>
    <row r="41" spans="1:17" ht="13.5" customHeight="1">
      <c r="A41" s="3">
        <v>526</v>
      </c>
      <c r="B41" s="3">
        <v>526</v>
      </c>
      <c r="C41" s="3" t="s">
        <v>1089</v>
      </c>
      <c r="D41" s="133" t="s">
        <v>1470</v>
      </c>
      <c r="F41" s="3"/>
      <c r="G41" s="122" t="s">
        <v>1425</v>
      </c>
      <c r="H41" s="123">
        <v>62021108</v>
      </c>
      <c r="I41" s="3" t="s">
        <v>311</v>
      </c>
      <c r="J41" s="124" t="s">
        <v>1238</v>
      </c>
      <c r="K41" s="115">
        <v>46013</v>
      </c>
      <c r="L41" s="129">
        <v>1000</v>
      </c>
      <c r="M41" s="125">
        <v>3206</v>
      </c>
      <c r="N41" s="125">
        <v>859.28332000000012</v>
      </c>
      <c r="O41" s="125">
        <v>2558.9457269600007</v>
      </c>
      <c r="P41" s="126">
        <v>0.85928332000000007</v>
      </c>
      <c r="Q41" s="115">
        <v>49665</v>
      </c>
    </row>
    <row r="42" spans="1:17" ht="13.5" customHeight="1">
      <c r="A42" s="3">
        <v>526</v>
      </c>
      <c r="B42" s="3">
        <v>526</v>
      </c>
      <c r="C42" s="3" t="s">
        <v>1089</v>
      </c>
      <c r="D42" s="133" t="s">
        <v>1468</v>
      </c>
      <c r="F42" s="3"/>
      <c r="G42" s="122" t="s">
        <v>1368</v>
      </c>
      <c r="H42" s="123">
        <v>62020234</v>
      </c>
      <c r="I42" s="3" t="s">
        <v>311</v>
      </c>
      <c r="J42" s="124" t="s">
        <v>1238</v>
      </c>
      <c r="K42" s="115">
        <v>46020</v>
      </c>
      <c r="L42" s="129">
        <v>600</v>
      </c>
      <c r="M42" s="129">
        <v>1921.8</v>
      </c>
      <c r="N42" s="125">
        <v>310.28500000000003</v>
      </c>
      <c r="O42" s="125">
        <v>924.02873000000011</v>
      </c>
      <c r="P42" s="126">
        <v>0.51714166666666672</v>
      </c>
      <c r="Q42" s="115">
        <v>47846</v>
      </c>
    </row>
    <row r="43" spans="1:17" ht="13.5" customHeight="1">
      <c r="A43" s="3">
        <v>526</v>
      </c>
      <c r="B43" s="3">
        <v>526</v>
      </c>
      <c r="C43" s="3" t="s">
        <v>1089</v>
      </c>
      <c r="D43" s="133" t="s">
        <v>1470</v>
      </c>
      <c r="F43" s="3"/>
      <c r="G43" s="122" t="s">
        <v>1382</v>
      </c>
      <c r="H43" s="123">
        <v>62022876</v>
      </c>
      <c r="I43" s="3" t="s">
        <v>311</v>
      </c>
      <c r="J43" s="124" t="s">
        <v>1238</v>
      </c>
      <c r="K43" s="115">
        <v>46044</v>
      </c>
      <c r="L43" s="129">
        <v>1000</v>
      </c>
      <c r="M43" s="129">
        <v>3141</v>
      </c>
      <c r="N43" s="125">
        <v>886.40988000000004</v>
      </c>
      <c r="O43" s="125">
        <v>2639.7286226400001</v>
      </c>
      <c r="P43" s="126">
        <v>0.88640988000000009</v>
      </c>
      <c r="Q43" s="115">
        <v>49696</v>
      </c>
    </row>
    <row r="44" spans="1:17" ht="13.5" customHeight="1">
      <c r="A44" s="3">
        <v>526</v>
      </c>
      <c r="B44" s="3">
        <v>526</v>
      </c>
      <c r="C44" s="3" t="s">
        <v>1089</v>
      </c>
      <c r="D44" s="133" t="s">
        <v>1387</v>
      </c>
      <c r="F44" s="3"/>
      <c r="G44" s="122" t="s">
        <v>1388</v>
      </c>
      <c r="H44" s="123">
        <v>62022271</v>
      </c>
      <c r="I44" s="3" t="s">
        <v>311</v>
      </c>
      <c r="J44" s="124" t="s">
        <v>1238</v>
      </c>
      <c r="K44" s="115">
        <v>46111</v>
      </c>
      <c r="L44" s="129">
        <v>1000</v>
      </c>
      <c r="M44" s="129">
        <v>3170</v>
      </c>
      <c r="N44" s="125">
        <v>879.024</v>
      </c>
      <c r="O44" s="125">
        <v>2617.7334719999999</v>
      </c>
      <c r="P44" s="126">
        <v>0.87902400000000003</v>
      </c>
      <c r="Q44" s="115">
        <v>49764</v>
      </c>
    </row>
    <row r="45" spans="1:17" ht="13.5" customHeight="1">
      <c r="A45" s="3">
        <v>526</v>
      </c>
      <c r="B45" s="3">
        <v>526</v>
      </c>
      <c r="C45" s="3" t="s">
        <v>1089</v>
      </c>
      <c r="D45" s="133" t="s">
        <v>1471</v>
      </c>
      <c r="F45" s="3"/>
      <c r="G45" s="128" t="s">
        <v>1375</v>
      </c>
      <c r="H45" s="123">
        <v>62021845</v>
      </c>
      <c r="I45" s="3" t="s">
        <v>311</v>
      </c>
      <c r="J45" s="124" t="s">
        <v>1238</v>
      </c>
      <c r="K45" s="115">
        <v>46097</v>
      </c>
      <c r="L45" s="129">
        <v>2000</v>
      </c>
      <c r="M45" s="129">
        <v>6238</v>
      </c>
      <c r="N45" s="125">
        <v>1260</v>
      </c>
      <c r="O45" s="125">
        <v>3752.2800000000007</v>
      </c>
      <c r="P45" s="126">
        <v>0.63</v>
      </c>
      <c r="Q45" s="115">
        <v>49750</v>
      </c>
    </row>
    <row r="46" spans="1:17" ht="13.5" customHeight="1">
      <c r="A46" s="3">
        <v>526</v>
      </c>
      <c r="B46" s="3">
        <v>526</v>
      </c>
      <c r="C46" s="3" t="s">
        <v>1089</v>
      </c>
      <c r="D46" s="133" t="s">
        <v>1396</v>
      </c>
      <c r="F46" s="3"/>
      <c r="G46" s="122" t="s">
        <v>1397</v>
      </c>
      <c r="H46" s="123">
        <v>62022276</v>
      </c>
      <c r="I46" s="3" t="s">
        <v>311</v>
      </c>
      <c r="J46" s="124" t="s">
        <v>1238</v>
      </c>
      <c r="K46" s="115">
        <v>46155</v>
      </c>
      <c r="L46" s="129">
        <v>500</v>
      </c>
      <c r="M46" s="129">
        <v>1454</v>
      </c>
      <c r="N46" s="125">
        <v>215</v>
      </c>
      <c r="O46" s="125">
        <v>640.27</v>
      </c>
      <c r="P46" s="126">
        <v>0.43</v>
      </c>
      <c r="Q46" s="115">
        <v>49077</v>
      </c>
    </row>
    <row r="47" spans="1:17" ht="13.5" customHeight="1">
      <c r="A47" s="3">
        <v>526</v>
      </c>
      <c r="B47" s="3">
        <v>526</v>
      </c>
      <c r="C47" s="3" t="s">
        <v>1089</v>
      </c>
      <c r="D47" s="133" t="s">
        <v>1472</v>
      </c>
      <c r="F47" s="3"/>
      <c r="G47" s="122" t="s">
        <v>1473</v>
      </c>
      <c r="H47" s="123">
        <v>62022282</v>
      </c>
      <c r="I47" s="3" t="s">
        <v>311</v>
      </c>
      <c r="J47" s="124" t="s">
        <v>1238</v>
      </c>
      <c r="K47" s="115">
        <v>46183</v>
      </c>
      <c r="L47" s="129">
        <v>571.42899999999997</v>
      </c>
      <c r="M47" s="129">
        <v>1698.8584169999999</v>
      </c>
      <c r="N47" s="125">
        <v>571.42899999999997</v>
      </c>
      <c r="O47" s="125">
        <v>1701.7155620000001</v>
      </c>
      <c r="P47" s="126">
        <v>1</v>
      </c>
      <c r="Q47" s="115">
        <v>49836</v>
      </c>
    </row>
    <row r="48" spans="1:17" ht="13.5" customHeight="1">
      <c r="A48" s="3">
        <v>526</v>
      </c>
      <c r="B48" s="3">
        <v>526</v>
      </c>
      <c r="C48" s="3" t="s">
        <v>1089</v>
      </c>
      <c r="D48" s="133" t="s">
        <v>1472</v>
      </c>
      <c r="F48" s="3"/>
      <c r="G48" s="122" t="s">
        <v>1474</v>
      </c>
      <c r="H48" s="123">
        <v>62022287</v>
      </c>
      <c r="I48" s="3" t="s">
        <v>311</v>
      </c>
      <c r="J48" s="124" t="s">
        <v>1238</v>
      </c>
      <c r="K48" s="115">
        <v>46183</v>
      </c>
      <c r="L48" s="129">
        <v>1428.5709999999999</v>
      </c>
      <c r="M48" s="129">
        <v>4247.1415829999996</v>
      </c>
      <c r="N48" s="125">
        <v>1428.5709999999999</v>
      </c>
      <c r="O48" s="125">
        <v>4254.2844379999997</v>
      </c>
      <c r="P48" s="126">
        <v>1</v>
      </c>
      <c r="Q48" s="115">
        <v>49836</v>
      </c>
    </row>
    <row r="49" spans="1:17" ht="13.5" customHeight="1">
      <c r="A49" s="3">
        <v>526</v>
      </c>
      <c r="B49" s="3">
        <v>526</v>
      </c>
      <c r="C49" s="3" t="s">
        <v>1089</v>
      </c>
      <c r="D49" s="133" t="s">
        <v>1383</v>
      </c>
      <c r="F49" s="3"/>
      <c r="G49" s="122" t="s">
        <v>1475</v>
      </c>
      <c r="H49" s="123">
        <v>62012080</v>
      </c>
      <c r="I49" s="3" t="s">
        <v>311</v>
      </c>
      <c r="J49" s="124" t="s">
        <v>1238</v>
      </c>
      <c r="K49" s="115">
        <v>46090</v>
      </c>
      <c r="L49" s="129">
        <v>1400</v>
      </c>
      <c r="M49" s="129">
        <v>4361</v>
      </c>
      <c r="N49" s="125">
        <v>1260</v>
      </c>
      <c r="O49" s="125">
        <v>3752.2800000000007</v>
      </c>
      <c r="P49" s="126">
        <v>0.9</v>
      </c>
      <c r="Q49" s="115">
        <v>47916</v>
      </c>
    </row>
    <row r="50" spans="1:17" ht="13.5" customHeight="1"/>
    <row r="51" spans="1:17" ht="13.5" customHeight="1"/>
    <row r="52" spans="1:17" ht="13.5" customHeight="1"/>
    <row r="53" spans="1:17" ht="13.5" customHeight="1"/>
    <row r="54" spans="1:17" ht="13.5" customHeight="1"/>
    <row r="55" spans="1:17" ht="13.5" customHeight="1"/>
    <row r="56" spans="1:17" ht="13.5" customHeight="1"/>
    <row r="57" spans="1:17" ht="13.5" customHeight="1"/>
    <row r="58" spans="1:17" ht="13.5" customHeight="1"/>
    <row r="59" spans="1:17" ht="13.5" customHeight="1"/>
    <row r="60" spans="1:17" ht="13.5" customHeight="1"/>
    <row r="61" spans="1:17" ht="13.5" customHeight="1"/>
    <row r="62" spans="1:17" ht="13.5" customHeight="1"/>
    <row r="63" spans="1:17" ht="13.5" customHeight="1"/>
    <row r="64" spans="1:17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conditionalFormatting sqref="E4">
    <cfRule type="duplicateValues" dxfId="25" priority="26"/>
  </conditionalFormatting>
  <conditionalFormatting sqref="E5">
    <cfRule type="duplicateValues" dxfId="24" priority="20"/>
  </conditionalFormatting>
  <conditionalFormatting sqref="E6">
    <cfRule type="duplicateValues" dxfId="23" priority="19"/>
  </conditionalFormatting>
  <conditionalFormatting sqref="E7">
    <cfRule type="duplicateValues" dxfId="22" priority="15"/>
  </conditionalFormatting>
  <conditionalFormatting sqref="E14">
    <cfRule type="duplicateValues" dxfId="21" priority="21"/>
  </conditionalFormatting>
  <conditionalFormatting sqref="E15">
    <cfRule type="duplicateValues" dxfId="20" priority="24"/>
  </conditionalFormatting>
  <conditionalFormatting sqref="E16">
    <cfRule type="duplicateValues" dxfId="19" priority="25"/>
  </conditionalFormatting>
  <conditionalFormatting sqref="E17">
    <cfRule type="duplicateValues" dxfId="18" priority="23"/>
  </conditionalFormatting>
  <conditionalFormatting sqref="E18">
    <cfRule type="duplicateValues" dxfId="17" priority="22"/>
  </conditionalFormatting>
  <conditionalFormatting sqref="E19">
    <cfRule type="duplicateValues" dxfId="16" priority="18"/>
  </conditionalFormatting>
  <conditionalFormatting sqref="E20">
    <cfRule type="duplicateValues" dxfId="15" priority="17"/>
  </conditionalFormatting>
  <conditionalFormatting sqref="E21">
    <cfRule type="duplicateValues" dxfId="14" priority="16"/>
  </conditionalFormatting>
  <conditionalFormatting sqref="E25">
    <cfRule type="duplicateValues" dxfId="13" priority="14"/>
  </conditionalFormatting>
  <conditionalFormatting sqref="E26">
    <cfRule type="duplicateValues" dxfId="12" priority="13"/>
  </conditionalFormatting>
  <conditionalFormatting sqref="E27">
    <cfRule type="duplicateValues" dxfId="11" priority="12"/>
  </conditionalFormatting>
  <conditionalFormatting sqref="E29">
    <cfRule type="duplicateValues" dxfId="10" priority="10"/>
  </conditionalFormatting>
  <conditionalFormatting sqref="E30">
    <cfRule type="duplicateValues" dxfId="9" priority="11"/>
  </conditionalFormatting>
  <conditionalFormatting sqref="E32">
    <cfRule type="duplicateValues" dxfId="8" priority="9"/>
  </conditionalFormatting>
  <conditionalFormatting sqref="E33">
    <cfRule type="duplicateValues" dxfId="7" priority="8"/>
  </conditionalFormatting>
  <conditionalFormatting sqref="E34:E35">
    <cfRule type="duplicateValues" dxfId="6" priority="7"/>
  </conditionalFormatting>
  <conditionalFormatting sqref="E36">
    <cfRule type="duplicateValues" dxfId="5" priority="6"/>
  </conditionalFormatting>
  <conditionalFormatting sqref="E37">
    <cfRule type="duplicateValues" dxfId="4" priority="5"/>
  </conditionalFormatting>
  <conditionalFormatting sqref="E40:E41">
    <cfRule type="duplicateValues" dxfId="3" priority="4"/>
  </conditionalFormatting>
  <conditionalFormatting sqref="E43">
    <cfRule type="duplicateValues" dxfId="2" priority="3"/>
  </conditionalFormatting>
  <conditionalFormatting sqref="E45:E46">
    <cfRule type="duplicateValues" dxfId="1" priority="2"/>
  </conditionalFormatting>
  <conditionalFormatting sqref="E49">
    <cfRule type="duplicateValues" dxfId="0" priority="1"/>
  </conditionalFormatting>
  <pageMargins left="0.7" right="0.7" top="0.75" bottom="0.75" header="0" footer="0"/>
  <pageSetup paperSize="9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2">
    <tabColor rgb="FF56000C"/>
  </sheetPr>
  <dimension ref="A1:Z1058"/>
  <sheetViews>
    <sheetView showGridLines="0" rightToLeft="1" workbookViewId="0">
      <pane ySplit="1" topLeftCell="A2" activePane="bottomLeft" state="frozen"/>
      <selection pane="bottomLeft" sqref="A1:XFD1"/>
    </sheetView>
  </sheetViews>
  <sheetFormatPr defaultColWidth="12.625" defaultRowHeight="15" customHeight="1"/>
  <cols>
    <col min="1" max="1" width="29.5" customWidth="1"/>
    <col min="2" max="2" width="30.375" customWidth="1"/>
    <col min="3" max="3" width="90.875" customWidth="1"/>
    <col min="4" max="4" width="10.25" customWidth="1"/>
    <col min="5" max="5" width="68.875" customWidth="1"/>
    <col min="6" max="6" width="29.75" customWidth="1"/>
    <col min="7" max="26" width="8.625" customWidth="1"/>
  </cols>
  <sheetData>
    <row r="1" spans="1:26" ht="45">
      <c r="A1" s="25" t="s">
        <v>197</v>
      </c>
      <c r="B1" s="26" t="s">
        <v>198</v>
      </c>
      <c r="C1" s="25" t="s">
        <v>199</v>
      </c>
      <c r="D1" s="25" t="s">
        <v>200</v>
      </c>
      <c r="E1" s="25" t="s">
        <v>201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 ht="13.5" customHeight="1">
      <c r="A2" s="28"/>
      <c r="B2" s="28" t="s">
        <v>56</v>
      </c>
      <c r="C2" s="29" t="s">
        <v>202</v>
      </c>
      <c r="D2" s="29" t="s">
        <v>56</v>
      </c>
      <c r="E2" s="29"/>
    </row>
    <row r="3" spans="1:26" ht="13.5" customHeight="1">
      <c r="A3" s="30"/>
      <c r="B3" s="30"/>
      <c r="C3" s="29" t="s">
        <v>203</v>
      </c>
      <c r="D3" s="29"/>
      <c r="E3" s="29"/>
    </row>
    <row r="4" spans="1:26" ht="13.5" customHeight="1">
      <c r="A4" s="31"/>
      <c r="B4" s="32" t="s">
        <v>204</v>
      </c>
      <c r="C4" s="33" t="s">
        <v>202</v>
      </c>
      <c r="D4" s="33" t="s">
        <v>205</v>
      </c>
      <c r="E4" s="33"/>
    </row>
    <row r="5" spans="1:26" ht="13.5" customHeight="1">
      <c r="A5" s="34"/>
      <c r="B5" s="35"/>
      <c r="C5" s="33" t="s">
        <v>206</v>
      </c>
      <c r="D5" s="33"/>
      <c r="E5" s="33"/>
    </row>
    <row r="6" spans="1:26" ht="13.5" customHeight="1">
      <c r="A6" s="34"/>
      <c r="B6" s="35"/>
      <c r="C6" s="33" t="s">
        <v>207</v>
      </c>
      <c r="D6" s="33"/>
      <c r="E6" s="33"/>
    </row>
    <row r="7" spans="1:26" ht="13.5" customHeight="1">
      <c r="A7" s="34"/>
      <c r="B7" s="35"/>
      <c r="C7" s="33" t="s">
        <v>208</v>
      </c>
      <c r="D7" s="33"/>
      <c r="E7" s="33"/>
    </row>
    <row r="8" spans="1:26" ht="13.5" customHeight="1">
      <c r="A8" s="34"/>
      <c r="B8" s="35"/>
      <c r="C8" s="33" t="s">
        <v>209</v>
      </c>
      <c r="D8" s="33"/>
      <c r="E8" s="33"/>
    </row>
    <row r="9" spans="1:26" ht="13.5" customHeight="1">
      <c r="A9" s="34"/>
      <c r="B9" s="35"/>
      <c r="C9" s="33" t="s">
        <v>210</v>
      </c>
      <c r="D9" s="33"/>
      <c r="E9" s="33"/>
    </row>
    <row r="10" spans="1:26" ht="13.5" customHeight="1">
      <c r="A10" s="34"/>
      <c r="B10" s="35"/>
      <c r="C10" s="33" t="s">
        <v>211</v>
      </c>
      <c r="D10" s="33"/>
      <c r="E10" s="33"/>
    </row>
    <row r="11" spans="1:26" ht="13.5" customHeight="1">
      <c r="A11" s="34"/>
      <c r="B11" s="35"/>
      <c r="C11" s="33" t="s">
        <v>212</v>
      </c>
      <c r="D11" s="33"/>
      <c r="E11" s="33"/>
      <c r="F11" s="3" t="s">
        <v>213</v>
      </c>
    </row>
    <row r="12" spans="1:26" ht="13.5" customHeight="1">
      <c r="A12" s="34"/>
      <c r="B12" s="35"/>
      <c r="C12" s="33" t="s">
        <v>214</v>
      </c>
      <c r="D12" s="33"/>
      <c r="E12" s="33"/>
      <c r="F12" s="3" t="s">
        <v>213</v>
      </c>
    </row>
    <row r="13" spans="1:26" ht="13.5" customHeight="1">
      <c r="A13" s="34"/>
      <c r="B13" s="35"/>
      <c r="C13" s="33" t="s">
        <v>215</v>
      </c>
      <c r="D13" s="33"/>
      <c r="E13" s="33"/>
    </row>
    <row r="14" spans="1:26" ht="13.5" customHeight="1">
      <c r="A14" s="34"/>
      <c r="B14" s="35"/>
      <c r="C14" s="33" t="s">
        <v>216</v>
      </c>
      <c r="D14" s="33"/>
      <c r="E14" s="33"/>
    </row>
    <row r="15" spans="1:26" ht="13.5" customHeight="1">
      <c r="A15" s="34"/>
      <c r="B15" s="35"/>
      <c r="C15" s="33" t="s">
        <v>217</v>
      </c>
      <c r="D15" s="33"/>
      <c r="E15" s="33"/>
    </row>
    <row r="16" spans="1:26" ht="13.5" customHeight="1">
      <c r="A16" s="34"/>
      <c r="B16" s="35"/>
      <c r="C16" s="33" t="s">
        <v>218</v>
      </c>
      <c r="D16" s="33"/>
      <c r="E16" s="33"/>
    </row>
    <row r="17" spans="1:5" ht="13.5" customHeight="1">
      <c r="A17" s="34"/>
      <c r="B17" s="35"/>
      <c r="C17" s="33" t="s">
        <v>219</v>
      </c>
      <c r="D17" s="33"/>
      <c r="E17" s="33"/>
    </row>
    <row r="18" spans="1:5" ht="13.5" customHeight="1">
      <c r="A18" s="34"/>
      <c r="B18" s="35"/>
      <c r="C18" s="33" t="s">
        <v>220</v>
      </c>
      <c r="D18" s="33"/>
      <c r="E18" s="33"/>
    </row>
    <row r="19" spans="1:5" ht="13.5" customHeight="1">
      <c r="A19" s="34"/>
      <c r="B19" s="35"/>
      <c r="C19" s="33" t="s">
        <v>221</v>
      </c>
      <c r="D19" s="33"/>
      <c r="E19" s="33"/>
    </row>
    <row r="20" spans="1:5" ht="13.5" customHeight="1">
      <c r="A20" s="34"/>
      <c r="B20" s="35"/>
      <c r="C20" s="33" t="s">
        <v>222</v>
      </c>
      <c r="D20" s="33"/>
      <c r="E20" s="33"/>
    </row>
    <row r="21" spans="1:5" ht="13.5" customHeight="1">
      <c r="A21" s="34"/>
      <c r="B21" s="35"/>
      <c r="C21" s="33" t="s">
        <v>223</v>
      </c>
      <c r="D21" s="33"/>
      <c r="E21" s="33"/>
    </row>
    <row r="22" spans="1:5" ht="13.5" customHeight="1">
      <c r="A22" s="34"/>
      <c r="B22" s="35"/>
      <c r="C22" s="33" t="s">
        <v>224</v>
      </c>
      <c r="D22" s="33"/>
      <c r="E22" s="33"/>
    </row>
    <row r="23" spans="1:5" ht="13.5" customHeight="1">
      <c r="A23" s="34"/>
      <c r="B23" s="35"/>
      <c r="C23" s="33" t="s">
        <v>225</v>
      </c>
      <c r="D23" s="33"/>
      <c r="E23" s="33"/>
    </row>
    <row r="24" spans="1:5" ht="13.5" customHeight="1">
      <c r="A24" s="34"/>
      <c r="B24" s="35"/>
      <c r="C24" s="33" t="s">
        <v>226</v>
      </c>
      <c r="D24" s="33"/>
      <c r="E24" s="33"/>
    </row>
    <row r="25" spans="1:5" ht="13.5" customHeight="1">
      <c r="A25" s="34"/>
      <c r="B25" s="35"/>
      <c r="C25" s="33" t="s">
        <v>227</v>
      </c>
      <c r="D25" s="33"/>
      <c r="E25" s="33"/>
    </row>
    <row r="26" spans="1:5" ht="13.5" customHeight="1">
      <c r="A26" s="34"/>
      <c r="B26" s="35"/>
      <c r="C26" s="33" t="s">
        <v>228</v>
      </c>
      <c r="D26" s="33"/>
      <c r="E26" s="33"/>
    </row>
    <row r="27" spans="1:5" ht="13.5" customHeight="1">
      <c r="A27" s="34"/>
      <c r="B27" s="35"/>
      <c r="C27" s="33" t="s">
        <v>229</v>
      </c>
      <c r="D27" s="33"/>
      <c r="E27" s="33"/>
    </row>
    <row r="28" spans="1:5" ht="13.5" customHeight="1">
      <c r="A28" s="34"/>
      <c r="B28" s="35"/>
      <c r="C28" s="33" t="s">
        <v>230</v>
      </c>
      <c r="D28" s="33"/>
      <c r="E28" s="33"/>
    </row>
    <row r="29" spans="1:5" ht="13.5" customHeight="1">
      <c r="A29" s="34"/>
      <c r="B29" s="35"/>
      <c r="C29" s="33" t="s">
        <v>231</v>
      </c>
      <c r="D29" s="33"/>
      <c r="E29" s="33"/>
    </row>
    <row r="30" spans="1:5" ht="13.5" customHeight="1">
      <c r="A30" s="34"/>
      <c r="B30" s="35"/>
      <c r="C30" s="33" t="s">
        <v>232</v>
      </c>
      <c r="D30" s="33"/>
      <c r="E30" s="33"/>
    </row>
    <row r="31" spans="1:5" ht="13.5" customHeight="1">
      <c r="A31" s="34"/>
      <c r="B31" s="35"/>
      <c r="C31" s="33" t="s">
        <v>233</v>
      </c>
      <c r="D31" s="33"/>
      <c r="E31" s="33"/>
    </row>
    <row r="32" spans="1:5" ht="13.5" customHeight="1">
      <c r="A32" s="34"/>
      <c r="B32" s="35"/>
      <c r="C32" s="33" t="s">
        <v>234</v>
      </c>
      <c r="D32" s="33"/>
      <c r="E32" s="33"/>
    </row>
    <row r="33" spans="1:6" ht="13.5" customHeight="1">
      <c r="A33" s="34"/>
      <c r="B33" s="35"/>
      <c r="C33" s="33" t="s">
        <v>235</v>
      </c>
      <c r="D33" s="33"/>
      <c r="E33" s="33"/>
    </row>
    <row r="34" spans="1:6" ht="13.5" customHeight="1">
      <c r="A34" s="34"/>
      <c r="B34" s="35"/>
      <c r="C34" s="33" t="s">
        <v>236</v>
      </c>
      <c r="D34" s="33"/>
      <c r="E34" s="33"/>
    </row>
    <row r="35" spans="1:6" ht="13.5" customHeight="1">
      <c r="A35" s="34"/>
      <c r="B35" s="35"/>
      <c r="C35" s="33" t="s">
        <v>237</v>
      </c>
      <c r="D35" s="33"/>
      <c r="E35" s="33"/>
    </row>
    <row r="36" spans="1:6" ht="13.5" customHeight="1">
      <c r="A36" s="34"/>
      <c r="B36" s="35"/>
      <c r="C36" s="33" t="s">
        <v>238</v>
      </c>
      <c r="D36" s="33"/>
      <c r="E36" s="33"/>
      <c r="F36" s="3" t="s">
        <v>213</v>
      </c>
    </row>
    <row r="37" spans="1:6" ht="13.5" customHeight="1">
      <c r="A37" s="34"/>
      <c r="B37" s="35"/>
      <c r="C37" s="9" t="s">
        <v>239</v>
      </c>
      <c r="D37" s="9"/>
      <c r="E37" s="33"/>
      <c r="F37" s="3" t="s">
        <v>213</v>
      </c>
    </row>
    <row r="38" spans="1:6" ht="13.5" customHeight="1">
      <c r="A38" s="34"/>
      <c r="B38" s="35"/>
      <c r="C38" s="33" t="s">
        <v>240</v>
      </c>
      <c r="D38" s="33"/>
      <c r="E38" s="33"/>
    </row>
    <row r="39" spans="1:6" ht="13.5" customHeight="1">
      <c r="A39" s="34"/>
      <c r="B39" s="35"/>
      <c r="C39" s="33" t="s">
        <v>241</v>
      </c>
      <c r="D39" s="33"/>
      <c r="E39" s="33"/>
    </row>
    <row r="40" spans="1:6" ht="13.5" customHeight="1">
      <c r="A40" s="34"/>
      <c r="B40" s="35"/>
      <c r="C40" s="33" t="s">
        <v>242</v>
      </c>
      <c r="D40" s="33"/>
      <c r="E40" s="33"/>
      <c r="F40" s="3" t="s">
        <v>213</v>
      </c>
    </row>
    <row r="41" spans="1:6" ht="13.5" customHeight="1">
      <c r="A41" s="34"/>
      <c r="B41" s="35"/>
      <c r="C41" s="33" t="s">
        <v>243</v>
      </c>
      <c r="D41" s="33"/>
      <c r="E41" s="33"/>
    </row>
    <row r="42" spans="1:6" ht="13.5" customHeight="1">
      <c r="A42" s="34"/>
      <c r="B42" s="35"/>
      <c r="C42" s="33" t="s">
        <v>244</v>
      </c>
      <c r="D42" s="33"/>
      <c r="E42" s="33"/>
    </row>
    <row r="43" spans="1:6" ht="13.5" customHeight="1">
      <c r="A43" s="34"/>
      <c r="B43" s="35"/>
      <c r="C43" s="33" t="s">
        <v>245</v>
      </c>
      <c r="D43" s="33"/>
      <c r="E43" s="33"/>
    </row>
    <row r="44" spans="1:6" ht="13.5" customHeight="1">
      <c r="A44" s="34"/>
      <c r="B44" s="35"/>
      <c r="C44" s="33" t="s">
        <v>246</v>
      </c>
      <c r="D44" s="33"/>
      <c r="E44" s="33"/>
    </row>
    <row r="45" spans="1:6" ht="13.5" customHeight="1">
      <c r="A45" s="34"/>
      <c r="B45" s="35"/>
      <c r="C45" s="33" t="s">
        <v>247</v>
      </c>
      <c r="D45" s="33"/>
      <c r="E45" s="33"/>
    </row>
    <row r="46" spans="1:6" ht="13.5" customHeight="1">
      <c r="A46" s="34"/>
      <c r="B46" s="35"/>
      <c r="C46" s="33" t="s">
        <v>248</v>
      </c>
      <c r="D46" s="33"/>
      <c r="E46" s="33"/>
      <c r="F46" s="3" t="s">
        <v>213</v>
      </c>
    </row>
    <row r="47" spans="1:6" ht="13.5" customHeight="1">
      <c r="A47" s="34"/>
      <c r="B47" s="35"/>
      <c r="C47" s="33" t="s">
        <v>249</v>
      </c>
      <c r="D47" s="33"/>
      <c r="E47" s="33"/>
    </row>
    <row r="48" spans="1:6" ht="13.5" customHeight="1">
      <c r="A48" s="34"/>
      <c r="B48" s="35"/>
      <c r="C48" s="33" t="s">
        <v>250</v>
      </c>
      <c r="D48" s="33"/>
      <c r="E48" s="33"/>
    </row>
    <row r="49" spans="1:6" ht="13.5" customHeight="1">
      <c r="A49" s="34"/>
      <c r="B49" s="35"/>
      <c r="C49" s="33" t="s">
        <v>251</v>
      </c>
      <c r="D49" s="33"/>
      <c r="E49" s="33"/>
    </row>
    <row r="50" spans="1:6" ht="13.5" customHeight="1">
      <c r="A50" s="34"/>
      <c r="B50" s="35"/>
      <c r="C50" s="33" t="s">
        <v>252</v>
      </c>
      <c r="D50" s="33"/>
      <c r="E50" s="33"/>
    </row>
    <row r="51" spans="1:6" ht="13.5" customHeight="1">
      <c r="A51" s="34"/>
      <c r="B51" s="35"/>
      <c r="C51" s="33" t="s">
        <v>253</v>
      </c>
      <c r="D51" s="33"/>
      <c r="E51" s="33"/>
    </row>
    <row r="52" spans="1:6" ht="13.5" customHeight="1">
      <c r="A52" s="34"/>
      <c r="B52" s="35"/>
      <c r="C52" s="33" t="s">
        <v>254</v>
      </c>
      <c r="D52" s="33"/>
      <c r="E52" s="33"/>
    </row>
    <row r="53" spans="1:6" ht="13.5" customHeight="1">
      <c r="A53" s="34"/>
      <c r="B53" s="35"/>
      <c r="C53" s="33" t="s">
        <v>255</v>
      </c>
      <c r="D53" s="33"/>
      <c r="E53" s="33"/>
    </row>
    <row r="54" spans="1:6" ht="13.5" customHeight="1">
      <c r="A54" s="34"/>
      <c r="B54" s="35"/>
      <c r="C54" s="33" t="s">
        <v>256</v>
      </c>
      <c r="D54" s="33"/>
      <c r="E54" s="33"/>
    </row>
    <row r="55" spans="1:6" ht="13.5" customHeight="1">
      <c r="A55" s="34"/>
      <c r="B55" s="35"/>
      <c r="C55" s="33" t="s">
        <v>257</v>
      </c>
      <c r="D55" s="33"/>
      <c r="E55" s="33"/>
    </row>
    <row r="56" spans="1:6" ht="13.5" customHeight="1">
      <c r="A56" s="34"/>
      <c r="B56" s="35"/>
      <c r="C56" s="33" t="s">
        <v>258</v>
      </c>
      <c r="D56" s="33"/>
      <c r="E56" s="33"/>
    </row>
    <row r="57" spans="1:6" ht="13.5" customHeight="1">
      <c r="A57" s="34"/>
      <c r="B57" s="35"/>
      <c r="C57" s="33" t="s">
        <v>259</v>
      </c>
      <c r="D57" s="33"/>
      <c r="E57" s="33"/>
    </row>
    <row r="58" spans="1:6" ht="13.5" customHeight="1">
      <c r="A58" s="34"/>
      <c r="B58" s="35"/>
      <c r="C58" s="33" t="s">
        <v>260</v>
      </c>
      <c r="D58" s="33"/>
      <c r="E58" s="33"/>
    </row>
    <row r="59" spans="1:6" ht="13.5" customHeight="1">
      <c r="A59" s="34"/>
      <c r="B59" s="35"/>
      <c r="C59" s="33" t="s">
        <v>261</v>
      </c>
      <c r="D59" s="33"/>
      <c r="E59" s="33"/>
    </row>
    <row r="60" spans="1:6" ht="13.5" customHeight="1">
      <c r="A60" s="34"/>
      <c r="B60" s="35"/>
      <c r="C60" s="33" t="s">
        <v>262</v>
      </c>
      <c r="D60" s="33"/>
      <c r="E60" s="33"/>
    </row>
    <row r="61" spans="1:6" ht="13.5" customHeight="1">
      <c r="A61" s="34"/>
      <c r="B61" s="35"/>
      <c r="C61" s="33" t="s">
        <v>263</v>
      </c>
      <c r="D61" s="33"/>
      <c r="E61" s="33"/>
    </row>
    <row r="62" spans="1:6" ht="13.5" customHeight="1">
      <c r="A62" s="34"/>
      <c r="B62" s="35"/>
      <c r="C62" s="33" t="s">
        <v>264</v>
      </c>
      <c r="D62" s="33"/>
      <c r="E62" s="33"/>
    </row>
    <row r="63" spans="1:6" ht="13.5" customHeight="1">
      <c r="A63" s="34"/>
      <c r="B63" s="35"/>
      <c r="C63" s="33" t="s">
        <v>265</v>
      </c>
      <c r="D63" s="33"/>
      <c r="E63" s="33"/>
      <c r="F63" s="3" t="s">
        <v>213</v>
      </c>
    </row>
    <row r="64" spans="1:6" ht="13.5" customHeight="1">
      <c r="A64" s="34"/>
      <c r="B64" s="35"/>
      <c r="C64" s="33" t="s">
        <v>266</v>
      </c>
      <c r="D64" s="33"/>
      <c r="E64" s="33"/>
    </row>
    <row r="65" spans="1:5" ht="13.5" customHeight="1">
      <c r="A65" s="34"/>
      <c r="B65" s="35"/>
      <c r="C65" s="33" t="s">
        <v>267</v>
      </c>
      <c r="D65" s="33"/>
      <c r="E65" s="33"/>
    </row>
    <row r="66" spans="1:5" ht="13.5" customHeight="1">
      <c r="A66" s="34"/>
      <c r="B66" s="35"/>
      <c r="C66" s="33" t="s">
        <v>268</v>
      </c>
      <c r="D66" s="33"/>
      <c r="E66" s="33"/>
    </row>
    <row r="67" spans="1:5" ht="13.5" customHeight="1">
      <c r="A67" s="34"/>
      <c r="B67" s="35"/>
      <c r="C67" s="33" t="s">
        <v>269</v>
      </c>
      <c r="D67" s="33"/>
      <c r="E67" s="33"/>
    </row>
    <row r="68" spans="1:5" ht="13.5" customHeight="1">
      <c r="A68" s="34"/>
      <c r="B68" s="35"/>
      <c r="C68" s="33" t="s">
        <v>270</v>
      </c>
      <c r="D68" s="33"/>
      <c r="E68" s="33"/>
    </row>
    <row r="69" spans="1:5" ht="13.5" customHeight="1">
      <c r="A69" s="34"/>
      <c r="B69" s="35"/>
      <c r="C69" s="33" t="s">
        <v>271</v>
      </c>
      <c r="D69" s="33"/>
      <c r="E69" s="33"/>
    </row>
    <row r="70" spans="1:5" ht="13.5" customHeight="1">
      <c r="A70" s="34"/>
      <c r="B70" s="35"/>
      <c r="C70" s="33" t="s">
        <v>272</v>
      </c>
      <c r="D70" s="33"/>
      <c r="E70" s="33"/>
    </row>
    <row r="71" spans="1:5" ht="13.5" customHeight="1">
      <c r="A71" s="34"/>
      <c r="B71" s="35"/>
      <c r="C71" s="33" t="s">
        <v>273</v>
      </c>
      <c r="D71" s="33"/>
      <c r="E71" s="33"/>
    </row>
    <row r="72" spans="1:5" ht="13.5" customHeight="1">
      <c r="A72" s="34"/>
      <c r="B72" s="35"/>
      <c r="C72" s="33" t="s">
        <v>274</v>
      </c>
      <c r="D72" s="33"/>
      <c r="E72" s="33"/>
    </row>
    <row r="73" spans="1:5" ht="13.5" customHeight="1">
      <c r="A73" s="34"/>
      <c r="B73" s="35"/>
      <c r="C73" s="33" t="s">
        <v>275</v>
      </c>
      <c r="D73" s="33"/>
      <c r="E73" s="33"/>
    </row>
    <row r="74" spans="1:5" ht="13.5" customHeight="1">
      <c r="A74" s="34"/>
      <c r="B74" s="35"/>
      <c r="C74" s="33" t="s">
        <v>276</v>
      </c>
      <c r="D74" s="33"/>
      <c r="E74" s="33"/>
    </row>
    <row r="75" spans="1:5" ht="13.5" customHeight="1">
      <c r="A75" s="34"/>
      <c r="B75" s="35"/>
      <c r="C75" s="33" t="s">
        <v>277</v>
      </c>
      <c r="D75" s="33"/>
      <c r="E75" s="33"/>
    </row>
    <row r="76" spans="1:5" ht="13.5" customHeight="1">
      <c r="A76" s="34"/>
      <c r="B76" s="35"/>
      <c r="C76" s="33" t="s">
        <v>278</v>
      </c>
      <c r="D76" s="33"/>
      <c r="E76" s="33"/>
    </row>
    <row r="77" spans="1:5" ht="13.5" customHeight="1">
      <c r="A77" s="34"/>
      <c r="B77" s="35"/>
      <c r="C77" s="33" t="s">
        <v>279</v>
      </c>
      <c r="D77" s="33"/>
      <c r="E77" s="33"/>
    </row>
    <row r="78" spans="1:5" ht="13.5" customHeight="1">
      <c r="A78" s="34"/>
      <c r="B78" s="35"/>
      <c r="C78" s="33" t="s">
        <v>280</v>
      </c>
      <c r="D78" s="33"/>
      <c r="E78" s="33"/>
    </row>
    <row r="79" spans="1:5" ht="13.5" customHeight="1">
      <c r="A79" s="34"/>
      <c r="B79" s="35"/>
      <c r="C79" s="33" t="s">
        <v>281</v>
      </c>
      <c r="D79" s="33"/>
      <c r="E79" s="33"/>
    </row>
    <row r="80" spans="1:5" ht="13.5" customHeight="1">
      <c r="A80" s="34"/>
      <c r="B80" s="35"/>
      <c r="C80" s="33" t="s">
        <v>282</v>
      </c>
      <c r="D80" s="33"/>
      <c r="E80" s="33"/>
    </row>
    <row r="81" spans="1:6" ht="13.5" customHeight="1">
      <c r="A81" s="34"/>
      <c r="B81" s="35"/>
      <c r="C81" s="33" t="s">
        <v>283</v>
      </c>
      <c r="D81" s="33"/>
      <c r="E81" s="33"/>
    </row>
    <row r="82" spans="1:6" ht="13.5" customHeight="1">
      <c r="A82" s="34"/>
      <c r="B82" s="35"/>
      <c r="C82" s="33" t="s">
        <v>284</v>
      </c>
      <c r="D82" s="33"/>
      <c r="E82" s="33"/>
    </row>
    <row r="83" spans="1:6" ht="13.5" customHeight="1">
      <c r="A83" s="34"/>
      <c r="B83" s="35"/>
      <c r="C83" s="33" t="s">
        <v>285</v>
      </c>
      <c r="D83" s="33"/>
      <c r="E83" s="33"/>
    </row>
    <row r="84" spans="1:6" ht="13.5" customHeight="1">
      <c r="A84" s="34"/>
      <c r="B84" s="35"/>
      <c r="C84" s="33" t="s">
        <v>286</v>
      </c>
      <c r="D84" s="33"/>
      <c r="E84" s="33"/>
    </row>
    <row r="85" spans="1:6" ht="13.5" customHeight="1">
      <c r="A85" s="34"/>
      <c r="B85" s="35"/>
      <c r="C85" s="33" t="s">
        <v>287</v>
      </c>
      <c r="D85" s="33"/>
      <c r="E85" s="33"/>
    </row>
    <row r="86" spans="1:6" ht="13.5" customHeight="1">
      <c r="A86" s="34"/>
      <c r="B86" s="35"/>
      <c r="C86" s="33" t="s">
        <v>288</v>
      </c>
      <c r="D86" s="33"/>
      <c r="E86" s="33"/>
    </row>
    <row r="87" spans="1:6" ht="13.5" customHeight="1">
      <c r="A87" s="34"/>
      <c r="B87" s="35"/>
      <c r="C87" s="33" t="s">
        <v>289</v>
      </c>
      <c r="D87" s="33"/>
      <c r="E87" s="33"/>
    </row>
    <row r="88" spans="1:6" ht="13.5" customHeight="1">
      <c r="A88" s="34"/>
      <c r="B88" s="35"/>
      <c r="C88" s="33" t="s">
        <v>290</v>
      </c>
      <c r="D88" s="33"/>
      <c r="E88" s="33"/>
    </row>
    <row r="89" spans="1:6" ht="13.5" customHeight="1">
      <c r="A89" s="34"/>
      <c r="B89" s="35"/>
      <c r="C89" s="33" t="s">
        <v>291</v>
      </c>
      <c r="D89" s="33"/>
      <c r="E89" s="33"/>
    </row>
    <row r="90" spans="1:6" ht="13.5" customHeight="1">
      <c r="A90" s="34"/>
      <c r="B90" s="35"/>
      <c r="C90" s="33" t="s">
        <v>292</v>
      </c>
      <c r="D90" s="33"/>
      <c r="E90" s="33"/>
    </row>
    <row r="91" spans="1:6" ht="13.5" customHeight="1">
      <c r="A91" s="34"/>
      <c r="B91" s="35"/>
      <c r="C91" s="33" t="s">
        <v>293</v>
      </c>
      <c r="D91" s="33"/>
      <c r="E91" s="33"/>
    </row>
    <row r="92" spans="1:6" ht="13.5" customHeight="1">
      <c r="A92" s="34"/>
      <c r="B92" s="35"/>
      <c r="C92" s="33" t="s">
        <v>294</v>
      </c>
      <c r="D92" s="33"/>
      <c r="E92" s="33"/>
    </row>
    <row r="93" spans="1:6" ht="13.5" customHeight="1">
      <c r="A93" s="34"/>
      <c r="B93" s="35"/>
      <c r="C93" s="33" t="s">
        <v>295</v>
      </c>
      <c r="D93" s="33"/>
      <c r="E93" s="33"/>
    </row>
    <row r="94" spans="1:6" ht="13.5" customHeight="1">
      <c r="A94" s="34"/>
      <c r="B94" s="35"/>
      <c r="C94" s="33" t="s">
        <v>296</v>
      </c>
      <c r="D94" s="33"/>
      <c r="E94" s="33" t="s">
        <v>297</v>
      </c>
      <c r="F94" s="3" t="s">
        <v>213</v>
      </c>
    </row>
    <row r="95" spans="1:6" ht="13.5" customHeight="1">
      <c r="A95" s="34"/>
      <c r="B95" s="35"/>
      <c r="C95" s="33" t="s">
        <v>298</v>
      </c>
      <c r="D95" s="33"/>
      <c r="E95" s="33" t="s">
        <v>299</v>
      </c>
      <c r="F95" s="3" t="s">
        <v>213</v>
      </c>
    </row>
    <row r="96" spans="1:6" ht="13.5" customHeight="1">
      <c r="A96" s="34"/>
      <c r="B96" s="35"/>
      <c r="C96" s="33" t="s">
        <v>300</v>
      </c>
      <c r="D96" s="33"/>
      <c r="E96" s="33" t="s">
        <v>299</v>
      </c>
      <c r="F96" s="3" t="s">
        <v>213</v>
      </c>
    </row>
    <row r="97" spans="1:6" ht="13.5" customHeight="1">
      <c r="A97" s="34"/>
      <c r="B97" s="35"/>
      <c r="C97" s="33" t="s">
        <v>301</v>
      </c>
      <c r="D97" s="33"/>
      <c r="E97" s="33" t="s">
        <v>299</v>
      </c>
      <c r="F97" s="3" t="s">
        <v>213</v>
      </c>
    </row>
    <row r="98" spans="1:6" ht="13.5" customHeight="1">
      <c r="A98" s="34"/>
      <c r="B98" s="35"/>
      <c r="C98" s="33" t="s">
        <v>302</v>
      </c>
      <c r="D98" s="33"/>
      <c r="E98" s="33" t="s">
        <v>299</v>
      </c>
      <c r="F98" s="3" t="s">
        <v>213</v>
      </c>
    </row>
    <row r="99" spans="1:6" ht="13.5" customHeight="1">
      <c r="A99" s="34"/>
      <c r="B99" s="35"/>
      <c r="C99" s="33" t="s">
        <v>303</v>
      </c>
      <c r="D99" s="33"/>
      <c r="E99" s="33" t="s">
        <v>299</v>
      </c>
      <c r="F99" s="3" t="s">
        <v>213</v>
      </c>
    </row>
    <row r="100" spans="1:6" ht="13.5" customHeight="1">
      <c r="A100" s="34"/>
      <c r="B100" s="35"/>
      <c r="C100" s="33" t="s">
        <v>304</v>
      </c>
      <c r="D100" s="33"/>
      <c r="E100" s="33" t="s">
        <v>299</v>
      </c>
      <c r="F100" s="3" t="s">
        <v>213</v>
      </c>
    </row>
    <row r="101" spans="1:6" ht="13.5" customHeight="1">
      <c r="A101" s="34"/>
      <c r="B101" s="35"/>
      <c r="C101" s="33" t="s">
        <v>305</v>
      </c>
      <c r="D101" s="33"/>
      <c r="E101" s="33" t="s">
        <v>299</v>
      </c>
      <c r="F101" s="3" t="s">
        <v>213</v>
      </c>
    </row>
    <row r="102" spans="1:6" ht="13.5" customHeight="1">
      <c r="A102" s="34"/>
      <c r="B102" s="35"/>
      <c r="C102" s="33" t="s">
        <v>306</v>
      </c>
      <c r="D102" s="33"/>
      <c r="E102" s="33" t="s">
        <v>299</v>
      </c>
      <c r="F102" s="3" t="s">
        <v>213</v>
      </c>
    </row>
    <row r="103" spans="1:6" ht="13.5" customHeight="1">
      <c r="A103" s="34"/>
      <c r="B103" s="35"/>
      <c r="C103" s="33" t="s">
        <v>307</v>
      </c>
      <c r="D103" s="33"/>
      <c r="E103" s="33" t="s">
        <v>299</v>
      </c>
      <c r="F103" s="3" t="s">
        <v>213</v>
      </c>
    </row>
    <row r="104" spans="1:6" ht="13.5" customHeight="1">
      <c r="A104" s="36"/>
      <c r="B104" s="36" t="s">
        <v>80</v>
      </c>
      <c r="C104" s="29" t="s">
        <v>308</v>
      </c>
      <c r="D104" s="36" t="s">
        <v>80</v>
      </c>
      <c r="E104" s="29"/>
    </row>
    <row r="105" spans="1:6" ht="13.5" customHeight="1">
      <c r="A105" s="37"/>
      <c r="B105" s="37"/>
      <c r="C105" s="29" t="s">
        <v>79</v>
      </c>
      <c r="D105" s="29"/>
      <c r="E105" s="29"/>
    </row>
    <row r="106" spans="1:6" ht="13.5" customHeight="1">
      <c r="A106" s="37"/>
      <c r="B106" s="37"/>
      <c r="C106" s="29" t="s">
        <v>309</v>
      </c>
      <c r="D106" s="29"/>
      <c r="E106" s="29"/>
    </row>
    <row r="107" spans="1:6" ht="13.5" customHeight="1">
      <c r="A107" s="37"/>
      <c r="B107" s="37"/>
      <c r="C107" s="29" t="s">
        <v>310</v>
      </c>
      <c r="D107" s="29"/>
      <c r="E107" s="29"/>
    </row>
    <row r="108" spans="1:6" ht="13.5" customHeight="1">
      <c r="A108" s="37"/>
      <c r="B108" s="37"/>
      <c r="C108" s="29" t="s">
        <v>311</v>
      </c>
      <c r="D108" s="29"/>
      <c r="E108" s="29"/>
    </row>
    <row r="109" spans="1:6" ht="13.5" customHeight="1">
      <c r="A109" s="37"/>
      <c r="B109" s="37"/>
      <c r="C109" s="29" t="s">
        <v>312</v>
      </c>
      <c r="D109" s="29"/>
      <c r="E109" s="29"/>
    </row>
    <row r="110" spans="1:6" ht="13.5" customHeight="1">
      <c r="A110" s="38"/>
      <c r="B110" s="38"/>
      <c r="C110" s="29" t="s">
        <v>313</v>
      </c>
      <c r="D110" s="29"/>
      <c r="E110" s="29"/>
    </row>
    <row r="111" spans="1:6" ht="13.5" customHeight="1">
      <c r="A111" s="34"/>
      <c r="B111" s="39" t="s">
        <v>54</v>
      </c>
      <c r="C111" s="33" t="s">
        <v>308</v>
      </c>
      <c r="D111" s="39" t="s">
        <v>54</v>
      </c>
      <c r="E111" s="33"/>
    </row>
    <row r="112" spans="1:6" ht="13.5" customHeight="1">
      <c r="A112" s="34"/>
      <c r="B112" s="40"/>
      <c r="C112" s="33" t="s">
        <v>314</v>
      </c>
      <c r="D112" s="33"/>
      <c r="E112" s="33"/>
    </row>
    <row r="113" spans="1:5" ht="13.5" customHeight="1">
      <c r="A113" s="34"/>
      <c r="B113" s="41"/>
      <c r="C113" s="33" t="s">
        <v>315</v>
      </c>
      <c r="D113" s="33"/>
      <c r="E113" s="33"/>
    </row>
    <row r="114" spans="1:5" ht="13.5" customHeight="1">
      <c r="A114" s="42"/>
      <c r="B114" s="42" t="s">
        <v>108</v>
      </c>
      <c r="C114" s="29" t="s">
        <v>308</v>
      </c>
      <c r="D114" s="42" t="s">
        <v>108</v>
      </c>
      <c r="E114" s="29"/>
    </row>
    <row r="115" spans="1:5" ht="13.5" customHeight="1">
      <c r="A115" s="42"/>
      <c r="B115" s="42"/>
      <c r="C115" s="29" t="s">
        <v>309</v>
      </c>
      <c r="D115" s="29"/>
      <c r="E115" s="29"/>
    </row>
    <row r="116" spans="1:5" ht="13.5" customHeight="1">
      <c r="A116" s="42"/>
      <c r="B116" s="42"/>
      <c r="C116" s="29" t="s">
        <v>310</v>
      </c>
      <c r="D116" s="29"/>
      <c r="E116" s="29"/>
    </row>
    <row r="117" spans="1:5" ht="13.5" customHeight="1">
      <c r="A117" s="42"/>
      <c r="B117" s="42"/>
      <c r="C117" s="29" t="s">
        <v>312</v>
      </c>
      <c r="D117" s="29"/>
      <c r="E117" s="29"/>
    </row>
    <row r="118" spans="1:5" ht="13.5" customHeight="1">
      <c r="A118" s="31"/>
      <c r="B118" s="39" t="s">
        <v>150</v>
      </c>
      <c r="C118" s="33" t="s">
        <v>308</v>
      </c>
      <c r="D118" s="39" t="s">
        <v>150</v>
      </c>
      <c r="E118" s="33"/>
    </row>
    <row r="119" spans="1:5" ht="13.5" customHeight="1">
      <c r="A119" s="43"/>
      <c r="B119" s="44"/>
      <c r="C119" s="33" t="s">
        <v>316</v>
      </c>
      <c r="D119" s="33"/>
      <c r="E119" s="33"/>
    </row>
    <row r="120" spans="1:5" ht="13.5" customHeight="1">
      <c r="A120" s="43"/>
      <c r="B120" s="44"/>
      <c r="C120" s="33" t="s">
        <v>310</v>
      </c>
      <c r="D120" s="33"/>
      <c r="E120" s="33"/>
    </row>
    <row r="121" spans="1:5" ht="13.5" customHeight="1">
      <c r="A121" s="43"/>
      <c r="B121" s="44"/>
      <c r="C121" s="33" t="s">
        <v>311</v>
      </c>
      <c r="D121" s="33"/>
      <c r="E121" s="33"/>
    </row>
    <row r="122" spans="1:5" ht="13.5" customHeight="1">
      <c r="A122" s="43"/>
      <c r="B122" s="44"/>
      <c r="C122" s="33" t="s">
        <v>309</v>
      </c>
      <c r="D122" s="33"/>
      <c r="E122" s="33"/>
    </row>
    <row r="123" spans="1:5" ht="13.5" customHeight="1">
      <c r="A123" s="43"/>
      <c r="B123" s="44"/>
      <c r="C123" s="33" t="s">
        <v>317</v>
      </c>
      <c r="D123" s="33"/>
      <c r="E123" s="33"/>
    </row>
    <row r="124" spans="1:5" ht="13.5" customHeight="1">
      <c r="A124" s="43"/>
      <c r="B124" s="44"/>
      <c r="C124" s="33" t="s">
        <v>318</v>
      </c>
      <c r="D124" s="33"/>
      <c r="E124" s="33"/>
    </row>
    <row r="125" spans="1:5" ht="13.5" customHeight="1">
      <c r="A125" s="43"/>
      <c r="B125" s="44"/>
      <c r="C125" s="33" t="s">
        <v>312</v>
      </c>
      <c r="D125" s="33"/>
      <c r="E125" s="33"/>
    </row>
    <row r="126" spans="1:5" ht="13.5" customHeight="1">
      <c r="A126" s="34"/>
      <c r="B126" s="41"/>
      <c r="C126" s="33" t="s">
        <v>313</v>
      </c>
      <c r="D126" s="33"/>
      <c r="E126" s="33"/>
    </row>
    <row r="127" spans="1:5" ht="13.5" customHeight="1">
      <c r="A127" s="36"/>
      <c r="B127" s="36" t="s">
        <v>81</v>
      </c>
      <c r="C127" s="29" t="s">
        <v>319</v>
      </c>
      <c r="D127" s="36" t="s">
        <v>81</v>
      </c>
      <c r="E127" s="29"/>
    </row>
    <row r="128" spans="1:5" ht="13.5" customHeight="1">
      <c r="A128" s="37"/>
      <c r="B128" s="37"/>
      <c r="C128" s="29" t="s">
        <v>320</v>
      </c>
      <c r="D128" s="29"/>
      <c r="E128" s="29"/>
    </row>
    <row r="129" spans="1:6" ht="13.5" customHeight="1">
      <c r="A129" s="37"/>
      <c r="B129" s="37"/>
      <c r="C129" s="29" t="s">
        <v>321</v>
      </c>
      <c r="D129" s="29"/>
      <c r="E129" s="29"/>
    </row>
    <row r="130" spans="1:6" ht="13.5" customHeight="1">
      <c r="A130" s="37"/>
      <c r="B130" s="37"/>
      <c r="C130" s="29" t="s">
        <v>135</v>
      </c>
      <c r="D130" s="29"/>
      <c r="E130" s="29"/>
    </row>
    <row r="131" spans="1:6" ht="13.5" customHeight="1">
      <c r="A131" s="37"/>
      <c r="B131" s="37"/>
      <c r="C131" s="29" t="s">
        <v>311</v>
      </c>
      <c r="D131" s="29"/>
      <c r="E131" s="29"/>
    </row>
    <row r="132" spans="1:6" ht="13.5" customHeight="1">
      <c r="A132" s="34"/>
      <c r="B132" s="40" t="s">
        <v>111</v>
      </c>
      <c r="C132" s="33" t="s">
        <v>319</v>
      </c>
      <c r="D132" s="40" t="s">
        <v>111</v>
      </c>
      <c r="E132" s="33"/>
    </row>
    <row r="133" spans="1:6" ht="13.5" customHeight="1">
      <c r="A133" s="34"/>
      <c r="B133" s="40"/>
      <c r="C133" s="33" t="s">
        <v>311</v>
      </c>
      <c r="D133" s="33"/>
      <c r="E133" s="33"/>
    </row>
    <row r="134" spans="1:6" ht="13.5" customHeight="1">
      <c r="A134" s="45"/>
      <c r="B134" s="41"/>
      <c r="C134" s="33" t="s">
        <v>313</v>
      </c>
      <c r="D134" s="33"/>
      <c r="E134" s="33"/>
    </row>
    <row r="135" spans="1:6" ht="13.5" customHeight="1">
      <c r="A135" s="46"/>
      <c r="B135" s="46" t="s">
        <v>88</v>
      </c>
      <c r="C135" s="29" t="s">
        <v>322</v>
      </c>
      <c r="D135" s="46" t="s">
        <v>88</v>
      </c>
      <c r="E135" s="29"/>
    </row>
    <row r="136" spans="1:6" ht="13.5" customHeight="1">
      <c r="A136" s="42"/>
      <c r="B136" s="42"/>
      <c r="C136" s="29" t="s">
        <v>323</v>
      </c>
      <c r="D136" s="29"/>
      <c r="E136" s="29"/>
      <c r="F136" s="3" t="s">
        <v>213</v>
      </c>
    </row>
    <row r="137" spans="1:6" ht="13.5" customHeight="1">
      <c r="A137" s="42"/>
      <c r="B137" s="42"/>
      <c r="C137" s="29" t="s">
        <v>324</v>
      </c>
      <c r="D137" s="29"/>
      <c r="E137" s="29" t="s">
        <v>325</v>
      </c>
    </row>
    <row r="138" spans="1:6" ht="13.5" customHeight="1">
      <c r="A138" s="42"/>
      <c r="B138" s="42"/>
      <c r="C138" s="29" t="s">
        <v>326</v>
      </c>
      <c r="D138" s="29"/>
      <c r="E138" s="29" t="s">
        <v>327</v>
      </c>
    </row>
    <row r="139" spans="1:6" ht="13.5" customHeight="1">
      <c r="A139" s="42"/>
      <c r="B139" s="42"/>
      <c r="C139" s="29" t="s">
        <v>328</v>
      </c>
      <c r="D139" s="29"/>
      <c r="E139" s="29"/>
    </row>
    <row r="140" spans="1:6" ht="13.5" customHeight="1">
      <c r="A140" s="42"/>
      <c r="B140" s="42"/>
      <c r="C140" s="29" t="s">
        <v>329</v>
      </c>
      <c r="D140" s="29"/>
      <c r="E140" s="29"/>
    </row>
    <row r="141" spans="1:6" ht="13.5" customHeight="1">
      <c r="A141" s="42"/>
      <c r="B141" s="42"/>
      <c r="C141" s="29" t="s">
        <v>330</v>
      </c>
      <c r="D141" s="29"/>
      <c r="E141" s="29"/>
    </row>
    <row r="142" spans="1:6" ht="13.5" customHeight="1">
      <c r="A142" s="42"/>
      <c r="B142" s="42"/>
      <c r="C142" s="29" t="s">
        <v>331</v>
      </c>
      <c r="D142" s="29"/>
      <c r="E142" s="29"/>
    </row>
    <row r="143" spans="1:6" ht="13.5" customHeight="1">
      <c r="A143" s="42"/>
      <c r="B143" s="42"/>
      <c r="C143" s="29" t="s">
        <v>332</v>
      </c>
      <c r="D143" s="29"/>
      <c r="E143" s="29"/>
    </row>
    <row r="144" spans="1:6" ht="13.5" customHeight="1">
      <c r="A144" s="42"/>
      <c r="B144" s="42"/>
      <c r="C144" s="29" t="s">
        <v>333</v>
      </c>
      <c r="D144" s="29"/>
      <c r="E144" s="29"/>
    </row>
    <row r="145" spans="1:5" ht="13.5" customHeight="1">
      <c r="A145" s="42"/>
      <c r="B145" s="42"/>
      <c r="C145" s="29" t="s">
        <v>313</v>
      </c>
      <c r="D145" s="29"/>
      <c r="E145" s="29"/>
    </row>
    <row r="146" spans="1:5" ht="13.5" customHeight="1">
      <c r="A146" s="31"/>
      <c r="B146" s="47" t="s">
        <v>57</v>
      </c>
      <c r="C146" s="33" t="s">
        <v>334</v>
      </c>
      <c r="D146" s="33" t="s">
        <v>335</v>
      </c>
      <c r="E146" s="33"/>
    </row>
    <row r="147" spans="1:5" ht="13.5" customHeight="1">
      <c r="A147" s="45"/>
      <c r="B147" s="48"/>
      <c r="C147" s="33" t="s">
        <v>336</v>
      </c>
      <c r="D147" s="33"/>
      <c r="E147" s="33"/>
    </row>
    <row r="148" spans="1:5" ht="13.5" customHeight="1">
      <c r="A148" s="49"/>
      <c r="B148" s="50" t="s">
        <v>70</v>
      </c>
      <c r="C148" s="29" t="s">
        <v>337</v>
      </c>
      <c r="D148" s="50" t="s">
        <v>70</v>
      </c>
      <c r="E148" s="29" t="s">
        <v>338</v>
      </c>
    </row>
    <row r="149" spans="1:5" ht="13.5" customHeight="1">
      <c r="A149" s="51"/>
      <c r="B149" s="51"/>
      <c r="C149" s="29" t="s">
        <v>339</v>
      </c>
      <c r="D149" s="29"/>
      <c r="E149" s="29" t="s">
        <v>340</v>
      </c>
    </row>
    <row r="150" spans="1:5" ht="13.5" customHeight="1">
      <c r="A150" s="51"/>
      <c r="B150" s="51"/>
      <c r="C150" s="29" t="s">
        <v>341</v>
      </c>
      <c r="D150" s="29"/>
      <c r="E150" s="29" t="s">
        <v>342</v>
      </c>
    </row>
    <row r="151" spans="1:5" ht="13.5" customHeight="1">
      <c r="A151" s="51"/>
      <c r="B151" s="51"/>
      <c r="C151" s="29" t="s">
        <v>343</v>
      </c>
      <c r="D151" s="29"/>
      <c r="E151" s="29" t="s">
        <v>344</v>
      </c>
    </row>
    <row r="152" spans="1:5" ht="13.5" customHeight="1">
      <c r="A152" s="51"/>
      <c r="B152" s="51"/>
      <c r="C152" s="29" t="s">
        <v>345</v>
      </c>
      <c r="D152" s="29"/>
      <c r="E152" s="29" t="s">
        <v>346</v>
      </c>
    </row>
    <row r="153" spans="1:5" ht="13.5" customHeight="1">
      <c r="A153" s="51"/>
      <c r="B153" s="51"/>
      <c r="C153" s="29" t="s">
        <v>347</v>
      </c>
      <c r="D153" s="29"/>
      <c r="E153" s="29" t="s">
        <v>348</v>
      </c>
    </row>
    <row r="154" spans="1:5" ht="13.5" customHeight="1">
      <c r="A154" s="51"/>
      <c r="B154" s="51"/>
      <c r="C154" s="29" t="s">
        <v>349</v>
      </c>
      <c r="D154" s="29"/>
      <c r="E154" s="29" t="s">
        <v>350</v>
      </c>
    </row>
    <row r="155" spans="1:5" ht="13.5" customHeight="1">
      <c r="A155" s="51"/>
      <c r="B155" s="51"/>
      <c r="C155" s="29" t="s">
        <v>351</v>
      </c>
      <c r="D155" s="29"/>
      <c r="E155" s="29" t="s">
        <v>352</v>
      </c>
    </row>
    <row r="156" spans="1:5" ht="13.5" customHeight="1">
      <c r="A156" s="51"/>
      <c r="B156" s="51"/>
      <c r="C156" s="29" t="s">
        <v>353</v>
      </c>
      <c r="D156" s="29"/>
      <c r="E156" s="29" t="s">
        <v>354</v>
      </c>
    </row>
    <row r="157" spans="1:5" ht="13.5" customHeight="1">
      <c r="A157" s="51"/>
      <c r="B157" s="51"/>
      <c r="C157" s="29" t="s">
        <v>355</v>
      </c>
      <c r="D157" s="29"/>
      <c r="E157" s="29" t="s">
        <v>356</v>
      </c>
    </row>
    <row r="158" spans="1:5" ht="13.5" customHeight="1">
      <c r="A158" s="51"/>
      <c r="B158" s="51"/>
      <c r="C158" s="29" t="s">
        <v>357</v>
      </c>
      <c r="D158" s="29"/>
      <c r="E158" s="29" t="s">
        <v>358</v>
      </c>
    </row>
    <row r="159" spans="1:5" ht="13.5" customHeight="1">
      <c r="A159" s="51"/>
      <c r="B159" s="51"/>
      <c r="C159" s="29" t="s">
        <v>359</v>
      </c>
      <c r="D159" s="29"/>
      <c r="E159" s="29" t="s">
        <v>360</v>
      </c>
    </row>
    <row r="160" spans="1:5" ht="13.5" customHeight="1">
      <c r="A160" s="51"/>
      <c r="B160" s="51"/>
      <c r="C160" s="29" t="s">
        <v>361</v>
      </c>
      <c r="D160" s="29"/>
      <c r="E160" s="29" t="s">
        <v>362</v>
      </c>
    </row>
    <row r="161" spans="1:5" ht="13.5" customHeight="1">
      <c r="A161" s="51"/>
      <c r="B161" s="51"/>
      <c r="C161" s="29" t="s">
        <v>363</v>
      </c>
      <c r="D161" s="29"/>
      <c r="E161" s="29" t="s">
        <v>364</v>
      </c>
    </row>
    <row r="162" spans="1:5" ht="13.5" customHeight="1">
      <c r="A162" s="51"/>
      <c r="B162" s="51"/>
      <c r="C162" s="29" t="s">
        <v>365</v>
      </c>
      <c r="D162" s="29"/>
      <c r="E162" s="29" t="s">
        <v>366</v>
      </c>
    </row>
    <row r="163" spans="1:5" ht="13.5" customHeight="1">
      <c r="A163" s="51"/>
      <c r="B163" s="51"/>
      <c r="C163" s="29" t="s">
        <v>367</v>
      </c>
      <c r="D163" s="29"/>
      <c r="E163" s="29" t="s">
        <v>368</v>
      </c>
    </row>
    <row r="164" spans="1:5" ht="13.5" customHeight="1">
      <c r="A164" s="51"/>
      <c r="B164" s="51"/>
      <c r="C164" s="29" t="s">
        <v>369</v>
      </c>
      <c r="D164" s="29"/>
      <c r="E164" s="29" t="s">
        <v>370</v>
      </c>
    </row>
    <row r="165" spans="1:5" ht="13.5" customHeight="1">
      <c r="A165" s="51"/>
      <c r="B165" s="51"/>
      <c r="C165" s="29" t="s">
        <v>371</v>
      </c>
      <c r="D165" s="29"/>
      <c r="E165" s="29" t="s">
        <v>372</v>
      </c>
    </row>
    <row r="166" spans="1:5" ht="13.5" customHeight="1">
      <c r="A166" s="51"/>
      <c r="B166" s="51"/>
      <c r="C166" s="29" t="s">
        <v>373</v>
      </c>
      <c r="D166" s="29"/>
      <c r="E166" s="29" t="s">
        <v>374</v>
      </c>
    </row>
    <row r="167" spans="1:5" ht="13.5" customHeight="1">
      <c r="A167" s="51"/>
      <c r="B167" s="51"/>
      <c r="C167" s="29" t="s">
        <v>375</v>
      </c>
      <c r="D167" s="29"/>
      <c r="E167" s="29" t="s">
        <v>376</v>
      </c>
    </row>
    <row r="168" spans="1:5" ht="13.5" customHeight="1">
      <c r="A168" s="51"/>
      <c r="B168" s="51"/>
      <c r="C168" s="29" t="s">
        <v>377</v>
      </c>
      <c r="D168" s="29"/>
      <c r="E168" s="29" t="s">
        <v>378</v>
      </c>
    </row>
    <row r="169" spans="1:5" ht="13.5" customHeight="1">
      <c r="A169" s="51"/>
      <c r="B169" s="51"/>
      <c r="C169" s="29" t="s">
        <v>379</v>
      </c>
      <c r="D169" s="29"/>
      <c r="E169" s="29" t="s">
        <v>380</v>
      </c>
    </row>
    <row r="170" spans="1:5" ht="13.5" customHeight="1">
      <c r="A170" s="51"/>
      <c r="B170" s="51"/>
      <c r="C170" s="29" t="s">
        <v>381</v>
      </c>
      <c r="D170" s="29"/>
      <c r="E170" s="29" t="s">
        <v>382</v>
      </c>
    </row>
    <row r="171" spans="1:5" ht="13.5" customHeight="1">
      <c r="A171" s="51"/>
      <c r="B171" s="51"/>
      <c r="C171" s="29" t="s">
        <v>383</v>
      </c>
      <c r="D171" s="29"/>
      <c r="E171" s="29" t="s">
        <v>384</v>
      </c>
    </row>
    <row r="172" spans="1:5" ht="13.5" customHeight="1">
      <c r="A172" s="51"/>
      <c r="B172" s="51"/>
      <c r="C172" s="29" t="s">
        <v>385</v>
      </c>
      <c r="D172" s="29"/>
      <c r="E172" s="29" t="s">
        <v>386</v>
      </c>
    </row>
    <row r="173" spans="1:5" ht="13.5" customHeight="1">
      <c r="A173" s="51"/>
      <c r="B173" s="51"/>
      <c r="C173" s="29" t="s">
        <v>387</v>
      </c>
      <c r="D173" s="29"/>
      <c r="E173" s="29" t="s">
        <v>388</v>
      </c>
    </row>
    <row r="174" spans="1:5" ht="13.5" customHeight="1">
      <c r="A174" s="51"/>
      <c r="B174" s="51"/>
      <c r="C174" s="29" t="s">
        <v>389</v>
      </c>
      <c r="D174" s="29"/>
      <c r="E174" s="29" t="s">
        <v>390</v>
      </c>
    </row>
    <row r="175" spans="1:5" ht="13.5" customHeight="1">
      <c r="A175" s="51"/>
      <c r="B175" s="51"/>
      <c r="C175" s="29" t="s">
        <v>391</v>
      </c>
      <c r="D175" s="29"/>
      <c r="E175" s="29" t="s">
        <v>392</v>
      </c>
    </row>
    <row r="176" spans="1:5" ht="13.5" customHeight="1">
      <c r="A176" s="51"/>
      <c r="B176" s="51"/>
      <c r="C176" s="29" t="s">
        <v>393</v>
      </c>
      <c r="D176" s="29"/>
      <c r="E176" s="29" t="s">
        <v>394</v>
      </c>
    </row>
    <row r="177" spans="1:6" ht="13.5" customHeight="1">
      <c r="A177" s="51"/>
      <c r="B177" s="51"/>
      <c r="C177" s="29" t="s">
        <v>395</v>
      </c>
      <c r="D177" s="29"/>
      <c r="E177" s="29" t="s">
        <v>396</v>
      </c>
    </row>
    <row r="178" spans="1:6" ht="13.5" customHeight="1">
      <c r="A178" s="51"/>
      <c r="B178" s="51"/>
      <c r="C178" s="29" t="s">
        <v>397</v>
      </c>
      <c r="D178" s="29"/>
      <c r="E178" s="29" t="s">
        <v>398</v>
      </c>
    </row>
    <row r="179" spans="1:6" ht="13.5" customHeight="1">
      <c r="A179" s="51"/>
      <c r="B179" s="51"/>
      <c r="C179" s="29" t="s">
        <v>399</v>
      </c>
      <c r="D179" s="29"/>
      <c r="E179" s="29" t="s">
        <v>400</v>
      </c>
    </row>
    <row r="180" spans="1:6" ht="13.5" customHeight="1">
      <c r="A180" s="51"/>
      <c r="B180" s="51"/>
      <c r="C180" s="29" t="s">
        <v>401</v>
      </c>
      <c r="D180" s="29"/>
      <c r="E180" s="29" t="s">
        <v>402</v>
      </c>
      <c r="F180" s="3" t="s">
        <v>213</v>
      </c>
    </row>
    <row r="181" spans="1:6" ht="13.5" customHeight="1">
      <c r="A181" s="51"/>
      <c r="B181" s="51"/>
      <c r="C181" s="29" t="s">
        <v>313</v>
      </c>
      <c r="D181" s="29"/>
      <c r="E181" s="29" t="s">
        <v>313</v>
      </c>
    </row>
    <row r="182" spans="1:6" ht="13.5" customHeight="1">
      <c r="A182" s="31"/>
      <c r="B182" s="32" t="s">
        <v>403</v>
      </c>
      <c r="C182" s="52" t="s">
        <v>404</v>
      </c>
      <c r="D182" s="52" t="s">
        <v>405</v>
      </c>
      <c r="E182" s="52"/>
    </row>
    <row r="183" spans="1:6" ht="13.5" customHeight="1">
      <c r="A183" s="34"/>
      <c r="B183" s="53"/>
      <c r="C183" s="52" t="s">
        <v>406</v>
      </c>
      <c r="D183" s="52"/>
      <c r="E183" s="52"/>
    </row>
    <row r="184" spans="1:6" ht="13.5" customHeight="1">
      <c r="A184" s="34"/>
      <c r="B184" s="53"/>
      <c r="C184" s="52" t="s">
        <v>407</v>
      </c>
      <c r="D184" s="52"/>
      <c r="E184" s="52"/>
    </row>
    <row r="185" spans="1:6" ht="13.5" customHeight="1">
      <c r="A185" s="45"/>
      <c r="B185" s="48"/>
      <c r="C185" s="33" t="s">
        <v>408</v>
      </c>
      <c r="D185" s="33"/>
      <c r="E185" s="33"/>
    </row>
    <row r="186" spans="1:6" ht="13.5" customHeight="1">
      <c r="A186" s="36"/>
      <c r="B186" s="36" t="s">
        <v>85</v>
      </c>
      <c r="C186" s="29" t="s">
        <v>409</v>
      </c>
      <c r="D186" s="36" t="s">
        <v>85</v>
      </c>
      <c r="E186" s="29"/>
    </row>
    <row r="187" spans="1:6" ht="13.5" customHeight="1">
      <c r="A187" s="37"/>
      <c r="B187" s="37"/>
      <c r="C187" s="29" t="s">
        <v>410</v>
      </c>
      <c r="D187" s="29"/>
      <c r="E187" s="29"/>
    </row>
    <row r="188" spans="1:6" ht="13.5" customHeight="1">
      <c r="A188" s="31"/>
      <c r="B188" s="47" t="s">
        <v>59</v>
      </c>
      <c r="C188" s="33" t="s">
        <v>411</v>
      </c>
      <c r="D188" s="47" t="s">
        <v>59</v>
      </c>
      <c r="E188" s="33" t="s">
        <v>412</v>
      </c>
    </row>
    <row r="189" spans="1:6" ht="13.5" customHeight="1">
      <c r="A189" s="34"/>
      <c r="B189" s="53"/>
      <c r="C189" s="33" t="s">
        <v>413</v>
      </c>
      <c r="D189" s="33"/>
      <c r="E189" s="33" t="s">
        <v>414</v>
      </c>
    </row>
    <row r="190" spans="1:6" ht="13.5" customHeight="1">
      <c r="A190" s="34"/>
      <c r="B190" s="53"/>
      <c r="C190" s="33" t="s">
        <v>311</v>
      </c>
      <c r="D190" s="33"/>
      <c r="E190" s="33" t="s">
        <v>311</v>
      </c>
    </row>
    <row r="191" spans="1:6" ht="13.5" customHeight="1">
      <c r="A191" s="34"/>
      <c r="B191" s="53"/>
      <c r="C191" s="33" t="s">
        <v>415</v>
      </c>
      <c r="D191" s="33"/>
      <c r="E191" s="33" t="s">
        <v>416</v>
      </c>
    </row>
    <row r="192" spans="1:6" ht="13.5" customHeight="1">
      <c r="A192" s="34"/>
      <c r="B192" s="53"/>
      <c r="C192" s="33" t="s">
        <v>417</v>
      </c>
      <c r="D192" s="33"/>
      <c r="E192" s="33" t="s">
        <v>418</v>
      </c>
    </row>
    <row r="193" spans="1:5" ht="13.5" customHeight="1">
      <c r="A193" s="34"/>
      <c r="B193" s="53"/>
      <c r="C193" s="33" t="s">
        <v>419</v>
      </c>
      <c r="D193" s="33"/>
      <c r="E193" s="33" t="s">
        <v>420</v>
      </c>
    </row>
    <row r="194" spans="1:5" ht="13.5" customHeight="1">
      <c r="A194" s="34"/>
      <c r="B194" s="53"/>
      <c r="C194" s="33" t="s">
        <v>421</v>
      </c>
      <c r="D194" s="33"/>
      <c r="E194" s="33" t="s">
        <v>422</v>
      </c>
    </row>
    <row r="195" spans="1:5" ht="13.5" customHeight="1">
      <c r="A195" s="34"/>
      <c r="B195" s="53"/>
      <c r="C195" s="33" t="s">
        <v>423</v>
      </c>
      <c r="D195" s="33"/>
      <c r="E195" s="33" t="s">
        <v>424</v>
      </c>
    </row>
    <row r="196" spans="1:5" ht="13.5" customHeight="1">
      <c r="A196" s="34"/>
      <c r="B196" s="53"/>
      <c r="C196" s="33" t="s">
        <v>425</v>
      </c>
      <c r="D196" s="33"/>
      <c r="E196" s="33" t="s">
        <v>426</v>
      </c>
    </row>
    <row r="197" spans="1:5" ht="13.5" customHeight="1">
      <c r="A197" s="34"/>
      <c r="B197" s="53"/>
      <c r="C197" s="33" t="s">
        <v>427</v>
      </c>
      <c r="D197" s="33"/>
      <c r="E197" s="33" t="s">
        <v>428</v>
      </c>
    </row>
    <row r="198" spans="1:5" ht="13.5" customHeight="1">
      <c r="A198" s="34"/>
      <c r="B198" s="53"/>
      <c r="C198" s="33" t="s">
        <v>429</v>
      </c>
      <c r="D198" s="33"/>
      <c r="E198" s="33" t="s">
        <v>430</v>
      </c>
    </row>
    <row r="199" spans="1:5" ht="13.5" customHeight="1">
      <c r="A199" s="34"/>
      <c r="B199" s="53"/>
      <c r="C199" s="33" t="s">
        <v>431</v>
      </c>
      <c r="D199" s="33"/>
      <c r="E199" s="33" t="s">
        <v>432</v>
      </c>
    </row>
    <row r="200" spans="1:5" ht="13.5" customHeight="1">
      <c r="A200" s="34"/>
      <c r="B200" s="53"/>
      <c r="C200" s="33" t="s">
        <v>313</v>
      </c>
      <c r="D200" s="33"/>
      <c r="E200" s="33" t="s">
        <v>313</v>
      </c>
    </row>
    <row r="201" spans="1:5" ht="13.5" customHeight="1">
      <c r="A201" s="45"/>
      <c r="B201" s="48"/>
      <c r="C201" s="33" t="s">
        <v>408</v>
      </c>
      <c r="D201" s="33"/>
      <c r="E201" s="33" t="s">
        <v>433</v>
      </c>
    </row>
    <row r="202" spans="1:5" ht="13.5" customHeight="1">
      <c r="A202" s="50"/>
      <c r="B202" s="50" t="s">
        <v>82</v>
      </c>
      <c r="C202" s="29" t="s">
        <v>434</v>
      </c>
      <c r="D202" s="29" t="s">
        <v>435</v>
      </c>
      <c r="E202" s="29"/>
    </row>
    <row r="203" spans="1:5" ht="13.5" customHeight="1">
      <c r="A203" s="51"/>
      <c r="B203" s="51"/>
      <c r="C203" s="29" t="s">
        <v>436</v>
      </c>
      <c r="D203" s="29"/>
      <c r="E203" s="29"/>
    </row>
    <row r="204" spans="1:5" ht="13.5" customHeight="1">
      <c r="A204" s="51"/>
      <c r="B204" s="51"/>
      <c r="C204" s="29" t="s">
        <v>437</v>
      </c>
      <c r="D204" s="29"/>
      <c r="E204" s="29"/>
    </row>
    <row r="205" spans="1:5" ht="13.5" customHeight="1">
      <c r="A205" s="51"/>
      <c r="B205" s="51"/>
      <c r="C205" s="29" t="s">
        <v>438</v>
      </c>
      <c r="D205" s="29"/>
      <c r="E205" s="29"/>
    </row>
    <row r="206" spans="1:5" ht="13.5" customHeight="1">
      <c r="A206" s="51"/>
      <c r="B206" s="51"/>
      <c r="C206" s="29" t="s">
        <v>439</v>
      </c>
      <c r="D206" s="29"/>
      <c r="E206" s="29"/>
    </row>
    <row r="207" spans="1:5" ht="13.5" customHeight="1">
      <c r="A207" s="51"/>
      <c r="B207" s="51"/>
      <c r="C207" s="29" t="s">
        <v>440</v>
      </c>
      <c r="D207" s="29"/>
      <c r="E207" s="54"/>
    </row>
    <row r="208" spans="1:5" ht="13.5" customHeight="1">
      <c r="A208" s="51"/>
      <c r="B208" s="51"/>
      <c r="C208" s="29" t="s">
        <v>441</v>
      </c>
      <c r="D208" s="29"/>
      <c r="E208" s="29"/>
    </row>
    <row r="209" spans="1:6" ht="13.5" customHeight="1">
      <c r="A209" s="51"/>
      <c r="B209" s="51"/>
      <c r="C209" s="29" t="s">
        <v>442</v>
      </c>
      <c r="D209" s="29"/>
      <c r="E209" s="29"/>
    </row>
    <row r="210" spans="1:6" ht="13.5" customHeight="1">
      <c r="A210" s="51"/>
      <c r="B210" s="51"/>
      <c r="C210" s="29" t="s">
        <v>443</v>
      </c>
      <c r="D210" s="29"/>
      <c r="E210" s="29"/>
    </row>
    <row r="211" spans="1:6" ht="13.5" customHeight="1">
      <c r="A211" s="51"/>
      <c r="B211" s="51"/>
      <c r="C211" s="29" t="s">
        <v>444</v>
      </c>
      <c r="D211" s="29"/>
      <c r="E211" s="29"/>
    </row>
    <row r="212" spans="1:6" ht="13.5" customHeight="1">
      <c r="A212" s="51"/>
      <c r="B212" s="51"/>
      <c r="C212" s="29" t="s">
        <v>445</v>
      </c>
      <c r="D212" s="29"/>
      <c r="E212" s="29"/>
    </row>
    <row r="213" spans="1:6" ht="13.5" customHeight="1">
      <c r="A213" s="51"/>
      <c r="B213" s="51"/>
      <c r="C213" s="29" t="s">
        <v>446</v>
      </c>
      <c r="D213" s="29"/>
      <c r="E213" s="29"/>
    </row>
    <row r="214" spans="1:6" ht="13.5" customHeight="1">
      <c r="A214" s="51"/>
      <c r="B214" s="51"/>
      <c r="C214" s="29" t="s">
        <v>447</v>
      </c>
      <c r="D214" s="29"/>
      <c r="E214" s="29"/>
    </row>
    <row r="215" spans="1:6" ht="13.5" customHeight="1">
      <c r="A215" s="51"/>
      <c r="B215" s="51"/>
      <c r="C215" s="29" t="s">
        <v>448</v>
      </c>
      <c r="D215" s="29"/>
      <c r="E215" s="29"/>
    </row>
    <row r="216" spans="1:6" ht="13.5" customHeight="1">
      <c r="A216" s="51"/>
      <c r="B216" s="51"/>
      <c r="C216" s="29" t="s">
        <v>449</v>
      </c>
      <c r="D216" s="29"/>
      <c r="E216" s="29"/>
    </row>
    <row r="217" spans="1:6" ht="13.5" customHeight="1">
      <c r="A217" s="51"/>
      <c r="B217" s="51"/>
      <c r="C217" s="29" t="s">
        <v>450</v>
      </c>
      <c r="D217" s="29"/>
      <c r="E217" s="29" t="s">
        <v>451</v>
      </c>
      <c r="F217" s="3" t="s">
        <v>213</v>
      </c>
    </row>
    <row r="218" spans="1:6" ht="13.5" customHeight="1">
      <c r="A218" s="51"/>
      <c r="B218" s="51"/>
      <c r="C218" s="29" t="s">
        <v>452</v>
      </c>
      <c r="D218" s="29"/>
      <c r="E218" s="29"/>
    </row>
    <row r="219" spans="1:6" ht="13.5" customHeight="1">
      <c r="A219" s="51"/>
      <c r="B219" s="51"/>
      <c r="C219" s="29" t="s">
        <v>453</v>
      </c>
      <c r="D219" s="29"/>
      <c r="E219" s="29"/>
    </row>
    <row r="220" spans="1:6" ht="13.5" customHeight="1">
      <c r="A220" s="51"/>
      <c r="B220" s="51"/>
      <c r="C220" s="29" t="s">
        <v>454</v>
      </c>
      <c r="D220" s="29"/>
      <c r="E220" s="29"/>
    </row>
    <row r="221" spans="1:6" ht="13.5" customHeight="1">
      <c r="A221" s="51"/>
      <c r="B221" s="51"/>
      <c r="C221" s="29" t="s">
        <v>455</v>
      </c>
      <c r="D221" s="29"/>
      <c r="E221" s="54"/>
    </row>
    <row r="222" spans="1:6" ht="13.5" customHeight="1">
      <c r="A222" s="51"/>
      <c r="B222" s="51"/>
      <c r="C222" s="29" t="s">
        <v>456</v>
      </c>
      <c r="D222" s="29"/>
      <c r="E222" s="29"/>
    </row>
    <row r="223" spans="1:6" ht="13.5" customHeight="1">
      <c r="A223" s="51"/>
      <c r="B223" s="51"/>
      <c r="C223" s="29" t="s">
        <v>457</v>
      </c>
      <c r="D223" s="29"/>
      <c r="E223" s="29"/>
    </row>
    <row r="224" spans="1:6" ht="13.5" customHeight="1">
      <c r="A224" s="51"/>
      <c r="B224" s="51"/>
      <c r="C224" s="29" t="s">
        <v>458</v>
      </c>
      <c r="D224" s="29"/>
      <c r="E224" s="29"/>
    </row>
    <row r="225" spans="1:5" ht="13.5" customHeight="1">
      <c r="A225" s="51"/>
      <c r="B225" s="51"/>
      <c r="C225" s="29" t="s">
        <v>459</v>
      </c>
      <c r="D225" s="29"/>
      <c r="E225" s="29"/>
    </row>
    <row r="226" spans="1:5" ht="13.5" customHeight="1">
      <c r="A226" s="51"/>
      <c r="B226" s="51"/>
      <c r="C226" s="29" t="s">
        <v>460</v>
      </c>
      <c r="D226" s="29"/>
      <c r="E226" s="29"/>
    </row>
    <row r="227" spans="1:5" ht="13.5" customHeight="1">
      <c r="A227" s="51"/>
      <c r="B227" s="51"/>
      <c r="C227" s="29" t="s">
        <v>461</v>
      </c>
      <c r="D227" s="29"/>
      <c r="E227" s="29"/>
    </row>
    <row r="228" spans="1:5" ht="13.5" customHeight="1">
      <c r="A228" s="51"/>
      <c r="B228" s="51"/>
      <c r="C228" s="29" t="s">
        <v>462</v>
      </c>
      <c r="D228" s="29"/>
      <c r="E228" s="29"/>
    </row>
    <row r="229" spans="1:5" ht="13.5" customHeight="1">
      <c r="A229" s="51"/>
      <c r="B229" s="51"/>
      <c r="C229" s="29" t="s">
        <v>463</v>
      </c>
      <c r="D229" s="29"/>
      <c r="E229" s="29"/>
    </row>
    <row r="230" spans="1:5" ht="13.5" customHeight="1">
      <c r="A230" s="51"/>
      <c r="B230" s="51"/>
      <c r="C230" s="29" t="s">
        <v>464</v>
      </c>
      <c r="D230" s="29"/>
      <c r="E230" s="29"/>
    </row>
    <row r="231" spans="1:5" ht="13.5" customHeight="1">
      <c r="A231" s="51"/>
      <c r="B231" s="51"/>
      <c r="C231" s="29" t="s">
        <v>465</v>
      </c>
      <c r="D231" s="29"/>
      <c r="E231" s="29"/>
    </row>
    <row r="232" spans="1:5" ht="13.5" customHeight="1">
      <c r="A232" s="51"/>
      <c r="B232" s="51"/>
      <c r="C232" s="29" t="s">
        <v>466</v>
      </c>
      <c r="D232" s="29"/>
      <c r="E232" s="29"/>
    </row>
    <row r="233" spans="1:5" ht="13.5" customHeight="1">
      <c r="A233" s="51"/>
      <c r="B233" s="51"/>
      <c r="C233" s="29" t="s">
        <v>467</v>
      </c>
      <c r="D233" s="29"/>
      <c r="E233" s="29"/>
    </row>
    <row r="234" spans="1:5" ht="13.5" customHeight="1">
      <c r="A234" s="51"/>
      <c r="B234" s="51"/>
      <c r="C234" s="29" t="s">
        <v>468</v>
      </c>
      <c r="D234" s="29"/>
      <c r="E234" s="29"/>
    </row>
    <row r="235" spans="1:5" ht="13.5" customHeight="1">
      <c r="A235" s="51"/>
      <c r="B235" s="51"/>
      <c r="C235" s="29" t="s">
        <v>469</v>
      </c>
      <c r="D235" s="29"/>
      <c r="E235" s="29"/>
    </row>
    <row r="236" spans="1:5" ht="13.5" customHeight="1">
      <c r="A236" s="51"/>
      <c r="B236" s="51"/>
      <c r="C236" s="29" t="s">
        <v>470</v>
      </c>
      <c r="D236" s="29"/>
      <c r="E236" s="29"/>
    </row>
    <row r="237" spans="1:5" ht="13.5" customHeight="1">
      <c r="A237" s="51"/>
      <c r="B237" s="51"/>
      <c r="C237" s="29" t="s">
        <v>471</v>
      </c>
      <c r="D237" s="29"/>
      <c r="E237" s="29"/>
    </row>
    <row r="238" spans="1:5" ht="13.5" customHeight="1">
      <c r="A238" s="51"/>
      <c r="B238" s="51"/>
      <c r="C238" s="29" t="s">
        <v>472</v>
      </c>
      <c r="D238" s="29"/>
      <c r="E238" s="54"/>
    </row>
    <row r="239" spans="1:5" ht="13.5" customHeight="1">
      <c r="A239" s="51"/>
      <c r="B239" s="51"/>
      <c r="C239" s="29" t="s">
        <v>473</v>
      </c>
      <c r="D239" s="29"/>
      <c r="E239" s="29"/>
    </row>
    <row r="240" spans="1:5" ht="13.5" customHeight="1">
      <c r="A240" s="51"/>
      <c r="B240" s="51"/>
      <c r="C240" s="29" t="s">
        <v>474</v>
      </c>
      <c r="D240" s="29"/>
      <c r="E240" s="29"/>
    </row>
    <row r="241" spans="1:5" ht="13.5" customHeight="1">
      <c r="A241" s="51"/>
      <c r="B241" s="51"/>
      <c r="C241" s="29" t="s">
        <v>475</v>
      </c>
      <c r="D241" s="29"/>
      <c r="E241" s="29"/>
    </row>
    <row r="242" spans="1:5" ht="13.5" customHeight="1">
      <c r="A242" s="51"/>
      <c r="B242" s="51"/>
      <c r="C242" s="29" t="s">
        <v>476</v>
      </c>
      <c r="D242" s="29"/>
      <c r="E242" s="29"/>
    </row>
    <row r="243" spans="1:5" ht="13.5" customHeight="1">
      <c r="A243" s="51"/>
      <c r="B243" s="51"/>
      <c r="C243" s="29" t="s">
        <v>477</v>
      </c>
      <c r="D243" s="29"/>
      <c r="E243" s="54"/>
    </row>
    <row r="244" spans="1:5" ht="13.5" customHeight="1">
      <c r="A244" s="51"/>
      <c r="B244" s="51"/>
      <c r="C244" s="29" t="s">
        <v>478</v>
      </c>
      <c r="D244" s="29"/>
      <c r="E244" s="29"/>
    </row>
    <row r="245" spans="1:5" ht="13.5" customHeight="1">
      <c r="A245" s="51"/>
      <c r="B245" s="51"/>
      <c r="C245" s="29" t="s">
        <v>479</v>
      </c>
      <c r="D245" s="29"/>
      <c r="E245" s="54"/>
    </row>
    <row r="246" spans="1:5" ht="13.5" customHeight="1">
      <c r="A246" s="51"/>
      <c r="B246" s="51"/>
      <c r="C246" s="29" t="s">
        <v>480</v>
      </c>
      <c r="D246" s="29"/>
      <c r="E246" s="54"/>
    </row>
    <row r="247" spans="1:5" ht="13.5" customHeight="1">
      <c r="A247" s="51"/>
      <c r="B247" s="51"/>
      <c r="C247" s="29" t="s">
        <v>481</v>
      </c>
      <c r="D247" s="29"/>
      <c r="E247" s="54"/>
    </row>
    <row r="248" spans="1:5" ht="13.5" customHeight="1">
      <c r="A248" s="51"/>
      <c r="B248" s="51"/>
      <c r="C248" s="29" t="s">
        <v>482</v>
      </c>
      <c r="D248" s="29"/>
      <c r="E248" s="29"/>
    </row>
    <row r="249" spans="1:5" ht="13.5" customHeight="1">
      <c r="A249" s="51"/>
      <c r="B249" s="51"/>
      <c r="C249" s="29" t="s">
        <v>483</v>
      </c>
      <c r="D249" s="29"/>
      <c r="E249" s="29"/>
    </row>
    <row r="250" spans="1:5" ht="13.5" customHeight="1">
      <c r="A250" s="51"/>
      <c r="B250" s="51"/>
      <c r="C250" s="29" t="s">
        <v>313</v>
      </c>
      <c r="D250" s="29"/>
      <c r="E250" s="29"/>
    </row>
    <row r="251" spans="1:5" ht="13.5" customHeight="1">
      <c r="A251" s="51"/>
      <c r="B251" s="51"/>
      <c r="C251" s="29" t="s">
        <v>484</v>
      </c>
      <c r="D251" s="29"/>
      <c r="E251" s="29"/>
    </row>
    <row r="252" spans="1:5" ht="13.5" customHeight="1">
      <c r="A252" s="51"/>
      <c r="B252" s="51"/>
      <c r="C252" s="29" t="s">
        <v>485</v>
      </c>
      <c r="D252" s="29"/>
      <c r="E252" s="29"/>
    </row>
    <row r="253" spans="1:5" ht="13.5" customHeight="1">
      <c r="A253" s="51"/>
      <c r="B253" s="51"/>
      <c r="C253" s="29" t="s">
        <v>486</v>
      </c>
      <c r="D253" s="29"/>
      <c r="E253" s="29"/>
    </row>
    <row r="254" spans="1:5" ht="13.5" customHeight="1">
      <c r="A254" s="51"/>
      <c r="B254" s="51"/>
      <c r="C254" s="29" t="s">
        <v>487</v>
      </c>
      <c r="D254" s="29"/>
      <c r="E254" s="29"/>
    </row>
    <row r="255" spans="1:5" ht="13.5" customHeight="1">
      <c r="A255" s="51"/>
      <c r="B255" s="51"/>
      <c r="C255" s="29" t="s">
        <v>488</v>
      </c>
      <c r="D255" s="29"/>
      <c r="E255" s="29"/>
    </row>
    <row r="256" spans="1:5" ht="13.5" customHeight="1">
      <c r="A256" s="51"/>
      <c r="B256" s="51"/>
      <c r="C256" s="29" t="s">
        <v>489</v>
      </c>
      <c r="D256" s="29"/>
      <c r="E256" s="29"/>
    </row>
    <row r="257" spans="1:6" ht="13.5" customHeight="1">
      <c r="A257" s="51"/>
      <c r="B257" s="51"/>
      <c r="C257" s="29" t="s">
        <v>490</v>
      </c>
      <c r="D257" s="29"/>
      <c r="E257" s="29"/>
    </row>
    <row r="258" spans="1:6" ht="13.5" customHeight="1">
      <c r="A258" s="51"/>
      <c r="B258" s="51"/>
      <c r="C258" s="29" t="s">
        <v>491</v>
      </c>
      <c r="D258" s="29"/>
      <c r="E258" s="29"/>
    </row>
    <row r="259" spans="1:6" ht="13.5" customHeight="1">
      <c r="A259" s="51"/>
      <c r="B259" s="51"/>
      <c r="C259" s="29" t="s">
        <v>492</v>
      </c>
      <c r="D259" s="29"/>
      <c r="E259" s="29"/>
    </row>
    <row r="260" spans="1:6" ht="13.5" customHeight="1">
      <c r="A260" s="51"/>
      <c r="B260" s="51"/>
      <c r="C260" s="29" t="s">
        <v>493</v>
      </c>
      <c r="D260" s="29"/>
      <c r="E260" s="29"/>
    </row>
    <row r="261" spans="1:6" ht="13.5" customHeight="1">
      <c r="A261" s="51"/>
      <c r="B261" s="51"/>
      <c r="C261" s="29" t="s">
        <v>494</v>
      </c>
      <c r="D261" s="29"/>
      <c r="E261" s="29"/>
    </row>
    <row r="262" spans="1:6" ht="13.5" customHeight="1">
      <c r="A262" s="51"/>
      <c r="B262" s="51"/>
      <c r="C262" s="29" t="s">
        <v>495</v>
      </c>
      <c r="D262" s="29"/>
      <c r="E262" s="29"/>
    </row>
    <row r="263" spans="1:6" ht="13.5" customHeight="1">
      <c r="A263" s="51"/>
      <c r="B263" s="51"/>
      <c r="C263" s="29" t="s">
        <v>496</v>
      </c>
      <c r="D263" s="29"/>
      <c r="E263" s="29"/>
    </row>
    <row r="264" spans="1:6" ht="13.5" customHeight="1">
      <c r="A264" s="51"/>
      <c r="B264" s="51"/>
      <c r="C264" s="29" t="s">
        <v>497</v>
      </c>
      <c r="D264" s="29"/>
      <c r="E264" s="29"/>
    </row>
    <row r="265" spans="1:6" ht="13.5" customHeight="1">
      <c r="A265" s="51"/>
      <c r="B265" s="51"/>
      <c r="C265" s="29" t="s">
        <v>498</v>
      </c>
      <c r="D265" s="29"/>
      <c r="E265" s="29"/>
    </row>
    <row r="266" spans="1:6" ht="13.5" customHeight="1">
      <c r="A266" s="51"/>
      <c r="B266" s="51"/>
      <c r="C266" s="29" t="s">
        <v>499</v>
      </c>
      <c r="D266" s="29"/>
      <c r="E266" s="29"/>
    </row>
    <row r="267" spans="1:6" ht="13.5" customHeight="1">
      <c r="A267" s="51"/>
      <c r="B267" s="51"/>
      <c r="C267" s="29" t="s">
        <v>500</v>
      </c>
      <c r="D267" s="29"/>
      <c r="E267" s="29"/>
    </row>
    <row r="268" spans="1:6" ht="13.5" customHeight="1">
      <c r="A268" s="51"/>
      <c r="B268" s="51"/>
      <c r="C268" s="29" t="s">
        <v>501</v>
      </c>
      <c r="D268" s="29"/>
      <c r="E268" s="29" t="s">
        <v>502</v>
      </c>
      <c r="F268" s="3" t="s">
        <v>213</v>
      </c>
    </row>
    <row r="269" spans="1:6" ht="13.5" customHeight="1">
      <c r="A269" s="51"/>
      <c r="B269" s="51"/>
      <c r="C269" s="29" t="s">
        <v>503</v>
      </c>
      <c r="D269" s="29"/>
      <c r="E269" s="29" t="s">
        <v>504</v>
      </c>
      <c r="F269" s="3" t="s">
        <v>213</v>
      </c>
    </row>
    <row r="270" spans="1:6" ht="13.5" customHeight="1">
      <c r="A270" s="51"/>
      <c r="B270" s="51"/>
      <c r="C270" s="29" t="s">
        <v>505</v>
      </c>
      <c r="D270" s="29"/>
      <c r="E270" s="29" t="s">
        <v>506</v>
      </c>
      <c r="F270" s="3" t="s">
        <v>213</v>
      </c>
    </row>
    <row r="271" spans="1:6" ht="13.5" customHeight="1">
      <c r="A271" s="51"/>
      <c r="B271" s="51"/>
      <c r="C271" s="29" t="s">
        <v>507</v>
      </c>
      <c r="D271" s="29"/>
      <c r="E271" s="29"/>
    </row>
    <row r="272" spans="1:6" ht="13.5" customHeight="1">
      <c r="A272" s="51"/>
      <c r="B272" s="51"/>
      <c r="C272" s="29" t="s">
        <v>508</v>
      </c>
      <c r="D272" s="29"/>
      <c r="E272" s="29" t="s">
        <v>509</v>
      </c>
      <c r="F272" s="3" t="s">
        <v>213</v>
      </c>
    </row>
    <row r="273" spans="1:6" ht="13.5" customHeight="1">
      <c r="A273" s="51"/>
      <c r="B273" s="51"/>
      <c r="C273" s="29" t="s">
        <v>510</v>
      </c>
      <c r="D273" s="29"/>
      <c r="E273" s="29"/>
    </row>
    <row r="274" spans="1:6" ht="13.5" customHeight="1">
      <c r="A274" s="51"/>
      <c r="B274" s="51"/>
      <c r="C274" s="29" t="s">
        <v>511</v>
      </c>
      <c r="D274" s="29"/>
      <c r="E274" s="29"/>
    </row>
    <row r="275" spans="1:6" ht="13.5" customHeight="1">
      <c r="A275" s="51"/>
      <c r="B275" s="51"/>
      <c r="C275" s="29" t="s">
        <v>512</v>
      </c>
      <c r="D275" s="29"/>
      <c r="E275" s="29"/>
    </row>
    <row r="276" spans="1:6" ht="13.5" customHeight="1">
      <c r="A276" s="51"/>
      <c r="B276" s="51"/>
      <c r="C276" s="29" t="s">
        <v>513</v>
      </c>
      <c r="D276" s="29"/>
      <c r="E276" s="29"/>
    </row>
    <row r="277" spans="1:6" ht="13.5" customHeight="1">
      <c r="A277" s="51"/>
      <c r="B277" s="51"/>
      <c r="C277" s="29" t="s">
        <v>514</v>
      </c>
      <c r="D277" s="29"/>
      <c r="E277" s="29"/>
    </row>
    <row r="278" spans="1:6" ht="13.5" customHeight="1">
      <c r="A278" s="51"/>
      <c r="B278" s="51"/>
      <c r="C278" s="29" t="s">
        <v>515</v>
      </c>
      <c r="D278" s="29"/>
      <c r="E278" s="29"/>
    </row>
    <row r="279" spans="1:6" ht="13.5" customHeight="1">
      <c r="A279" s="51"/>
      <c r="B279" s="51"/>
      <c r="C279" s="29" t="s">
        <v>516</v>
      </c>
      <c r="D279" s="29"/>
      <c r="E279" s="29"/>
    </row>
    <row r="280" spans="1:6" ht="13.5" customHeight="1">
      <c r="A280" s="51"/>
      <c r="B280" s="51"/>
      <c r="C280" s="29" t="s">
        <v>517</v>
      </c>
      <c r="D280" s="29"/>
      <c r="E280" s="29" t="s">
        <v>518</v>
      </c>
      <c r="F280" s="3" t="s">
        <v>213</v>
      </c>
    </row>
    <row r="281" spans="1:6" ht="13.5" customHeight="1">
      <c r="A281" s="51"/>
      <c r="B281" s="51"/>
      <c r="C281" s="29" t="s">
        <v>519</v>
      </c>
      <c r="D281" s="29"/>
      <c r="E281" s="29"/>
    </row>
    <row r="282" spans="1:6" ht="13.5" customHeight="1">
      <c r="A282" s="51"/>
      <c r="B282" s="51"/>
      <c r="C282" s="29" t="s">
        <v>520</v>
      </c>
      <c r="D282" s="29"/>
      <c r="E282" s="29" t="s">
        <v>521</v>
      </c>
      <c r="F282" s="3" t="s">
        <v>213</v>
      </c>
    </row>
    <row r="283" spans="1:6" ht="13.5" customHeight="1">
      <c r="A283" s="51"/>
      <c r="B283" s="51"/>
      <c r="C283" s="29" t="s">
        <v>522</v>
      </c>
      <c r="D283" s="29"/>
      <c r="E283" s="29"/>
    </row>
    <row r="284" spans="1:6" ht="13.5" customHeight="1">
      <c r="A284" s="51"/>
      <c r="B284" s="51"/>
      <c r="C284" s="29" t="s">
        <v>523</v>
      </c>
      <c r="D284" s="29"/>
      <c r="E284" s="29"/>
    </row>
    <row r="285" spans="1:6" ht="13.5" customHeight="1">
      <c r="A285" s="51"/>
      <c r="B285" s="51"/>
      <c r="C285" s="29" t="s">
        <v>524</v>
      </c>
      <c r="D285" s="29"/>
      <c r="E285" s="29"/>
    </row>
    <row r="286" spans="1:6" ht="13.5" customHeight="1">
      <c r="A286" s="51"/>
      <c r="B286" s="51"/>
      <c r="C286" s="29" t="s">
        <v>525</v>
      </c>
      <c r="D286" s="29"/>
      <c r="E286" s="29"/>
    </row>
    <row r="287" spans="1:6" ht="13.5" customHeight="1">
      <c r="A287" s="51"/>
      <c r="B287" s="51"/>
      <c r="C287" s="29" t="s">
        <v>526</v>
      </c>
      <c r="D287" s="29"/>
      <c r="E287" s="29" t="s">
        <v>527</v>
      </c>
      <c r="F287" s="3" t="s">
        <v>213</v>
      </c>
    </row>
    <row r="288" spans="1:6" ht="13.5" customHeight="1">
      <c r="A288" s="51"/>
      <c r="B288" s="51"/>
      <c r="C288" s="29" t="s">
        <v>528</v>
      </c>
      <c r="D288" s="29"/>
      <c r="E288" s="29"/>
    </row>
    <row r="289" spans="1:6" ht="13.5" customHeight="1">
      <c r="A289" s="51"/>
      <c r="B289" s="51"/>
      <c r="C289" s="29" t="s">
        <v>529</v>
      </c>
      <c r="D289" s="29"/>
      <c r="E289" s="29"/>
    </row>
    <row r="290" spans="1:6" ht="13.5" customHeight="1">
      <c r="A290" s="51"/>
      <c r="B290" s="51"/>
      <c r="C290" s="29" t="s">
        <v>530</v>
      </c>
      <c r="D290" s="29"/>
      <c r="E290" s="29"/>
    </row>
    <row r="291" spans="1:6" ht="13.5" customHeight="1">
      <c r="A291" s="51"/>
      <c r="B291" s="51"/>
      <c r="C291" s="29" t="s">
        <v>531</v>
      </c>
      <c r="D291" s="29"/>
      <c r="E291" s="29"/>
    </row>
    <row r="292" spans="1:6" ht="13.5" customHeight="1">
      <c r="A292" s="51"/>
      <c r="B292" s="51"/>
      <c r="C292" s="29" t="s">
        <v>532</v>
      </c>
      <c r="D292" s="29"/>
      <c r="E292" s="29"/>
    </row>
    <row r="293" spans="1:6" ht="13.5" customHeight="1">
      <c r="A293" s="51"/>
      <c r="B293" s="51"/>
      <c r="C293" s="29" t="s">
        <v>533</v>
      </c>
      <c r="D293" s="29"/>
      <c r="E293" s="29"/>
    </row>
    <row r="294" spans="1:6" ht="13.5" customHeight="1">
      <c r="A294" s="51"/>
      <c r="B294" s="51"/>
      <c r="C294" s="29" t="s">
        <v>534</v>
      </c>
      <c r="D294" s="29"/>
      <c r="E294" s="29"/>
    </row>
    <row r="295" spans="1:6" ht="13.5" customHeight="1">
      <c r="A295" s="51"/>
      <c r="B295" s="51"/>
      <c r="C295" s="29" t="s">
        <v>535</v>
      </c>
      <c r="D295" s="29"/>
      <c r="E295" s="29" t="s">
        <v>536</v>
      </c>
      <c r="F295" s="3" t="s">
        <v>213</v>
      </c>
    </row>
    <row r="296" spans="1:6" ht="13.5" customHeight="1">
      <c r="A296" s="51"/>
      <c r="B296" s="51"/>
      <c r="C296" s="29" t="s">
        <v>537</v>
      </c>
      <c r="D296" s="29"/>
      <c r="E296" s="29"/>
    </row>
    <row r="297" spans="1:6" ht="13.5" customHeight="1">
      <c r="A297" s="51"/>
      <c r="B297" s="51"/>
      <c r="C297" s="29" t="s">
        <v>538</v>
      </c>
      <c r="D297" s="29"/>
      <c r="E297" s="29"/>
    </row>
    <row r="298" spans="1:6" ht="13.5" customHeight="1">
      <c r="A298" s="51"/>
      <c r="B298" s="51"/>
      <c r="C298" s="29" t="s">
        <v>539</v>
      </c>
      <c r="D298" s="29"/>
      <c r="E298" s="29"/>
      <c r="F298" s="3" t="s">
        <v>213</v>
      </c>
    </row>
    <row r="299" spans="1:6" ht="13.5" customHeight="1">
      <c r="A299" s="51"/>
      <c r="B299" s="51"/>
      <c r="C299" s="29" t="s">
        <v>540</v>
      </c>
      <c r="D299" s="29"/>
      <c r="E299" s="29"/>
    </row>
    <row r="300" spans="1:6" ht="13.5" customHeight="1">
      <c r="A300" s="51"/>
      <c r="B300" s="51"/>
      <c r="C300" s="29" t="s">
        <v>541</v>
      </c>
      <c r="D300" s="29"/>
      <c r="E300" s="29"/>
    </row>
    <row r="301" spans="1:6" ht="13.5" customHeight="1">
      <c r="A301" s="51"/>
      <c r="B301" s="51"/>
      <c r="C301" s="29" t="s">
        <v>542</v>
      </c>
      <c r="D301" s="29"/>
      <c r="E301" s="29"/>
    </row>
    <row r="302" spans="1:6" ht="13.5" customHeight="1">
      <c r="A302" s="51"/>
      <c r="B302" s="51"/>
      <c r="C302" s="29" t="s">
        <v>543</v>
      </c>
      <c r="D302" s="29"/>
      <c r="E302" s="29"/>
    </row>
    <row r="303" spans="1:6" ht="13.5" customHeight="1">
      <c r="A303" s="51"/>
      <c r="B303" s="51"/>
      <c r="C303" s="29" t="s">
        <v>544</v>
      </c>
      <c r="D303" s="29"/>
      <c r="E303" s="29"/>
    </row>
    <row r="304" spans="1:6" ht="13.5" customHeight="1">
      <c r="A304" s="51"/>
      <c r="B304" s="51"/>
      <c r="C304" s="29" t="s">
        <v>545</v>
      </c>
      <c r="D304" s="29"/>
      <c r="E304" s="29"/>
    </row>
    <row r="305" spans="1:6" ht="13.5" customHeight="1">
      <c r="A305" s="51"/>
      <c r="B305" s="51"/>
      <c r="C305" s="29" t="s">
        <v>546</v>
      </c>
      <c r="D305" s="29"/>
      <c r="E305" s="29"/>
    </row>
    <row r="306" spans="1:6" ht="13.5" customHeight="1">
      <c r="A306" s="51"/>
      <c r="B306" s="51"/>
      <c r="C306" s="29" t="s">
        <v>547</v>
      </c>
      <c r="D306" s="29"/>
      <c r="E306" s="29"/>
    </row>
    <row r="307" spans="1:6" ht="13.5" customHeight="1">
      <c r="A307" s="51"/>
      <c r="B307" s="51"/>
      <c r="C307" s="29" t="s">
        <v>548</v>
      </c>
      <c r="D307" s="29"/>
      <c r="E307" s="29"/>
    </row>
    <row r="308" spans="1:6" ht="13.5" customHeight="1">
      <c r="A308" s="51"/>
      <c r="B308" s="51"/>
      <c r="C308" s="29" t="s">
        <v>549</v>
      </c>
      <c r="D308" s="29"/>
      <c r="E308" s="29"/>
      <c r="F308" s="3" t="s">
        <v>213</v>
      </c>
    </row>
    <row r="309" spans="1:6" ht="13.5" customHeight="1">
      <c r="A309" s="51"/>
      <c r="B309" s="51"/>
      <c r="C309" s="29" t="s">
        <v>550</v>
      </c>
      <c r="D309" s="29"/>
      <c r="E309" s="29"/>
      <c r="F309" s="3" t="s">
        <v>213</v>
      </c>
    </row>
    <row r="310" spans="1:6" ht="13.5" customHeight="1">
      <c r="A310" s="51"/>
      <c r="B310" s="51"/>
      <c r="C310" s="29" t="s">
        <v>551</v>
      </c>
      <c r="D310" s="29"/>
      <c r="E310" s="29"/>
      <c r="F310" s="3" t="s">
        <v>213</v>
      </c>
    </row>
    <row r="311" spans="1:6" ht="13.5" customHeight="1">
      <c r="A311" s="51"/>
      <c r="B311" s="51"/>
      <c r="C311" s="29" t="s">
        <v>552</v>
      </c>
      <c r="D311" s="29"/>
      <c r="E311" s="29"/>
    </row>
    <row r="312" spans="1:6" ht="13.5" customHeight="1">
      <c r="A312" s="51"/>
      <c r="B312" s="51"/>
      <c r="C312" s="29" t="s">
        <v>553</v>
      </c>
      <c r="D312" s="29"/>
      <c r="E312" s="29"/>
    </row>
    <row r="313" spans="1:6" ht="13.5" customHeight="1">
      <c r="A313" s="51"/>
      <c r="B313" s="51"/>
      <c r="C313" s="29" t="s">
        <v>554</v>
      </c>
      <c r="D313" s="29"/>
      <c r="E313" s="29"/>
    </row>
    <row r="314" spans="1:6" ht="13.5" customHeight="1">
      <c r="A314" s="51"/>
      <c r="B314" s="51"/>
      <c r="C314" s="29" t="s">
        <v>555</v>
      </c>
      <c r="D314" s="29"/>
      <c r="E314" s="29"/>
    </row>
    <row r="315" spans="1:6" ht="13.5" customHeight="1">
      <c r="A315" s="51"/>
      <c r="B315" s="51"/>
      <c r="C315" s="29" t="s">
        <v>556</v>
      </c>
      <c r="D315" s="29"/>
      <c r="E315" s="29"/>
    </row>
    <row r="316" spans="1:6" ht="13.5" customHeight="1">
      <c r="A316" s="51"/>
      <c r="B316" s="51"/>
      <c r="C316" s="29" t="s">
        <v>557</v>
      </c>
      <c r="D316" s="29"/>
      <c r="E316" s="54" t="s">
        <v>558</v>
      </c>
      <c r="F316" s="3" t="s">
        <v>213</v>
      </c>
    </row>
    <row r="317" spans="1:6" ht="13.5" customHeight="1">
      <c r="A317" s="51"/>
      <c r="B317" s="51"/>
      <c r="C317" s="29" t="s">
        <v>559</v>
      </c>
      <c r="D317" s="29"/>
      <c r="E317" s="29"/>
    </row>
    <row r="318" spans="1:6" ht="13.5" customHeight="1">
      <c r="A318" s="51"/>
      <c r="B318" s="51"/>
      <c r="C318" s="29" t="s">
        <v>560</v>
      </c>
      <c r="D318" s="29"/>
      <c r="E318" s="29"/>
    </row>
    <row r="319" spans="1:6" ht="13.5" customHeight="1">
      <c r="A319" s="51"/>
      <c r="B319" s="51"/>
      <c r="C319" s="29" t="s">
        <v>561</v>
      </c>
      <c r="D319" s="29"/>
      <c r="E319" s="29"/>
    </row>
    <row r="320" spans="1:6" ht="13.5" customHeight="1">
      <c r="A320" s="51"/>
      <c r="B320" s="51"/>
      <c r="C320" s="29" t="s">
        <v>562</v>
      </c>
      <c r="D320" s="29"/>
      <c r="E320" s="29"/>
    </row>
    <row r="321" spans="1:6" ht="13.5" customHeight="1">
      <c r="A321" s="51"/>
      <c r="B321" s="51"/>
      <c r="C321" s="29" t="s">
        <v>563</v>
      </c>
      <c r="D321" s="29"/>
      <c r="E321" s="29"/>
    </row>
    <row r="322" spans="1:6" ht="13.5" customHeight="1">
      <c r="A322" s="51"/>
      <c r="B322" s="51"/>
      <c r="C322" s="29" t="s">
        <v>564</v>
      </c>
      <c r="D322" s="29"/>
      <c r="E322" s="29"/>
    </row>
    <row r="323" spans="1:6" ht="13.5" customHeight="1">
      <c r="A323" s="51"/>
      <c r="B323" s="51"/>
      <c r="C323" s="29" t="s">
        <v>565</v>
      </c>
      <c r="D323" s="29"/>
      <c r="E323" s="29"/>
    </row>
    <row r="324" spans="1:6" ht="13.5" customHeight="1">
      <c r="A324" s="51"/>
      <c r="B324" s="51"/>
      <c r="C324" s="29" t="s">
        <v>566</v>
      </c>
      <c r="D324" s="29"/>
      <c r="E324" s="29"/>
    </row>
    <row r="325" spans="1:6" ht="13.5" customHeight="1">
      <c r="A325" s="51"/>
      <c r="B325" s="51"/>
      <c r="C325" s="29" t="s">
        <v>567</v>
      </c>
      <c r="D325" s="29"/>
      <c r="E325" s="29"/>
    </row>
    <row r="326" spans="1:6" ht="13.5" customHeight="1">
      <c r="A326" s="31"/>
      <c r="B326" s="39" t="s">
        <v>89</v>
      </c>
      <c r="C326" s="33" t="s">
        <v>568</v>
      </c>
      <c r="D326" s="39" t="s">
        <v>89</v>
      </c>
      <c r="E326" s="33"/>
      <c r="F326" s="3" t="s">
        <v>213</v>
      </c>
    </row>
    <row r="327" spans="1:6" ht="13.5" customHeight="1">
      <c r="A327" s="34"/>
      <c r="B327" s="40"/>
      <c r="C327" s="33" t="s">
        <v>569</v>
      </c>
      <c r="D327" s="33"/>
      <c r="E327" s="33"/>
      <c r="F327" s="3" t="s">
        <v>213</v>
      </c>
    </row>
    <row r="328" spans="1:6" ht="13.5" customHeight="1">
      <c r="A328" s="34"/>
      <c r="B328" s="40"/>
      <c r="C328" s="55" t="s">
        <v>570</v>
      </c>
      <c r="D328" s="55"/>
      <c r="E328" s="33"/>
      <c r="F328" s="3" t="s">
        <v>213</v>
      </c>
    </row>
    <row r="329" spans="1:6" ht="13.5" customHeight="1">
      <c r="A329" s="34"/>
      <c r="B329" s="40"/>
      <c r="C329" s="56" t="s">
        <v>571</v>
      </c>
      <c r="D329" s="56"/>
      <c r="E329" s="33"/>
      <c r="F329" s="3" t="s">
        <v>213</v>
      </c>
    </row>
    <row r="330" spans="1:6" ht="13.5" customHeight="1">
      <c r="A330" s="34"/>
      <c r="B330" s="40"/>
      <c r="C330" s="56" t="s">
        <v>572</v>
      </c>
      <c r="D330" s="56"/>
      <c r="E330" s="33"/>
      <c r="F330" s="3" t="s">
        <v>213</v>
      </c>
    </row>
    <row r="331" spans="1:6" ht="13.5" customHeight="1">
      <c r="A331" s="34"/>
      <c r="B331" s="40"/>
      <c r="C331" s="56" t="s">
        <v>573</v>
      </c>
      <c r="D331" s="56"/>
      <c r="E331" s="33"/>
      <c r="F331" s="3" t="s">
        <v>213</v>
      </c>
    </row>
    <row r="332" spans="1:6" ht="13.5" customHeight="1">
      <c r="A332" s="34"/>
      <c r="B332" s="40"/>
      <c r="C332" s="56" t="s">
        <v>574</v>
      </c>
      <c r="D332" s="56"/>
      <c r="E332" s="33"/>
      <c r="F332" s="3" t="s">
        <v>213</v>
      </c>
    </row>
    <row r="333" spans="1:6" ht="13.5" customHeight="1">
      <c r="A333" s="34"/>
      <c r="B333" s="40"/>
      <c r="C333" s="33" t="s">
        <v>575</v>
      </c>
      <c r="D333" s="33"/>
      <c r="E333" s="33"/>
      <c r="F333" s="3" t="s">
        <v>213</v>
      </c>
    </row>
    <row r="334" spans="1:6" ht="13.5" customHeight="1">
      <c r="A334" s="34"/>
      <c r="B334" s="40"/>
      <c r="C334" s="33" t="s">
        <v>576</v>
      </c>
      <c r="D334" s="33"/>
      <c r="E334" s="33"/>
      <c r="F334" s="3" t="s">
        <v>213</v>
      </c>
    </row>
    <row r="335" spans="1:6" ht="13.5" customHeight="1">
      <c r="A335" s="34"/>
      <c r="B335" s="40"/>
      <c r="C335" s="33" t="s">
        <v>577</v>
      </c>
      <c r="D335" s="33"/>
      <c r="E335" s="33"/>
      <c r="F335" s="3" t="s">
        <v>213</v>
      </c>
    </row>
    <row r="336" spans="1:6" ht="13.5" customHeight="1">
      <c r="A336" s="34"/>
      <c r="B336" s="40"/>
      <c r="C336" s="33" t="s">
        <v>578</v>
      </c>
      <c r="D336" s="33"/>
      <c r="E336" s="33"/>
      <c r="F336" s="3" t="s">
        <v>213</v>
      </c>
    </row>
    <row r="337" spans="1:6" ht="13.5" customHeight="1">
      <c r="A337" s="34"/>
      <c r="B337" s="40"/>
      <c r="C337" s="33" t="s">
        <v>579</v>
      </c>
      <c r="D337" s="33"/>
      <c r="E337" s="33"/>
      <c r="F337" s="3" t="s">
        <v>213</v>
      </c>
    </row>
    <row r="338" spans="1:6" ht="13.5" customHeight="1">
      <c r="A338" s="34"/>
      <c r="B338" s="40"/>
      <c r="C338" s="33" t="s">
        <v>580</v>
      </c>
      <c r="D338" s="33"/>
      <c r="E338" s="33"/>
      <c r="F338" s="3" t="s">
        <v>213</v>
      </c>
    </row>
    <row r="339" spans="1:6" ht="13.5" customHeight="1">
      <c r="A339" s="34"/>
      <c r="B339" s="40"/>
      <c r="C339" s="33" t="s">
        <v>581</v>
      </c>
      <c r="D339" s="33"/>
      <c r="E339" s="33"/>
      <c r="F339" s="3" t="s">
        <v>213</v>
      </c>
    </row>
    <row r="340" spans="1:6" ht="13.5" customHeight="1">
      <c r="A340" s="34"/>
      <c r="B340" s="40"/>
      <c r="C340" s="33" t="s">
        <v>582</v>
      </c>
      <c r="D340" s="33"/>
      <c r="E340" s="33"/>
      <c r="F340" s="3" t="s">
        <v>213</v>
      </c>
    </row>
    <row r="341" spans="1:6" ht="13.5" customHeight="1">
      <c r="A341" s="34"/>
      <c r="B341" s="40"/>
      <c r="C341" s="33" t="s">
        <v>583</v>
      </c>
      <c r="D341" s="33"/>
      <c r="E341" s="33"/>
      <c r="F341" s="3" t="s">
        <v>213</v>
      </c>
    </row>
    <row r="342" spans="1:6" ht="13.5" customHeight="1">
      <c r="A342" s="34"/>
      <c r="B342" s="40"/>
      <c r="C342" s="33" t="s">
        <v>584</v>
      </c>
      <c r="D342" s="33"/>
      <c r="E342" s="33"/>
      <c r="F342" s="3" t="s">
        <v>213</v>
      </c>
    </row>
    <row r="343" spans="1:6" ht="13.5" customHeight="1">
      <c r="A343" s="34"/>
      <c r="B343" s="40"/>
      <c r="C343" s="33" t="s">
        <v>585</v>
      </c>
      <c r="D343" s="33"/>
      <c r="E343" s="33"/>
      <c r="F343" s="3" t="s">
        <v>213</v>
      </c>
    </row>
    <row r="344" spans="1:6" ht="13.5" customHeight="1">
      <c r="A344" s="34"/>
      <c r="B344" s="40"/>
      <c r="C344" s="33" t="s">
        <v>586</v>
      </c>
      <c r="D344" s="33"/>
      <c r="E344" s="33"/>
      <c r="F344" s="3" t="s">
        <v>213</v>
      </c>
    </row>
    <row r="345" spans="1:6" ht="13.5" customHeight="1">
      <c r="A345" s="34"/>
      <c r="B345" s="40"/>
      <c r="C345" s="33" t="s">
        <v>587</v>
      </c>
      <c r="D345" s="33"/>
      <c r="E345" s="33"/>
      <c r="F345" s="3" t="s">
        <v>213</v>
      </c>
    </row>
    <row r="346" spans="1:6" ht="13.5" customHeight="1">
      <c r="A346" s="34"/>
      <c r="B346" s="40"/>
      <c r="C346" s="33" t="s">
        <v>588</v>
      </c>
      <c r="D346" s="33"/>
      <c r="E346" s="33"/>
      <c r="F346" s="3" t="s">
        <v>213</v>
      </c>
    </row>
    <row r="347" spans="1:6" ht="13.5" customHeight="1">
      <c r="A347" s="34"/>
      <c r="B347" s="40"/>
      <c r="C347" s="33" t="s">
        <v>589</v>
      </c>
      <c r="D347" s="33"/>
      <c r="E347" s="33"/>
      <c r="F347" s="3" t="s">
        <v>213</v>
      </c>
    </row>
    <row r="348" spans="1:6" ht="13.5" customHeight="1">
      <c r="A348" s="34"/>
      <c r="B348" s="40"/>
      <c r="C348" s="33" t="s">
        <v>590</v>
      </c>
      <c r="D348" s="33"/>
      <c r="E348" s="33"/>
      <c r="F348" s="3" t="s">
        <v>213</v>
      </c>
    </row>
    <row r="349" spans="1:6" ht="13.5" customHeight="1">
      <c r="A349" s="34"/>
      <c r="B349" s="40"/>
      <c r="C349" s="33" t="s">
        <v>591</v>
      </c>
      <c r="D349" s="33"/>
      <c r="E349" s="33"/>
      <c r="F349" s="3" t="s">
        <v>213</v>
      </c>
    </row>
    <row r="350" spans="1:6" ht="13.5" customHeight="1">
      <c r="A350" s="34"/>
      <c r="B350" s="40"/>
      <c r="C350" s="33" t="s">
        <v>592</v>
      </c>
      <c r="D350" s="33"/>
      <c r="E350" s="33"/>
      <c r="F350" s="3" t="s">
        <v>213</v>
      </c>
    </row>
    <row r="351" spans="1:6" ht="13.5" customHeight="1">
      <c r="A351" s="34"/>
      <c r="B351" s="40"/>
      <c r="C351" s="33" t="s">
        <v>593</v>
      </c>
      <c r="D351" s="33"/>
      <c r="E351" s="33"/>
      <c r="F351" s="3" t="s">
        <v>213</v>
      </c>
    </row>
    <row r="352" spans="1:6" ht="13.5" customHeight="1">
      <c r="A352" s="34"/>
      <c r="B352" s="40"/>
      <c r="C352" s="33" t="s">
        <v>594</v>
      </c>
      <c r="D352" s="33"/>
      <c r="E352" s="33"/>
      <c r="F352" s="3" t="s">
        <v>213</v>
      </c>
    </row>
    <row r="353" spans="1:6" ht="13.5" customHeight="1">
      <c r="A353" s="34"/>
      <c r="B353" s="40"/>
      <c r="C353" s="33" t="s">
        <v>595</v>
      </c>
      <c r="D353" s="33"/>
      <c r="E353" s="33"/>
      <c r="F353" s="3" t="s">
        <v>213</v>
      </c>
    </row>
    <row r="354" spans="1:6" ht="13.5" customHeight="1">
      <c r="A354" s="34"/>
      <c r="B354" s="40"/>
      <c r="C354" s="33" t="s">
        <v>596</v>
      </c>
      <c r="D354" s="33"/>
      <c r="E354" s="33"/>
      <c r="F354" s="3" t="s">
        <v>213</v>
      </c>
    </row>
    <row r="355" spans="1:6" ht="13.5" customHeight="1">
      <c r="A355" s="34"/>
      <c r="B355" s="40"/>
      <c r="C355" s="33" t="s">
        <v>597</v>
      </c>
      <c r="D355" s="33"/>
      <c r="E355" s="33"/>
      <c r="F355" s="3" t="s">
        <v>213</v>
      </c>
    </row>
    <row r="356" spans="1:6" ht="13.5" customHeight="1">
      <c r="A356" s="34"/>
      <c r="B356" s="40"/>
      <c r="C356" s="33" t="s">
        <v>598</v>
      </c>
      <c r="D356" s="33"/>
      <c r="E356" s="33"/>
      <c r="F356" s="3" t="s">
        <v>213</v>
      </c>
    </row>
    <row r="357" spans="1:6" ht="13.5" customHeight="1">
      <c r="A357" s="34"/>
      <c r="B357" s="40"/>
      <c r="C357" s="33" t="s">
        <v>599</v>
      </c>
      <c r="D357" s="33"/>
      <c r="E357" s="33"/>
      <c r="F357" s="3" t="s">
        <v>213</v>
      </c>
    </row>
    <row r="358" spans="1:6" ht="13.5" customHeight="1">
      <c r="A358" s="34"/>
      <c r="B358" s="40"/>
      <c r="C358" s="33" t="s">
        <v>600</v>
      </c>
      <c r="D358" s="33"/>
      <c r="E358" s="33"/>
      <c r="F358" s="3" t="s">
        <v>213</v>
      </c>
    </row>
    <row r="359" spans="1:6" ht="13.5" customHeight="1">
      <c r="A359" s="34"/>
      <c r="B359" s="40"/>
      <c r="C359" s="33" t="s">
        <v>601</v>
      </c>
      <c r="D359" s="33"/>
      <c r="E359" s="33"/>
      <c r="F359" s="3" t="s">
        <v>213</v>
      </c>
    </row>
    <row r="360" spans="1:6" ht="13.5" customHeight="1">
      <c r="A360" s="34"/>
      <c r="B360" s="40"/>
      <c r="C360" s="33" t="s">
        <v>602</v>
      </c>
      <c r="D360" s="33"/>
      <c r="E360" s="33"/>
      <c r="F360" s="3" t="s">
        <v>213</v>
      </c>
    </row>
    <row r="361" spans="1:6" ht="13.5" customHeight="1">
      <c r="A361" s="34"/>
      <c r="B361" s="40"/>
      <c r="C361" s="33" t="s">
        <v>603</v>
      </c>
      <c r="D361" s="33"/>
      <c r="E361" s="33"/>
      <c r="F361" s="3" t="s">
        <v>213</v>
      </c>
    </row>
    <row r="362" spans="1:6" ht="13.5" customHeight="1">
      <c r="A362" s="34"/>
      <c r="B362" s="40"/>
      <c r="C362" s="33" t="s">
        <v>604</v>
      </c>
      <c r="D362" s="33"/>
      <c r="E362" s="33"/>
      <c r="F362" s="3" t="s">
        <v>213</v>
      </c>
    </row>
    <row r="363" spans="1:6" ht="13.5" customHeight="1">
      <c r="A363" s="34"/>
      <c r="B363" s="40"/>
      <c r="C363" s="33" t="s">
        <v>605</v>
      </c>
      <c r="D363" s="33"/>
      <c r="E363" s="33"/>
      <c r="F363" s="3" t="s">
        <v>213</v>
      </c>
    </row>
    <row r="364" spans="1:6" ht="13.5" customHeight="1">
      <c r="A364" s="34"/>
      <c r="B364" s="40"/>
      <c r="C364" s="33" t="s">
        <v>606</v>
      </c>
      <c r="D364" s="33"/>
      <c r="E364" s="33"/>
      <c r="F364" s="3" t="s">
        <v>213</v>
      </c>
    </row>
    <row r="365" spans="1:6" ht="13.5" customHeight="1">
      <c r="A365" s="34"/>
      <c r="B365" s="40"/>
      <c r="C365" s="33" t="s">
        <v>607</v>
      </c>
      <c r="D365" s="33"/>
      <c r="E365" s="33"/>
      <c r="F365" s="3" t="s">
        <v>213</v>
      </c>
    </row>
    <row r="366" spans="1:6" ht="13.5" customHeight="1">
      <c r="A366" s="34"/>
      <c r="B366" s="40"/>
      <c r="C366" s="33" t="s">
        <v>608</v>
      </c>
      <c r="D366" s="33"/>
      <c r="E366" s="33"/>
      <c r="F366" s="3" t="s">
        <v>213</v>
      </c>
    </row>
    <row r="367" spans="1:6" ht="13.5" customHeight="1">
      <c r="A367" s="34"/>
      <c r="B367" s="40"/>
      <c r="C367" s="33" t="s">
        <v>609</v>
      </c>
      <c r="D367" s="33"/>
      <c r="E367" s="33"/>
      <c r="F367" s="3" t="s">
        <v>213</v>
      </c>
    </row>
    <row r="368" spans="1:6" ht="13.5" customHeight="1">
      <c r="A368" s="34"/>
      <c r="B368" s="40"/>
      <c r="C368" s="33" t="s">
        <v>610</v>
      </c>
      <c r="D368" s="33"/>
      <c r="E368" s="33"/>
      <c r="F368" s="3" t="s">
        <v>213</v>
      </c>
    </row>
    <row r="369" spans="1:6" ht="13.5" customHeight="1">
      <c r="A369" s="34"/>
      <c r="B369" s="40"/>
      <c r="C369" s="33" t="s">
        <v>611</v>
      </c>
      <c r="D369" s="33"/>
      <c r="E369" s="33"/>
      <c r="F369" s="3" t="s">
        <v>213</v>
      </c>
    </row>
    <row r="370" spans="1:6" ht="13.5" customHeight="1">
      <c r="A370" s="34"/>
      <c r="B370" s="40"/>
      <c r="C370" s="33" t="s">
        <v>612</v>
      </c>
      <c r="D370" s="33"/>
      <c r="E370" s="33"/>
      <c r="F370" s="3" t="s">
        <v>213</v>
      </c>
    </row>
    <row r="371" spans="1:6" ht="13.5" customHeight="1">
      <c r="A371" s="34"/>
      <c r="B371" s="40"/>
      <c r="C371" s="33" t="s">
        <v>613</v>
      </c>
      <c r="D371" s="33"/>
      <c r="E371" s="33"/>
      <c r="F371" s="3" t="s">
        <v>213</v>
      </c>
    </row>
    <row r="372" spans="1:6" ht="13.5" customHeight="1">
      <c r="A372" s="34"/>
      <c r="B372" s="40"/>
      <c r="C372" s="33" t="s">
        <v>614</v>
      </c>
      <c r="D372" s="33"/>
      <c r="E372" s="33"/>
      <c r="F372" s="3" t="s">
        <v>213</v>
      </c>
    </row>
    <row r="373" spans="1:6" ht="13.5" customHeight="1">
      <c r="A373" s="34"/>
      <c r="B373" s="40"/>
      <c r="C373" s="33" t="s">
        <v>615</v>
      </c>
      <c r="D373" s="33"/>
      <c r="E373" s="33"/>
      <c r="F373" s="3" t="s">
        <v>213</v>
      </c>
    </row>
    <row r="374" spans="1:6" ht="13.5" customHeight="1">
      <c r="A374" s="34"/>
      <c r="B374" s="40"/>
      <c r="C374" s="33" t="s">
        <v>616</v>
      </c>
      <c r="D374" s="33"/>
      <c r="E374" s="33"/>
      <c r="F374" s="3" t="s">
        <v>213</v>
      </c>
    </row>
    <row r="375" spans="1:6" ht="13.5" customHeight="1">
      <c r="A375" s="34"/>
      <c r="B375" s="40"/>
      <c r="C375" s="33" t="s">
        <v>617</v>
      </c>
      <c r="D375" s="33"/>
      <c r="E375" s="33"/>
      <c r="F375" s="3" t="s">
        <v>213</v>
      </c>
    </row>
    <row r="376" spans="1:6" ht="13.5" customHeight="1">
      <c r="A376" s="34"/>
      <c r="B376" s="40"/>
      <c r="C376" s="33" t="s">
        <v>618</v>
      </c>
      <c r="D376" s="33"/>
      <c r="E376" s="33"/>
      <c r="F376" s="3" t="s">
        <v>213</v>
      </c>
    </row>
    <row r="377" spans="1:6" ht="13.5" customHeight="1">
      <c r="A377" s="34"/>
      <c r="B377" s="40"/>
      <c r="C377" s="33" t="s">
        <v>619</v>
      </c>
      <c r="D377" s="33"/>
      <c r="E377" s="33"/>
      <c r="F377" s="3" t="s">
        <v>213</v>
      </c>
    </row>
    <row r="378" spans="1:6" ht="13.5" customHeight="1">
      <c r="A378" s="34"/>
      <c r="B378" s="40"/>
      <c r="C378" s="33" t="s">
        <v>620</v>
      </c>
      <c r="D378" s="33"/>
      <c r="E378" s="33"/>
      <c r="F378" s="3" t="s">
        <v>213</v>
      </c>
    </row>
    <row r="379" spans="1:6" ht="13.5" customHeight="1">
      <c r="A379" s="34"/>
      <c r="B379" s="40"/>
      <c r="C379" s="33" t="s">
        <v>621</v>
      </c>
      <c r="D379" s="33"/>
      <c r="E379" s="33"/>
      <c r="F379" s="3" t="s">
        <v>213</v>
      </c>
    </row>
    <row r="380" spans="1:6" ht="13.5" customHeight="1">
      <c r="A380" s="34"/>
      <c r="B380" s="40"/>
      <c r="C380" s="33" t="s">
        <v>622</v>
      </c>
      <c r="D380" s="33"/>
      <c r="E380" s="33"/>
      <c r="F380" s="3" t="s">
        <v>213</v>
      </c>
    </row>
    <row r="381" spans="1:6" ht="13.5" customHeight="1">
      <c r="A381" s="34"/>
      <c r="B381" s="40"/>
      <c r="C381" s="33" t="s">
        <v>623</v>
      </c>
      <c r="D381" s="33"/>
      <c r="E381" s="33"/>
      <c r="F381" s="3" t="s">
        <v>213</v>
      </c>
    </row>
    <row r="382" spans="1:6" ht="13.5" customHeight="1">
      <c r="A382" s="34"/>
      <c r="B382" s="40"/>
      <c r="C382" s="33" t="s">
        <v>624</v>
      </c>
      <c r="D382" s="33"/>
      <c r="E382" s="33"/>
      <c r="F382" s="3" t="s">
        <v>213</v>
      </c>
    </row>
    <row r="383" spans="1:6" ht="13.5" customHeight="1">
      <c r="A383" s="34"/>
      <c r="B383" s="40"/>
      <c r="C383" s="33" t="s">
        <v>625</v>
      </c>
      <c r="D383" s="33"/>
      <c r="E383" s="33"/>
      <c r="F383" s="3" t="s">
        <v>213</v>
      </c>
    </row>
    <row r="384" spans="1:6" ht="13.5" customHeight="1">
      <c r="A384" s="34"/>
      <c r="B384" s="40"/>
      <c r="C384" s="33" t="s">
        <v>626</v>
      </c>
      <c r="D384" s="33"/>
      <c r="E384" s="33"/>
      <c r="F384" s="3" t="s">
        <v>213</v>
      </c>
    </row>
    <row r="385" spans="1:6" ht="13.5" customHeight="1">
      <c r="A385" s="34"/>
      <c r="B385" s="40"/>
      <c r="C385" s="33" t="s">
        <v>627</v>
      </c>
      <c r="D385" s="33"/>
      <c r="E385" s="33"/>
      <c r="F385" s="3" t="s">
        <v>213</v>
      </c>
    </row>
    <row r="386" spans="1:6" ht="13.5" customHeight="1">
      <c r="A386" s="34"/>
      <c r="B386" s="40"/>
      <c r="C386" s="33" t="s">
        <v>628</v>
      </c>
      <c r="D386" s="33"/>
      <c r="E386" s="33"/>
      <c r="F386" s="3" t="s">
        <v>213</v>
      </c>
    </row>
    <row r="387" spans="1:6" ht="13.5" customHeight="1">
      <c r="A387" s="34"/>
      <c r="B387" s="40"/>
      <c r="C387" s="33" t="s">
        <v>629</v>
      </c>
      <c r="D387" s="33"/>
      <c r="E387" s="33"/>
      <c r="F387" s="3" t="s">
        <v>213</v>
      </c>
    </row>
    <row r="388" spans="1:6" ht="13.5" customHeight="1">
      <c r="A388" s="34"/>
      <c r="B388" s="40"/>
      <c r="C388" s="33" t="s">
        <v>630</v>
      </c>
      <c r="D388" s="33"/>
      <c r="E388" s="33"/>
      <c r="F388" s="3" t="s">
        <v>213</v>
      </c>
    </row>
    <row r="389" spans="1:6" ht="13.5" customHeight="1">
      <c r="A389" s="34"/>
      <c r="B389" s="40"/>
      <c r="C389" s="33" t="s">
        <v>631</v>
      </c>
      <c r="D389" s="33"/>
      <c r="E389" s="33"/>
      <c r="F389" s="3" t="s">
        <v>213</v>
      </c>
    </row>
    <row r="390" spans="1:6" ht="13.5" customHeight="1">
      <c r="A390" s="34"/>
      <c r="B390" s="40"/>
      <c r="C390" s="33" t="s">
        <v>632</v>
      </c>
      <c r="D390" s="33"/>
      <c r="E390" s="33"/>
      <c r="F390" s="3" t="s">
        <v>213</v>
      </c>
    </row>
    <row r="391" spans="1:6" ht="13.5" customHeight="1">
      <c r="A391" s="34"/>
      <c r="B391" s="40"/>
      <c r="C391" s="33" t="s">
        <v>633</v>
      </c>
      <c r="D391" s="33"/>
      <c r="E391" s="33"/>
      <c r="F391" s="3" t="s">
        <v>213</v>
      </c>
    </row>
    <row r="392" spans="1:6" ht="13.5" customHeight="1">
      <c r="A392" s="34"/>
      <c r="B392" s="40"/>
      <c r="C392" s="33" t="s">
        <v>634</v>
      </c>
      <c r="D392" s="33"/>
      <c r="E392" s="33"/>
      <c r="F392" s="3" t="s">
        <v>213</v>
      </c>
    </row>
    <row r="393" spans="1:6" ht="13.5" customHeight="1">
      <c r="A393" s="34"/>
      <c r="B393" s="40"/>
      <c r="C393" s="33" t="s">
        <v>635</v>
      </c>
      <c r="D393" s="33"/>
      <c r="E393" s="33"/>
      <c r="F393" s="3" t="s">
        <v>213</v>
      </c>
    </row>
    <row r="394" spans="1:6" ht="13.5" customHeight="1">
      <c r="A394" s="34"/>
      <c r="B394" s="40"/>
      <c r="C394" s="33" t="s">
        <v>636</v>
      </c>
      <c r="D394" s="33"/>
      <c r="E394" s="33"/>
      <c r="F394" s="3" t="s">
        <v>213</v>
      </c>
    </row>
    <row r="395" spans="1:6" ht="13.5" customHeight="1">
      <c r="A395" s="34"/>
      <c r="B395" s="40"/>
      <c r="C395" s="33" t="s">
        <v>637</v>
      </c>
      <c r="D395" s="33"/>
      <c r="E395" s="33"/>
      <c r="F395" s="3" t="s">
        <v>213</v>
      </c>
    </row>
    <row r="396" spans="1:6" ht="13.5" customHeight="1">
      <c r="A396" s="34"/>
      <c r="B396" s="40"/>
      <c r="C396" s="33" t="s">
        <v>638</v>
      </c>
      <c r="D396" s="33"/>
      <c r="E396" s="33"/>
      <c r="F396" s="3" t="s">
        <v>213</v>
      </c>
    </row>
    <row r="397" spans="1:6" ht="13.5" customHeight="1">
      <c r="A397" s="34"/>
      <c r="B397" s="40"/>
      <c r="C397" s="33" t="s">
        <v>639</v>
      </c>
      <c r="D397" s="33"/>
      <c r="E397" s="33"/>
      <c r="F397" s="3" t="s">
        <v>213</v>
      </c>
    </row>
    <row r="398" spans="1:6" ht="13.5" customHeight="1">
      <c r="A398" s="34"/>
      <c r="B398" s="40"/>
      <c r="C398" s="33" t="s">
        <v>640</v>
      </c>
      <c r="D398" s="33"/>
      <c r="E398" s="33"/>
      <c r="F398" s="3" t="s">
        <v>213</v>
      </c>
    </row>
    <row r="399" spans="1:6" ht="13.5" customHeight="1">
      <c r="A399" s="34"/>
      <c r="B399" s="40"/>
      <c r="C399" s="33" t="s">
        <v>641</v>
      </c>
      <c r="D399" s="33"/>
      <c r="E399" s="33"/>
      <c r="F399" s="3" t="s">
        <v>213</v>
      </c>
    </row>
    <row r="400" spans="1:6" ht="13.5" customHeight="1">
      <c r="A400" s="34"/>
      <c r="B400" s="40"/>
      <c r="C400" s="33" t="s">
        <v>642</v>
      </c>
      <c r="D400" s="33"/>
      <c r="E400" s="33"/>
      <c r="F400" s="3" t="s">
        <v>213</v>
      </c>
    </row>
    <row r="401" spans="1:6" ht="13.5" customHeight="1">
      <c r="A401" s="34"/>
      <c r="B401" s="40"/>
      <c r="C401" s="33" t="s">
        <v>643</v>
      </c>
      <c r="D401" s="33"/>
      <c r="E401" s="33"/>
      <c r="F401" s="3" t="s">
        <v>213</v>
      </c>
    </row>
    <row r="402" spans="1:6" ht="13.5" customHeight="1">
      <c r="A402" s="34"/>
      <c r="B402" s="40"/>
      <c r="C402" s="33" t="s">
        <v>644</v>
      </c>
      <c r="D402" s="33"/>
      <c r="E402" s="33"/>
      <c r="F402" s="3" t="s">
        <v>213</v>
      </c>
    </row>
    <row r="403" spans="1:6" ht="13.5" customHeight="1">
      <c r="A403" s="34"/>
      <c r="B403" s="40"/>
      <c r="C403" s="33" t="s">
        <v>645</v>
      </c>
      <c r="D403" s="33"/>
      <c r="E403" s="33"/>
      <c r="F403" s="3" t="s">
        <v>213</v>
      </c>
    </row>
    <row r="404" spans="1:6" ht="13.5" customHeight="1">
      <c r="A404" s="34"/>
      <c r="B404" s="40"/>
      <c r="C404" s="33" t="s">
        <v>646</v>
      </c>
      <c r="D404" s="33"/>
      <c r="E404" s="33"/>
      <c r="F404" s="3" t="s">
        <v>213</v>
      </c>
    </row>
    <row r="405" spans="1:6" ht="13.5" customHeight="1">
      <c r="A405" s="34"/>
      <c r="B405" s="40"/>
      <c r="C405" s="33" t="s">
        <v>647</v>
      </c>
      <c r="D405" s="33"/>
      <c r="E405" s="33"/>
      <c r="F405" s="3" t="s">
        <v>213</v>
      </c>
    </row>
    <row r="406" spans="1:6" ht="13.5" customHeight="1">
      <c r="A406" s="34"/>
      <c r="B406" s="40"/>
      <c r="C406" s="33" t="s">
        <v>648</v>
      </c>
      <c r="D406" s="33"/>
      <c r="E406" s="33"/>
      <c r="F406" s="3" t="s">
        <v>213</v>
      </c>
    </row>
    <row r="407" spans="1:6" ht="13.5" customHeight="1">
      <c r="A407" s="34"/>
      <c r="B407" s="40"/>
      <c r="C407" s="33" t="s">
        <v>649</v>
      </c>
      <c r="D407" s="33"/>
      <c r="E407" s="33"/>
      <c r="F407" s="3" t="s">
        <v>213</v>
      </c>
    </row>
    <row r="408" spans="1:6" ht="13.5" customHeight="1">
      <c r="A408" s="34"/>
      <c r="B408" s="40"/>
      <c r="C408" s="33" t="s">
        <v>650</v>
      </c>
      <c r="D408" s="33"/>
      <c r="E408" s="33"/>
      <c r="F408" s="3" t="s">
        <v>213</v>
      </c>
    </row>
    <row r="409" spans="1:6" ht="13.5" customHeight="1">
      <c r="A409" s="34"/>
      <c r="B409" s="40"/>
      <c r="C409" s="33" t="s">
        <v>651</v>
      </c>
      <c r="D409" s="33"/>
      <c r="E409" s="33"/>
      <c r="F409" s="3" t="s">
        <v>213</v>
      </c>
    </row>
    <row r="410" spans="1:6" ht="13.5" customHeight="1">
      <c r="A410" s="34"/>
      <c r="B410" s="40"/>
      <c r="C410" s="33" t="s">
        <v>652</v>
      </c>
      <c r="D410" s="33"/>
      <c r="E410" s="33"/>
      <c r="F410" s="3" t="s">
        <v>213</v>
      </c>
    </row>
    <row r="411" spans="1:6" ht="13.5" customHeight="1">
      <c r="A411" s="34"/>
      <c r="B411" s="40"/>
      <c r="C411" s="33" t="s">
        <v>653</v>
      </c>
      <c r="D411" s="33"/>
      <c r="E411" s="33"/>
      <c r="F411" s="3" t="s">
        <v>213</v>
      </c>
    </row>
    <row r="412" spans="1:6" ht="13.5" customHeight="1">
      <c r="A412" s="34"/>
      <c r="B412" s="40"/>
      <c r="C412" s="33" t="s">
        <v>654</v>
      </c>
      <c r="D412" s="33"/>
      <c r="E412" s="33"/>
      <c r="F412" s="3" t="s">
        <v>213</v>
      </c>
    </row>
    <row r="413" spans="1:6" ht="13.5" customHeight="1">
      <c r="A413" s="34"/>
      <c r="B413" s="40"/>
      <c r="C413" s="33" t="s">
        <v>655</v>
      </c>
      <c r="D413" s="33"/>
      <c r="E413" s="33"/>
      <c r="F413" s="3" t="s">
        <v>213</v>
      </c>
    </row>
    <row r="414" spans="1:6" ht="13.5" customHeight="1">
      <c r="A414" s="34"/>
      <c r="B414" s="40"/>
      <c r="C414" s="33" t="s">
        <v>656</v>
      </c>
      <c r="D414" s="33"/>
      <c r="E414" s="33"/>
      <c r="F414" s="3" t="s">
        <v>213</v>
      </c>
    </row>
    <row r="415" spans="1:6" ht="13.5" customHeight="1">
      <c r="A415" s="34"/>
      <c r="B415" s="40"/>
      <c r="C415" s="33" t="s">
        <v>657</v>
      </c>
      <c r="D415" s="33"/>
      <c r="E415" s="33"/>
      <c r="F415" s="3" t="s">
        <v>213</v>
      </c>
    </row>
    <row r="416" spans="1:6" ht="13.5" customHeight="1">
      <c r="A416" s="34"/>
      <c r="B416" s="40"/>
      <c r="C416" s="33" t="s">
        <v>658</v>
      </c>
      <c r="D416" s="33"/>
      <c r="E416" s="33"/>
      <c r="F416" s="3" t="s">
        <v>213</v>
      </c>
    </row>
    <row r="417" spans="1:6" ht="13.5" customHeight="1">
      <c r="A417" s="34"/>
      <c r="B417" s="40"/>
      <c r="C417" s="33" t="s">
        <v>659</v>
      </c>
      <c r="D417" s="33"/>
      <c r="E417" s="33"/>
      <c r="F417" s="3" t="s">
        <v>213</v>
      </c>
    </row>
    <row r="418" spans="1:6" ht="13.5" customHeight="1">
      <c r="A418" s="34"/>
      <c r="B418" s="40"/>
      <c r="C418" s="33" t="s">
        <v>660</v>
      </c>
      <c r="D418" s="33"/>
      <c r="E418" s="33"/>
      <c r="F418" s="3" t="s">
        <v>213</v>
      </c>
    </row>
    <row r="419" spans="1:6" ht="13.5" customHeight="1">
      <c r="A419" s="34"/>
      <c r="B419" s="40"/>
      <c r="C419" s="33" t="s">
        <v>661</v>
      </c>
      <c r="D419" s="33"/>
      <c r="E419" s="33"/>
      <c r="F419" s="3" t="s">
        <v>213</v>
      </c>
    </row>
    <row r="420" spans="1:6" ht="13.5" customHeight="1">
      <c r="A420" s="34"/>
      <c r="B420" s="40"/>
      <c r="C420" s="33" t="s">
        <v>662</v>
      </c>
      <c r="D420" s="33"/>
      <c r="E420" s="33"/>
      <c r="F420" s="3" t="s">
        <v>213</v>
      </c>
    </row>
    <row r="421" spans="1:6" ht="13.5" customHeight="1">
      <c r="A421" s="34"/>
      <c r="B421" s="40"/>
      <c r="C421" s="33" t="s">
        <v>663</v>
      </c>
      <c r="D421" s="33"/>
      <c r="E421" s="33"/>
      <c r="F421" s="3" t="s">
        <v>213</v>
      </c>
    </row>
    <row r="422" spans="1:6" ht="13.5" customHeight="1">
      <c r="A422" s="34"/>
      <c r="B422" s="40"/>
      <c r="C422" s="33" t="s">
        <v>664</v>
      </c>
      <c r="D422" s="33"/>
      <c r="E422" s="33"/>
      <c r="F422" s="3" t="s">
        <v>213</v>
      </c>
    </row>
    <row r="423" spans="1:6" ht="13.5" customHeight="1">
      <c r="A423" s="34"/>
      <c r="B423" s="40"/>
      <c r="C423" s="33" t="s">
        <v>665</v>
      </c>
      <c r="D423" s="33"/>
      <c r="E423" s="33"/>
      <c r="F423" s="3" t="s">
        <v>213</v>
      </c>
    </row>
    <row r="424" spans="1:6" ht="13.5" customHeight="1">
      <c r="A424" s="34"/>
      <c r="B424" s="40"/>
      <c r="C424" s="33" t="s">
        <v>666</v>
      </c>
      <c r="D424" s="33"/>
      <c r="E424" s="33"/>
      <c r="F424" s="3" t="s">
        <v>213</v>
      </c>
    </row>
    <row r="425" spans="1:6" ht="13.5" customHeight="1">
      <c r="A425" s="34"/>
      <c r="B425" s="40"/>
      <c r="C425" s="33" t="s">
        <v>667</v>
      </c>
      <c r="D425" s="33"/>
      <c r="E425" s="33"/>
      <c r="F425" s="3" t="s">
        <v>213</v>
      </c>
    </row>
    <row r="426" spans="1:6" ht="13.5" customHeight="1">
      <c r="A426" s="34"/>
      <c r="B426" s="40"/>
      <c r="C426" s="33" t="s">
        <v>668</v>
      </c>
      <c r="D426" s="33"/>
      <c r="E426" s="33"/>
      <c r="F426" s="3" t="s">
        <v>213</v>
      </c>
    </row>
    <row r="427" spans="1:6" ht="13.5" customHeight="1">
      <c r="A427" s="34"/>
      <c r="B427" s="40"/>
      <c r="C427" s="33" t="s">
        <v>669</v>
      </c>
      <c r="D427" s="33"/>
      <c r="E427" s="33"/>
      <c r="F427" s="3" t="s">
        <v>213</v>
      </c>
    </row>
    <row r="428" spans="1:6" ht="13.5" customHeight="1">
      <c r="A428" s="34"/>
      <c r="B428" s="40"/>
      <c r="C428" s="33" t="s">
        <v>670</v>
      </c>
      <c r="D428" s="33"/>
      <c r="E428" s="33"/>
      <c r="F428" s="3" t="s">
        <v>213</v>
      </c>
    </row>
    <row r="429" spans="1:6" ht="13.5" customHeight="1">
      <c r="A429" s="34"/>
      <c r="B429" s="40"/>
      <c r="C429" s="33" t="s">
        <v>671</v>
      </c>
      <c r="D429" s="33"/>
      <c r="E429" s="33"/>
      <c r="F429" s="3" t="s">
        <v>213</v>
      </c>
    </row>
    <row r="430" spans="1:6" ht="13.5" customHeight="1">
      <c r="A430" s="34"/>
      <c r="B430" s="40"/>
      <c r="C430" s="33" t="s">
        <v>672</v>
      </c>
      <c r="D430" s="33"/>
      <c r="E430" s="33"/>
      <c r="F430" s="3" t="s">
        <v>213</v>
      </c>
    </row>
    <row r="431" spans="1:6" ht="13.5" customHeight="1">
      <c r="A431" s="34"/>
      <c r="B431" s="40"/>
      <c r="C431" s="33" t="s">
        <v>673</v>
      </c>
      <c r="D431" s="33"/>
      <c r="E431" s="33"/>
      <c r="F431" s="3" t="s">
        <v>213</v>
      </c>
    </row>
    <row r="432" spans="1:6" ht="13.5" customHeight="1">
      <c r="A432" s="34"/>
      <c r="B432" s="40"/>
      <c r="C432" s="33" t="s">
        <v>674</v>
      </c>
      <c r="D432" s="33"/>
      <c r="E432" s="33"/>
      <c r="F432" s="3" t="s">
        <v>213</v>
      </c>
    </row>
    <row r="433" spans="1:6" ht="13.5" customHeight="1">
      <c r="A433" s="34"/>
      <c r="B433" s="40"/>
      <c r="C433" s="33" t="s">
        <v>675</v>
      </c>
      <c r="D433" s="33"/>
      <c r="E433" s="33"/>
      <c r="F433" s="3" t="s">
        <v>213</v>
      </c>
    </row>
    <row r="434" spans="1:6" ht="13.5" customHeight="1">
      <c r="A434" s="34"/>
      <c r="B434" s="40"/>
      <c r="C434" s="33" t="s">
        <v>676</v>
      </c>
      <c r="D434" s="33"/>
      <c r="E434" s="33"/>
      <c r="F434" s="3" t="s">
        <v>213</v>
      </c>
    </row>
    <row r="435" spans="1:6" ht="13.5" customHeight="1">
      <c r="A435" s="34"/>
      <c r="B435" s="40"/>
      <c r="C435" s="33" t="s">
        <v>677</v>
      </c>
      <c r="D435" s="33"/>
      <c r="E435" s="33"/>
      <c r="F435" s="3" t="s">
        <v>213</v>
      </c>
    </row>
    <row r="436" spans="1:6" ht="13.5" customHeight="1">
      <c r="A436" s="34"/>
      <c r="B436" s="40"/>
      <c r="C436" s="33" t="s">
        <v>678</v>
      </c>
      <c r="D436" s="33"/>
      <c r="E436" s="33"/>
      <c r="F436" s="3" t="s">
        <v>213</v>
      </c>
    </row>
    <row r="437" spans="1:6" ht="13.5" customHeight="1">
      <c r="A437" s="34"/>
      <c r="B437" s="40"/>
      <c r="C437" s="33" t="s">
        <v>679</v>
      </c>
      <c r="D437" s="33"/>
      <c r="E437" s="33"/>
      <c r="F437" s="3" t="s">
        <v>213</v>
      </c>
    </row>
    <row r="438" spans="1:6" ht="13.5" customHeight="1">
      <c r="A438" s="34"/>
      <c r="B438" s="40"/>
      <c r="C438" s="33" t="s">
        <v>680</v>
      </c>
      <c r="D438" s="33"/>
      <c r="E438" s="33"/>
      <c r="F438" s="3" t="s">
        <v>213</v>
      </c>
    </row>
    <row r="439" spans="1:6" ht="13.5" customHeight="1">
      <c r="A439" s="34"/>
      <c r="B439" s="40"/>
      <c r="C439" s="33" t="s">
        <v>681</v>
      </c>
      <c r="D439" s="33"/>
      <c r="E439" s="33"/>
      <c r="F439" s="3" t="s">
        <v>213</v>
      </c>
    </row>
    <row r="440" spans="1:6" ht="13.5" customHeight="1">
      <c r="A440" s="34"/>
      <c r="B440" s="40"/>
      <c r="C440" s="33" t="s">
        <v>682</v>
      </c>
      <c r="D440" s="33"/>
      <c r="E440" s="33"/>
      <c r="F440" s="3" t="s">
        <v>213</v>
      </c>
    </row>
    <row r="441" spans="1:6" ht="13.5" customHeight="1">
      <c r="A441" s="34"/>
      <c r="B441" s="40"/>
      <c r="C441" s="33" t="s">
        <v>683</v>
      </c>
      <c r="D441" s="33"/>
      <c r="E441" s="33"/>
      <c r="F441" s="3" t="s">
        <v>213</v>
      </c>
    </row>
    <row r="442" spans="1:6" ht="13.5" customHeight="1">
      <c r="A442" s="34"/>
      <c r="B442" s="40"/>
      <c r="C442" s="33" t="s">
        <v>684</v>
      </c>
      <c r="D442" s="33"/>
      <c r="E442" s="33"/>
      <c r="F442" s="3" t="s">
        <v>213</v>
      </c>
    </row>
    <row r="443" spans="1:6" ht="13.5" customHeight="1">
      <c r="A443" s="34"/>
      <c r="B443" s="40"/>
      <c r="C443" s="33" t="s">
        <v>685</v>
      </c>
      <c r="D443" s="33"/>
      <c r="E443" s="33"/>
      <c r="F443" s="3" t="s">
        <v>213</v>
      </c>
    </row>
    <row r="444" spans="1:6" ht="13.5" customHeight="1">
      <c r="A444" s="34"/>
      <c r="B444" s="40"/>
      <c r="C444" s="33" t="s">
        <v>686</v>
      </c>
      <c r="D444" s="33"/>
      <c r="E444" s="33"/>
      <c r="F444" s="3" t="s">
        <v>213</v>
      </c>
    </row>
    <row r="445" spans="1:6" ht="13.5" customHeight="1">
      <c r="A445" s="34"/>
      <c r="B445" s="40"/>
      <c r="C445" s="33" t="s">
        <v>687</v>
      </c>
      <c r="D445" s="33"/>
      <c r="E445" s="33"/>
      <c r="F445" s="3" t="s">
        <v>213</v>
      </c>
    </row>
    <row r="446" spans="1:6" ht="13.5" customHeight="1">
      <c r="A446" s="34"/>
      <c r="B446" s="40"/>
      <c r="C446" s="33" t="s">
        <v>688</v>
      </c>
      <c r="D446" s="33"/>
      <c r="E446" s="33"/>
      <c r="F446" s="3" t="s">
        <v>213</v>
      </c>
    </row>
    <row r="447" spans="1:6" ht="13.5" customHeight="1">
      <c r="A447" s="34"/>
      <c r="B447" s="40"/>
      <c r="C447" s="33" t="s">
        <v>689</v>
      </c>
      <c r="D447" s="33"/>
      <c r="E447" s="33"/>
      <c r="F447" s="3" t="s">
        <v>213</v>
      </c>
    </row>
    <row r="448" spans="1:6" ht="13.5" customHeight="1">
      <c r="A448" s="34"/>
      <c r="B448" s="40"/>
      <c r="C448" s="33" t="s">
        <v>690</v>
      </c>
      <c r="D448" s="33"/>
      <c r="E448" s="33"/>
      <c r="F448" s="3" t="s">
        <v>213</v>
      </c>
    </row>
    <row r="449" spans="1:6" ht="13.5" customHeight="1">
      <c r="A449" s="34"/>
      <c r="B449" s="40"/>
      <c r="C449" s="33" t="s">
        <v>691</v>
      </c>
      <c r="D449" s="33"/>
      <c r="E449" s="33"/>
      <c r="F449" s="3" t="s">
        <v>213</v>
      </c>
    </row>
    <row r="450" spans="1:6" ht="13.5" customHeight="1">
      <c r="A450" s="34"/>
      <c r="B450" s="40"/>
      <c r="C450" s="33" t="s">
        <v>692</v>
      </c>
      <c r="D450" s="33"/>
      <c r="E450" s="33"/>
      <c r="F450" s="3" t="s">
        <v>213</v>
      </c>
    </row>
    <row r="451" spans="1:6" ht="13.5" customHeight="1">
      <c r="A451" s="34"/>
      <c r="B451" s="40"/>
      <c r="C451" s="33" t="s">
        <v>693</v>
      </c>
      <c r="D451" s="33"/>
      <c r="E451" s="33"/>
      <c r="F451" s="3" t="s">
        <v>213</v>
      </c>
    </row>
    <row r="452" spans="1:6" ht="13.5" customHeight="1">
      <c r="A452" s="34"/>
      <c r="B452" s="40"/>
      <c r="C452" s="33" t="s">
        <v>694</v>
      </c>
      <c r="D452" s="33"/>
      <c r="E452" s="33"/>
      <c r="F452" s="3" t="s">
        <v>213</v>
      </c>
    </row>
    <row r="453" spans="1:6" ht="13.5" customHeight="1">
      <c r="A453" s="34"/>
      <c r="B453" s="40"/>
      <c r="C453" s="33" t="s">
        <v>695</v>
      </c>
      <c r="D453" s="33"/>
      <c r="E453" s="33"/>
      <c r="F453" s="3" t="s">
        <v>213</v>
      </c>
    </row>
    <row r="454" spans="1:6" ht="13.5" customHeight="1">
      <c r="A454" s="34"/>
      <c r="B454" s="40"/>
      <c r="C454" s="33" t="s">
        <v>696</v>
      </c>
      <c r="D454" s="33"/>
      <c r="E454" s="33"/>
      <c r="F454" s="3" t="s">
        <v>213</v>
      </c>
    </row>
    <row r="455" spans="1:6" ht="13.5" customHeight="1">
      <c r="A455" s="34"/>
      <c r="B455" s="40"/>
      <c r="C455" s="33" t="s">
        <v>697</v>
      </c>
      <c r="D455" s="33"/>
      <c r="E455" s="33"/>
      <c r="F455" s="3" t="s">
        <v>213</v>
      </c>
    </row>
    <row r="456" spans="1:6" ht="13.5" customHeight="1">
      <c r="A456" s="34"/>
      <c r="B456" s="40"/>
      <c r="C456" s="33" t="s">
        <v>698</v>
      </c>
      <c r="D456" s="33"/>
      <c r="E456" s="33"/>
      <c r="F456" s="3" t="s">
        <v>213</v>
      </c>
    </row>
    <row r="457" spans="1:6" ht="13.5" customHeight="1">
      <c r="A457" s="34"/>
      <c r="B457" s="40"/>
      <c r="C457" s="33" t="s">
        <v>699</v>
      </c>
      <c r="D457" s="33"/>
      <c r="E457" s="33"/>
      <c r="F457" s="3" t="s">
        <v>213</v>
      </c>
    </row>
    <row r="458" spans="1:6" ht="13.5" customHeight="1">
      <c r="A458" s="34"/>
      <c r="B458" s="40"/>
      <c r="C458" s="33" t="s">
        <v>700</v>
      </c>
      <c r="D458" s="33"/>
      <c r="E458" s="33"/>
      <c r="F458" s="3" t="s">
        <v>213</v>
      </c>
    </row>
    <row r="459" spans="1:6" ht="13.5" customHeight="1">
      <c r="A459" s="34"/>
      <c r="B459" s="40"/>
      <c r="C459" s="33" t="s">
        <v>701</v>
      </c>
      <c r="D459" s="33"/>
      <c r="E459" s="33"/>
      <c r="F459" s="3" t="s">
        <v>213</v>
      </c>
    </row>
    <row r="460" spans="1:6" ht="13.5" customHeight="1">
      <c r="A460" s="34"/>
      <c r="B460" s="40"/>
      <c r="C460" s="33" t="s">
        <v>702</v>
      </c>
      <c r="D460" s="33"/>
      <c r="E460" s="33"/>
      <c r="F460" s="3" t="s">
        <v>213</v>
      </c>
    </row>
    <row r="461" spans="1:6" ht="13.5" customHeight="1">
      <c r="A461" s="34"/>
      <c r="B461" s="40"/>
      <c r="C461" s="33" t="s">
        <v>703</v>
      </c>
      <c r="D461" s="33"/>
      <c r="E461" s="33"/>
      <c r="F461" s="3" t="s">
        <v>213</v>
      </c>
    </row>
    <row r="462" spans="1:6" ht="13.5" customHeight="1">
      <c r="A462" s="34"/>
      <c r="B462" s="40"/>
      <c r="C462" s="33" t="s">
        <v>704</v>
      </c>
      <c r="D462" s="33"/>
      <c r="E462" s="33"/>
      <c r="F462" s="3" t="s">
        <v>213</v>
      </c>
    </row>
    <row r="463" spans="1:6" ht="13.5" customHeight="1">
      <c r="A463" s="34"/>
      <c r="B463" s="40"/>
      <c r="C463" s="33" t="s">
        <v>705</v>
      </c>
      <c r="D463" s="33"/>
      <c r="E463" s="33"/>
      <c r="F463" s="3" t="s">
        <v>213</v>
      </c>
    </row>
    <row r="464" spans="1:6" ht="13.5" customHeight="1">
      <c r="A464" s="34"/>
      <c r="B464" s="40"/>
      <c r="C464" s="33" t="s">
        <v>706</v>
      </c>
      <c r="D464" s="33"/>
      <c r="E464" s="33"/>
      <c r="F464" s="3" t="s">
        <v>213</v>
      </c>
    </row>
    <row r="465" spans="1:6" ht="13.5" customHeight="1">
      <c r="A465" s="34"/>
      <c r="B465" s="40"/>
      <c r="C465" s="33" t="s">
        <v>707</v>
      </c>
      <c r="D465" s="33"/>
      <c r="E465" s="33"/>
      <c r="F465" s="3" t="s">
        <v>213</v>
      </c>
    </row>
    <row r="466" spans="1:6" ht="13.5" customHeight="1">
      <c r="A466" s="34"/>
      <c r="B466" s="40"/>
      <c r="C466" s="33" t="s">
        <v>708</v>
      </c>
      <c r="D466" s="33"/>
      <c r="E466" s="33"/>
      <c r="F466" s="3" t="s">
        <v>213</v>
      </c>
    </row>
    <row r="467" spans="1:6" ht="13.5" customHeight="1">
      <c r="A467" s="34"/>
      <c r="B467" s="40"/>
      <c r="C467" s="33" t="s">
        <v>709</v>
      </c>
      <c r="D467" s="33"/>
      <c r="E467" s="33"/>
      <c r="F467" s="3" t="s">
        <v>213</v>
      </c>
    </row>
    <row r="468" spans="1:6" ht="13.5" customHeight="1">
      <c r="A468" s="34"/>
      <c r="B468" s="40"/>
      <c r="C468" s="33" t="s">
        <v>710</v>
      </c>
      <c r="D468" s="33"/>
      <c r="E468" s="33"/>
      <c r="F468" s="3" t="s">
        <v>213</v>
      </c>
    </row>
    <row r="469" spans="1:6" ht="13.5" customHeight="1">
      <c r="A469" s="34"/>
      <c r="B469" s="40"/>
      <c r="C469" s="33" t="s">
        <v>711</v>
      </c>
      <c r="D469" s="33"/>
      <c r="E469" s="33"/>
      <c r="F469" s="3" t="s">
        <v>213</v>
      </c>
    </row>
    <row r="470" spans="1:6" ht="13.5" customHeight="1">
      <c r="A470" s="34"/>
      <c r="B470" s="40"/>
      <c r="C470" s="33" t="s">
        <v>712</v>
      </c>
      <c r="D470" s="33"/>
      <c r="E470" s="33"/>
      <c r="F470" s="3" t="s">
        <v>213</v>
      </c>
    </row>
    <row r="471" spans="1:6" ht="13.5" customHeight="1">
      <c r="A471" s="34"/>
      <c r="B471" s="40"/>
      <c r="C471" s="33" t="s">
        <v>713</v>
      </c>
      <c r="D471" s="33"/>
      <c r="E471" s="33"/>
      <c r="F471" s="3" t="s">
        <v>213</v>
      </c>
    </row>
    <row r="472" spans="1:6" ht="13.5" customHeight="1">
      <c r="A472" s="34"/>
      <c r="B472" s="40"/>
      <c r="C472" s="33" t="s">
        <v>714</v>
      </c>
      <c r="D472" s="33"/>
      <c r="E472" s="33"/>
      <c r="F472" s="3" t="s">
        <v>213</v>
      </c>
    </row>
    <row r="473" spans="1:6" ht="13.5" customHeight="1">
      <c r="A473" s="34"/>
      <c r="B473" s="40"/>
      <c r="C473" s="33" t="s">
        <v>715</v>
      </c>
      <c r="D473" s="33"/>
      <c r="E473" s="33"/>
      <c r="F473" s="3" t="s">
        <v>213</v>
      </c>
    </row>
    <row r="474" spans="1:6" ht="13.5" customHeight="1">
      <c r="A474" s="34"/>
      <c r="B474" s="40"/>
      <c r="C474" s="33" t="s">
        <v>716</v>
      </c>
      <c r="D474" s="33"/>
      <c r="E474" s="33"/>
      <c r="F474" s="3" t="s">
        <v>213</v>
      </c>
    </row>
    <row r="475" spans="1:6" ht="13.5" customHeight="1">
      <c r="A475" s="34"/>
      <c r="B475" s="40"/>
      <c r="C475" s="33" t="s">
        <v>717</v>
      </c>
      <c r="D475" s="33"/>
      <c r="E475" s="33"/>
      <c r="F475" s="3" t="s">
        <v>213</v>
      </c>
    </row>
    <row r="476" spans="1:6" ht="13.5" customHeight="1">
      <c r="A476" s="34"/>
      <c r="B476" s="40"/>
      <c r="C476" s="33" t="s">
        <v>718</v>
      </c>
      <c r="D476" s="33"/>
      <c r="E476" s="33"/>
      <c r="F476" s="3" t="s">
        <v>213</v>
      </c>
    </row>
    <row r="477" spans="1:6" ht="13.5" customHeight="1">
      <c r="A477" s="34"/>
      <c r="B477" s="40"/>
      <c r="C477" s="33" t="s">
        <v>719</v>
      </c>
      <c r="D477" s="33"/>
      <c r="E477" s="33"/>
      <c r="F477" s="3" t="s">
        <v>213</v>
      </c>
    </row>
    <row r="478" spans="1:6" ht="13.5" customHeight="1">
      <c r="A478" s="34"/>
      <c r="B478" s="40"/>
      <c r="C478" s="33" t="s">
        <v>720</v>
      </c>
      <c r="D478" s="33"/>
      <c r="E478" s="33"/>
      <c r="F478" s="3" t="s">
        <v>213</v>
      </c>
    </row>
    <row r="479" spans="1:6" ht="13.5" customHeight="1">
      <c r="A479" s="34"/>
      <c r="B479" s="40"/>
      <c r="C479" s="33" t="s">
        <v>721</v>
      </c>
      <c r="D479" s="33"/>
      <c r="E479" s="33"/>
      <c r="F479" s="3" t="s">
        <v>213</v>
      </c>
    </row>
    <row r="480" spans="1:6" ht="13.5" customHeight="1">
      <c r="A480" s="34"/>
      <c r="B480" s="40"/>
      <c r="C480" s="33" t="s">
        <v>722</v>
      </c>
      <c r="D480" s="33"/>
      <c r="E480" s="33"/>
      <c r="F480" s="3" t="s">
        <v>213</v>
      </c>
    </row>
    <row r="481" spans="1:6" ht="13.5" customHeight="1">
      <c r="A481" s="34"/>
      <c r="B481" s="40"/>
      <c r="C481" s="33" t="s">
        <v>723</v>
      </c>
      <c r="D481" s="33"/>
      <c r="E481" s="33"/>
      <c r="F481" s="3" t="s">
        <v>213</v>
      </c>
    </row>
    <row r="482" spans="1:6" ht="13.5" customHeight="1">
      <c r="A482" s="34"/>
      <c r="B482" s="40"/>
      <c r="C482" s="33" t="s">
        <v>724</v>
      </c>
      <c r="D482" s="33"/>
      <c r="E482" s="33"/>
      <c r="F482" s="3" t="s">
        <v>213</v>
      </c>
    </row>
    <row r="483" spans="1:6" ht="13.5" customHeight="1">
      <c r="A483" s="34"/>
      <c r="B483" s="40"/>
      <c r="C483" s="33" t="s">
        <v>725</v>
      </c>
      <c r="D483" s="33"/>
      <c r="E483" s="33"/>
      <c r="F483" s="3" t="s">
        <v>213</v>
      </c>
    </row>
    <row r="484" spans="1:6" ht="13.5" customHeight="1">
      <c r="A484" s="34"/>
      <c r="B484" s="40"/>
      <c r="C484" s="33" t="s">
        <v>726</v>
      </c>
      <c r="D484" s="33"/>
      <c r="E484" s="33"/>
      <c r="F484" s="3" t="s">
        <v>213</v>
      </c>
    </row>
    <row r="485" spans="1:6" ht="13.5" customHeight="1">
      <c r="A485" s="34"/>
      <c r="B485" s="40"/>
      <c r="C485" s="33" t="s">
        <v>727</v>
      </c>
      <c r="D485" s="33"/>
      <c r="E485" s="33"/>
      <c r="F485" s="3" t="s">
        <v>213</v>
      </c>
    </row>
    <row r="486" spans="1:6" ht="13.5" customHeight="1">
      <c r="A486" s="34"/>
      <c r="B486" s="40"/>
      <c r="C486" s="33" t="s">
        <v>728</v>
      </c>
      <c r="D486" s="33"/>
      <c r="E486" s="33"/>
      <c r="F486" s="3" t="s">
        <v>213</v>
      </c>
    </row>
    <row r="487" spans="1:6" ht="13.5" customHeight="1">
      <c r="A487" s="34"/>
      <c r="B487" s="40"/>
      <c r="C487" s="33" t="s">
        <v>313</v>
      </c>
      <c r="D487" s="33"/>
      <c r="E487" s="33"/>
    </row>
    <row r="488" spans="1:6" ht="13.5" customHeight="1">
      <c r="A488" s="34"/>
      <c r="B488" s="40"/>
      <c r="C488" s="33" t="s">
        <v>729</v>
      </c>
      <c r="D488" s="33"/>
      <c r="E488" s="33"/>
    </row>
    <row r="489" spans="1:6" ht="13.5" customHeight="1">
      <c r="A489" s="34"/>
      <c r="B489" s="40"/>
      <c r="C489" s="33" t="s">
        <v>730</v>
      </c>
      <c r="D489" s="33"/>
      <c r="E489" s="33"/>
    </row>
    <row r="490" spans="1:6" ht="13.5" customHeight="1">
      <c r="A490" s="34"/>
      <c r="B490" s="40"/>
      <c r="C490" s="33" t="s">
        <v>731</v>
      </c>
      <c r="D490" s="33"/>
      <c r="E490" s="33"/>
    </row>
    <row r="491" spans="1:6" ht="13.5" customHeight="1">
      <c r="A491" s="34"/>
      <c r="B491" s="40"/>
      <c r="C491" s="33" t="s">
        <v>732</v>
      </c>
      <c r="D491" s="33"/>
      <c r="E491" s="33"/>
    </row>
    <row r="492" spans="1:6" ht="13.5" customHeight="1">
      <c r="A492" s="34"/>
      <c r="B492" s="40"/>
      <c r="C492" s="33" t="s">
        <v>733</v>
      </c>
      <c r="D492" s="33"/>
      <c r="E492" s="33"/>
    </row>
    <row r="493" spans="1:6" ht="13.5" customHeight="1">
      <c r="A493" s="34"/>
      <c r="B493" s="40"/>
      <c r="C493" s="33" t="s">
        <v>734</v>
      </c>
      <c r="D493" s="33"/>
      <c r="E493" s="33"/>
    </row>
    <row r="494" spans="1:6" ht="13.5" customHeight="1">
      <c r="A494" s="34"/>
      <c r="B494" s="40"/>
      <c r="C494" s="33" t="s">
        <v>735</v>
      </c>
      <c r="D494" s="33"/>
      <c r="E494" s="33"/>
    </row>
    <row r="495" spans="1:6" ht="13.5" customHeight="1">
      <c r="A495" s="34"/>
      <c r="B495" s="40"/>
      <c r="C495" s="33" t="s">
        <v>736</v>
      </c>
      <c r="D495" s="33"/>
      <c r="E495" s="33"/>
    </row>
    <row r="496" spans="1:6" ht="13.5" customHeight="1">
      <c r="A496" s="45"/>
      <c r="B496" s="41"/>
      <c r="C496" s="33" t="s">
        <v>567</v>
      </c>
      <c r="D496" s="33"/>
      <c r="E496" s="33"/>
    </row>
    <row r="497" spans="1:5" ht="13.5" customHeight="1">
      <c r="A497" s="50"/>
      <c r="B497" s="57" t="s">
        <v>737</v>
      </c>
      <c r="C497" s="29" t="s">
        <v>438</v>
      </c>
      <c r="D497" s="29" t="s">
        <v>132</v>
      </c>
      <c r="E497" s="29"/>
    </row>
    <row r="498" spans="1:5" ht="13.5" customHeight="1">
      <c r="A498" s="51"/>
      <c r="B498" s="57"/>
      <c r="C498" s="29" t="s">
        <v>738</v>
      </c>
      <c r="D498" s="29"/>
      <c r="E498" s="29"/>
    </row>
    <row r="499" spans="1:5" ht="13.5" customHeight="1">
      <c r="A499" s="51"/>
      <c r="B499" s="57"/>
      <c r="C499" s="29" t="s">
        <v>739</v>
      </c>
      <c r="D499" s="29"/>
      <c r="E499" s="29"/>
    </row>
    <row r="500" spans="1:5" ht="13.5" customHeight="1">
      <c r="A500" s="51"/>
      <c r="B500" s="57"/>
      <c r="C500" s="29" t="s">
        <v>740</v>
      </c>
      <c r="D500" s="29"/>
      <c r="E500" s="29"/>
    </row>
    <row r="501" spans="1:5" ht="13.5" customHeight="1">
      <c r="A501" s="51"/>
      <c r="B501" s="57"/>
      <c r="C501" s="29" t="s">
        <v>741</v>
      </c>
      <c r="D501" s="29"/>
      <c r="E501" s="29"/>
    </row>
    <row r="502" spans="1:5" ht="13.5" customHeight="1">
      <c r="A502" s="51"/>
      <c r="B502" s="57"/>
      <c r="C502" s="29" t="s">
        <v>742</v>
      </c>
      <c r="D502" s="29"/>
      <c r="E502" s="29"/>
    </row>
    <row r="503" spans="1:5" ht="13.5" customHeight="1">
      <c r="A503" s="51"/>
      <c r="B503" s="57"/>
      <c r="C503" s="29" t="s">
        <v>743</v>
      </c>
      <c r="D503" s="29"/>
      <c r="E503" s="29"/>
    </row>
    <row r="504" spans="1:5" ht="13.5" customHeight="1">
      <c r="A504" s="51"/>
      <c r="B504" s="57"/>
      <c r="C504" s="29" t="s">
        <v>744</v>
      </c>
      <c r="D504" s="29"/>
      <c r="E504" s="29"/>
    </row>
    <row r="505" spans="1:5" ht="13.5" customHeight="1">
      <c r="A505" s="51"/>
      <c r="B505" s="57"/>
      <c r="C505" s="29" t="s">
        <v>745</v>
      </c>
      <c r="D505" s="29"/>
      <c r="E505" s="29"/>
    </row>
    <row r="506" spans="1:5" ht="13.5" customHeight="1">
      <c r="A506" s="51"/>
      <c r="B506" s="57"/>
      <c r="C506" s="29" t="s">
        <v>746</v>
      </c>
      <c r="D506" s="29"/>
      <c r="E506" s="29"/>
    </row>
    <row r="507" spans="1:5" ht="13.5" customHeight="1">
      <c r="A507" s="51"/>
      <c r="B507" s="57"/>
      <c r="C507" s="29" t="s">
        <v>747</v>
      </c>
      <c r="D507" s="29"/>
      <c r="E507" s="29"/>
    </row>
    <row r="508" spans="1:5" ht="13.5" customHeight="1">
      <c r="A508" s="51"/>
      <c r="B508" s="57"/>
      <c r="C508" s="29" t="s">
        <v>748</v>
      </c>
      <c r="D508" s="29"/>
      <c r="E508" s="29"/>
    </row>
    <row r="509" spans="1:5" ht="13.5" customHeight="1">
      <c r="A509" s="51"/>
      <c r="B509" s="57"/>
      <c r="C509" s="29" t="s">
        <v>749</v>
      </c>
      <c r="D509" s="29"/>
      <c r="E509" s="29"/>
    </row>
    <row r="510" spans="1:5" ht="13.5" customHeight="1">
      <c r="A510" s="51"/>
      <c r="B510" s="57"/>
      <c r="C510" s="29" t="s">
        <v>483</v>
      </c>
      <c r="D510" s="29"/>
      <c r="E510" s="29"/>
    </row>
    <row r="511" spans="1:5" ht="13.5" customHeight="1">
      <c r="A511" s="51"/>
      <c r="B511" s="57"/>
      <c r="C511" s="29" t="s">
        <v>313</v>
      </c>
      <c r="D511" s="29"/>
      <c r="E511" s="29"/>
    </row>
    <row r="512" spans="1:5" ht="13.5" customHeight="1">
      <c r="A512" s="34"/>
      <c r="B512" s="39" t="s">
        <v>154</v>
      </c>
      <c r="C512" s="33" t="s">
        <v>334</v>
      </c>
      <c r="D512" s="33" t="s">
        <v>335</v>
      </c>
      <c r="E512" s="33"/>
    </row>
    <row r="513" spans="1:5" ht="13.5" customHeight="1">
      <c r="A513" s="45"/>
      <c r="B513" s="41"/>
      <c r="C513" s="33" t="s">
        <v>336</v>
      </c>
      <c r="D513" s="33"/>
      <c r="E513" s="33"/>
    </row>
    <row r="514" spans="1:5" ht="13.5" customHeight="1">
      <c r="A514" s="51"/>
      <c r="B514" s="57" t="s">
        <v>96</v>
      </c>
      <c r="C514" s="29" t="s">
        <v>750</v>
      </c>
      <c r="D514" s="57" t="s">
        <v>96</v>
      </c>
      <c r="E514" s="29"/>
    </row>
    <row r="515" spans="1:5" ht="13.5" customHeight="1">
      <c r="A515" s="51"/>
      <c r="B515" s="57"/>
      <c r="C515" s="29" t="s">
        <v>751</v>
      </c>
      <c r="D515" s="29"/>
      <c r="E515" s="29"/>
    </row>
    <row r="516" spans="1:5" ht="13.5" customHeight="1">
      <c r="A516" s="51"/>
      <c r="B516" s="57"/>
      <c r="C516" s="29" t="s">
        <v>752</v>
      </c>
      <c r="D516" s="29"/>
      <c r="E516" s="29"/>
    </row>
    <row r="517" spans="1:5" ht="13.5" customHeight="1">
      <c r="A517" s="51"/>
      <c r="B517" s="57"/>
      <c r="C517" s="29" t="s">
        <v>753</v>
      </c>
      <c r="D517" s="29"/>
      <c r="E517" s="29"/>
    </row>
    <row r="518" spans="1:5" ht="13.5" customHeight="1">
      <c r="A518" s="31"/>
      <c r="B518" s="39" t="s">
        <v>160</v>
      </c>
      <c r="C518" s="33" t="s">
        <v>754</v>
      </c>
      <c r="D518" s="39" t="s">
        <v>160</v>
      </c>
      <c r="E518" s="33"/>
    </row>
    <row r="519" spans="1:5" ht="13.5" customHeight="1">
      <c r="A519" s="34"/>
      <c r="B519" s="40"/>
      <c r="C519" s="33" t="s">
        <v>755</v>
      </c>
      <c r="D519" s="33"/>
      <c r="E519" s="33"/>
    </row>
    <row r="520" spans="1:5" ht="13.5" customHeight="1">
      <c r="A520" s="34"/>
      <c r="B520" s="40"/>
      <c r="C520" s="33" t="s">
        <v>756</v>
      </c>
      <c r="D520" s="33"/>
      <c r="E520" s="33"/>
    </row>
    <row r="521" spans="1:5" ht="13.5" customHeight="1">
      <c r="A521" s="34"/>
      <c r="B521" s="40"/>
      <c r="C521" s="33" t="s">
        <v>757</v>
      </c>
      <c r="D521" s="33"/>
      <c r="E521" s="33"/>
    </row>
    <row r="522" spans="1:5" ht="13.5" customHeight="1">
      <c r="A522" s="34"/>
      <c r="B522" s="40"/>
      <c r="C522" s="33" t="s">
        <v>758</v>
      </c>
      <c r="D522" s="33"/>
      <c r="E522" s="33"/>
    </row>
    <row r="523" spans="1:5" ht="13.5" customHeight="1">
      <c r="A523" s="34"/>
      <c r="B523" s="40"/>
      <c r="C523" s="33" t="s">
        <v>759</v>
      </c>
      <c r="D523" s="33"/>
      <c r="E523" s="33"/>
    </row>
    <row r="524" spans="1:5" ht="13.5" customHeight="1">
      <c r="A524" s="34"/>
      <c r="B524" s="40"/>
      <c r="C524" s="33" t="s">
        <v>760</v>
      </c>
      <c r="D524" s="33"/>
      <c r="E524" s="33"/>
    </row>
    <row r="525" spans="1:5" ht="13.5" customHeight="1">
      <c r="A525" s="34"/>
      <c r="B525" s="40"/>
      <c r="C525" s="33" t="s">
        <v>761</v>
      </c>
      <c r="D525" s="33"/>
      <c r="E525" s="33"/>
    </row>
    <row r="526" spans="1:5" ht="13.5" customHeight="1">
      <c r="A526" s="34"/>
      <c r="B526" s="40"/>
      <c r="C526" s="33" t="s">
        <v>762</v>
      </c>
      <c r="D526" s="33"/>
      <c r="E526" s="33"/>
    </row>
    <row r="527" spans="1:5" ht="13.5" customHeight="1">
      <c r="A527" s="34"/>
      <c r="B527" s="40"/>
      <c r="C527" s="33" t="s">
        <v>746</v>
      </c>
      <c r="D527" s="33"/>
      <c r="E527" s="33"/>
    </row>
    <row r="528" spans="1:5" ht="13.5" customHeight="1">
      <c r="A528" s="9"/>
      <c r="B528" s="40"/>
      <c r="C528" s="33" t="s">
        <v>763</v>
      </c>
      <c r="D528" s="33"/>
      <c r="E528" s="33"/>
    </row>
    <row r="529" spans="1:5" ht="13.5" customHeight="1">
      <c r="A529" s="34"/>
      <c r="B529" s="40"/>
      <c r="C529" s="33" t="s">
        <v>764</v>
      </c>
      <c r="D529" s="33"/>
      <c r="E529" s="33" t="s">
        <v>765</v>
      </c>
    </row>
    <row r="530" spans="1:5" ht="13.5" customHeight="1">
      <c r="A530" s="34"/>
      <c r="B530" s="40"/>
      <c r="C530" s="33" t="s">
        <v>766</v>
      </c>
      <c r="D530" s="33"/>
      <c r="E530" s="33" t="s">
        <v>767</v>
      </c>
    </row>
    <row r="531" spans="1:5" ht="13.5" customHeight="1">
      <c r="A531" s="34"/>
      <c r="B531" s="40"/>
      <c r="C531" s="33" t="s">
        <v>768</v>
      </c>
      <c r="D531" s="33"/>
      <c r="E531" s="33" t="s">
        <v>769</v>
      </c>
    </row>
    <row r="532" spans="1:5" ht="13.5" customHeight="1">
      <c r="A532" s="34"/>
      <c r="B532" s="40"/>
      <c r="C532" s="33" t="s">
        <v>770</v>
      </c>
      <c r="D532" s="33"/>
      <c r="E532" s="33"/>
    </row>
    <row r="533" spans="1:5" ht="13.5" customHeight="1">
      <c r="A533" s="34"/>
      <c r="B533" s="40"/>
      <c r="C533" s="33" t="s">
        <v>771</v>
      </c>
      <c r="D533" s="33"/>
      <c r="E533" s="33"/>
    </row>
    <row r="534" spans="1:5" ht="13.5" customHeight="1">
      <c r="A534" s="34"/>
      <c r="B534" s="40"/>
      <c r="C534" s="33" t="s">
        <v>37</v>
      </c>
      <c r="D534" s="33"/>
      <c r="E534" s="33"/>
    </row>
    <row r="535" spans="1:5" ht="13.5" customHeight="1">
      <c r="A535" s="34"/>
      <c r="B535" s="40"/>
      <c r="C535" s="33" t="s">
        <v>772</v>
      </c>
      <c r="D535" s="33"/>
      <c r="E535" s="33"/>
    </row>
    <row r="536" spans="1:5" ht="13.5" customHeight="1">
      <c r="A536" s="34"/>
      <c r="B536" s="40"/>
      <c r="C536" s="33" t="s">
        <v>773</v>
      </c>
      <c r="D536" s="33"/>
      <c r="E536" s="33"/>
    </row>
    <row r="537" spans="1:5" ht="13.5" customHeight="1">
      <c r="A537" s="34"/>
      <c r="B537" s="40"/>
      <c r="C537" s="33" t="s">
        <v>774</v>
      </c>
      <c r="D537" s="33"/>
      <c r="E537" s="33"/>
    </row>
    <row r="538" spans="1:5" ht="13.5" customHeight="1">
      <c r="A538" s="34"/>
      <c r="B538" s="40"/>
      <c r="C538" s="33" t="s">
        <v>775</v>
      </c>
      <c r="D538" s="33"/>
      <c r="E538" s="33"/>
    </row>
    <row r="539" spans="1:5" ht="13.5" customHeight="1">
      <c r="A539" s="34"/>
      <c r="B539" s="40"/>
      <c r="C539" s="33" t="s">
        <v>776</v>
      </c>
      <c r="D539" s="33"/>
      <c r="E539" s="33"/>
    </row>
    <row r="540" spans="1:5" ht="13.5" customHeight="1">
      <c r="A540" s="34"/>
      <c r="B540" s="40"/>
      <c r="C540" s="33" t="s">
        <v>483</v>
      </c>
      <c r="D540" s="33"/>
      <c r="E540" s="33"/>
    </row>
    <row r="541" spans="1:5" ht="13.5" customHeight="1">
      <c r="A541" s="34"/>
      <c r="B541" s="40"/>
      <c r="C541" s="33" t="s">
        <v>313</v>
      </c>
      <c r="D541" s="58"/>
      <c r="E541" s="58"/>
    </row>
    <row r="542" spans="1:5" ht="13.5" customHeight="1">
      <c r="A542" s="49"/>
      <c r="B542" s="50" t="s">
        <v>164</v>
      </c>
      <c r="C542" s="29" t="s">
        <v>334</v>
      </c>
      <c r="D542" s="29" t="s">
        <v>335</v>
      </c>
      <c r="E542" s="29"/>
    </row>
    <row r="543" spans="1:5" ht="13.5" customHeight="1">
      <c r="A543" s="51"/>
      <c r="B543" s="57"/>
      <c r="C543" s="29" t="s">
        <v>336</v>
      </c>
      <c r="D543" s="29"/>
      <c r="E543" s="29"/>
    </row>
    <row r="544" spans="1:5" ht="13.5" customHeight="1">
      <c r="A544" s="34"/>
      <c r="B544" s="39" t="s">
        <v>165</v>
      </c>
      <c r="C544" s="33" t="s">
        <v>777</v>
      </c>
      <c r="D544" s="39" t="s">
        <v>165</v>
      </c>
      <c r="E544" s="33"/>
    </row>
    <row r="545" spans="1:5" ht="13.5" customHeight="1">
      <c r="A545" s="34"/>
      <c r="B545" s="40"/>
      <c r="C545" s="33" t="s">
        <v>778</v>
      </c>
      <c r="D545" s="33"/>
      <c r="E545" s="33"/>
    </row>
    <row r="546" spans="1:5" ht="13.5" customHeight="1">
      <c r="A546" s="34"/>
      <c r="B546" s="40"/>
      <c r="C546" s="33" t="s">
        <v>779</v>
      </c>
      <c r="D546" s="33"/>
      <c r="E546" s="33"/>
    </row>
    <row r="547" spans="1:5" ht="13.5" customHeight="1">
      <c r="A547" s="34"/>
      <c r="B547" s="40"/>
      <c r="C547" s="33" t="s">
        <v>780</v>
      </c>
      <c r="D547" s="33"/>
      <c r="E547" s="33"/>
    </row>
    <row r="548" spans="1:5" ht="13.5" customHeight="1">
      <c r="A548" s="34"/>
      <c r="B548" s="40"/>
      <c r="C548" s="33" t="s">
        <v>781</v>
      </c>
      <c r="D548" s="33"/>
      <c r="E548" s="33"/>
    </row>
    <row r="549" spans="1:5" ht="13.5" customHeight="1">
      <c r="A549" s="49"/>
      <c r="B549" s="50" t="s">
        <v>167</v>
      </c>
      <c r="C549" s="29" t="s">
        <v>334</v>
      </c>
      <c r="D549" s="29" t="s">
        <v>335</v>
      </c>
      <c r="E549" s="29"/>
    </row>
    <row r="550" spans="1:5" ht="13.5" customHeight="1">
      <c r="A550" s="51"/>
      <c r="B550" s="57"/>
      <c r="C550" s="29" t="s">
        <v>336</v>
      </c>
      <c r="D550" s="29"/>
      <c r="E550" s="29"/>
    </row>
    <row r="551" spans="1:5" ht="13.5" customHeight="1">
      <c r="A551" s="59"/>
      <c r="B551" s="39" t="s">
        <v>153</v>
      </c>
      <c r="C551" s="33" t="s">
        <v>782</v>
      </c>
      <c r="D551" s="39" t="s">
        <v>783</v>
      </c>
      <c r="E551" s="33"/>
    </row>
    <row r="552" spans="1:5" ht="13.5" customHeight="1">
      <c r="A552" s="60"/>
      <c r="B552" s="60"/>
      <c r="C552" s="61" t="s">
        <v>784</v>
      </c>
      <c r="D552" s="33"/>
      <c r="E552" s="33"/>
    </row>
    <row r="553" spans="1:5" ht="13.5" customHeight="1">
      <c r="A553" s="60"/>
      <c r="B553" s="60"/>
      <c r="C553" s="33" t="s">
        <v>785</v>
      </c>
      <c r="D553" s="33"/>
      <c r="E553" s="33"/>
    </row>
    <row r="554" spans="1:5" ht="13.5" customHeight="1">
      <c r="A554" s="60"/>
      <c r="B554" s="60"/>
      <c r="C554" s="33" t="s">
        <v>786</v>
      </c>
      <c r="D554" s="33"/>
      <c r="E554" s="33"/>
    </row>
    <row r="555" spans="1:5" ht="13.5" customHeight="1">
      <c r="A555" s="60"/>
      <c r="B555" s="60"/>
      <c r="C555" s="33" t="s">
        <v>787</v>
      </c>
      <c r="D555" s="33"/>
      <c r="E555" s="33"/>
    </row>
    <row r="556" spans="1:5" ht="13.5" customHeight="1">
      <c r="A556" s="60"/>
      <c r="B556" s="60"/>
      <c r="C556" s="33" t="s">
        <v>788</v>
      </c>
      <c r="D556" s="33"/>
      <c r="E556" s="33"/>
    </row>
    <row r="557" spans="1:5" ht="13.5" customHeight="1">
      <c r="A557" s="60"/>
      <c r="B557" s="60"/>
      <c r="C557" s="33" t="s">
        <v>789</v>
      </c>
      <c r="D557" s="33"/>
      <c r="E557" s="33"/>
    </row>
    <row r="558" spans="1:5" ht="13.5" customHeight="1">
      <c r="A558" s="60"/>
      <c r="B558" s="60"/>
      <c r="C558" s="33" t="s">
        <v>790</v>
      </c>
      <c r="D558" s="33"/>
      <c r="E558" s="33"/>
    </row>
    <row r="559" spans="1:5" ht="13.5" customHeight="1">
      <c r="A559" s="60"/>
      <c r="B559" s="60"/>
      <c r="C559" s="33" t="s">
        <v>791</v>
      </c>
      <c r="D559" s="33"/>
      <c r="E559" s="33"/>
    </row>
    <row r="560" spans="1:5" ht="13.5" customHeight="1">
      <c r="A560" s="60"/>
      <c r="B560" s="60"/>
      <c r="C560" s="33" t="s">
        <v>792</v>
      </c>
      <c r="D560" s="33"/>
      <c r="E560" s="33"/>
    </row>
    <row r="561" spans="1:5" ht="13.5" customHeight="1">
      <c r="A561" s="60"/>
      <c r="B561" s="60"/>
      <c r="C561" s="33" t="s">
        <v>793</v>
      </c>
      <c r="D561" s="33"/>
      <c r="E561" s="33"/>
    </row>
    <row r="562" spans="1:5" ht="13.5" customHeight="1">
      <c r="A562" s="60"/>
      <c r="B562" s="60"/>
      <c r="C562" s="33" t="s">
        <v>794</v>
      </c>
      <c r="D562" s="33"/>
      <c r="E562" s="33"/>
    </row>
    <row r="563" spans="1:5" ht="13.5" customHeight="1">
      <c r="A563" s="60"/>
      <c r="B563" s="60"/>
      <c r="C563" s="33" t="s">
        <v>795</v>
      </c>
      <c r="D563" s="33"/>
      <c r="E563" s="33"/>
    </row>
    <row r="564" spans="1:5" ht="13.5" customHeight="1">
      <c r="A564" s="60"/>
      <c r="B564" s="60"/>
      <c r="C564" s="33" t="s">
        <v>796</v>
      </c>
      <c r="D564" s="33"/>
      <c r="E564" s="33"/>
    </row>
    <row r="565" spans="1:5" ht="13.5" customHeight="1">
      <c r="A565" s="60"/>
      <c r="B565" s="60"/>
      <c r="C565" s="33" t="s">
        <v>797</v>
      </c>
      <c r="D565" s="33"/>
      <c r="E565" s="33"/>
    </row>
    <row r="566" spans="1:5" ht="13.5" customHeight="1">
      <c r="A566" s="60"/>
      <c r="B566" s="60"/>
      <c r="C566" s="33" t="s">
        <v>798</v>
      </c>
      <c r="D566" s="33"/>
      <c r="E566" s="33"/>
    </row>
    <row r="567" spans="1:5" ht="13.5" customHeight="1">
      <c r="A567" s="60"/>
      <c r="B567" s="60"/>
      <c r="C567" s="33" t="s">
        <v>799</v>
      </c>
      <c r="D567" s="33"/>
      <c r="E567" s="33"/>
    </row>
    <row r="568" spans="1:5" ht="13.5" customHeight="1">
      <c r="A568" s="60"/>
      <c r="B568" s="60"/>
      <c r="C568" s="33" t="s">
        <v>800</v>
      </c>
      <c r="D568" s="33"/>
      <c r="E568" s="33"/>
    </row>
    <row r="569" spans="1:5" ht="13.5" customHeight="1">
      <c r="A569" s="60"/>
      <c r="B569" s="60"/>
      <c r="C569" s="33" t="s">
        <v>801</v>
      </c>
      <c r="D569" s="33"/>
      <c r="E569" s="33"/>
    </row>
    <row r="570" spans="1:5" ht="13.5" customHeight="1">
      <c r="A570" s="60"/>
      <c r="B570" s="60"/>
      <c r="C570" s="33" t="s">
        <v>802</v>
      </c>
      <c r="D570" s="33"/>
      <c r="E570" s="33"/>
    </row>
    <row r="571" spans="1:5" ht="13.5" customHeight="1">
      <c r="A571" s="60"/>
      <c r="B571" s="60"/>
      <c r="C571" s="33" t="s">
        <v>803</v>
      </c>
      <c r="D571" s="33"/>
      <c r="E571" s="33"/>
    </row>
    <row r="572" spans="1:5" ht="13.5" customHeight="1">
      <c r="A572" s="60"/>
      <c r="B572" s="60"/>
      <c r="C572" s="33" t="s">
        <v>804</v>
      </c>
      <c r="D572" s="33"/>
      <c r="E572" s="33"/>
    </row>
    <row r="573" spans="1:5" ht="13.5" customHeight="1">
      <c r="A573" s="60"/>
      <c r="B573" s="60"/>
      <c r="C573" s="33" t="s">
        <v>805</v>
      </c>
      <c r="D573" s="33"/>
      <c r="E573" s="33"/>
    </row>
    <row r="574" spans="1:5" ht="13.5" customHeight="1">
      <c r="A574" s="60"/>
      <c r="B574" s="60"/>
      <c r="C574" s="33" t="s">
        <v>806</v>
      </c>
      <c r="D574" s="33"/>
      <c r="E574" s="33"/>
    </row>
    <row r="575" spans="1:5" ht="13.5" customHeight="1">
      <c r="A575" s="60"/>
      <c r="B575" s="60"/>
      <c r="C575" s="33" t="s">
        <v>807</v>
      </c>
      <c r="D575" s="33"/>
      <c r="E575" s="33"/>
    </row>
    <row r="576" spans="1:5" ht="13.5" customHeight="1">
      <c r="A576" s="60"/>
      <c r="B576" s="60"/>
      <c r="C576" s="33" t="s">
        <v>808</v>
      </c>
      <c r="D576" s="33"/>
      <c r="E576" s="33"/>
    </row>
    <row r="577" spans="1:6" ht="13.5" customHeight="1">
      <c r="A577" s="60"/>
      <c r="B577" s="60"/>
      <c r="C577" s="33" t="s">
        <v>809</v>
      </c>
      <c r="D577" s="33"/>
      <c r="E577" s="33"/>
    </row>
    <row r="578" spans="1:6" ht="13.5" customHeight="1">
      <c r="A578" s="60"/>
      <c r="B578" s="60"/>
      <c r="C578" s="33" t="s">
        <v>810</v>
      </c>
      <c r="D578" s="33"/>
      <c r="E578" s="33"/>
      <c r="F578" s="3" t="s">
        <v>213</v>
      </c>
    </row>
    <row r="579" spans="1:6" ht="13.5" customHeight="1">
      <c r="A579" s="60"/>
      <c r="B579" s="60"/>
      <c r="C579" s="33" t="s">
        <v>811</v>
      </c>
      <c r="D579" s="33"/>
      <c r="E579" s="33"/>
      <c r="F579" s="3" t="s">
        <v>213</v>
      </c>
    </row>
    <row r="580" spans="1:6" ht="13.5" customHeight="1">
      <c r="A580" s="60"/>
      <c r="B580" s="60"/>
      <c r="C580" s="33" t="s">
        <v>812</v>
      </c>
      <c r="D580" s="33"/>
      <c r="E580" s="33"/>
    </row>
    <row r="581" spans="1:6" ht="13.5" customHeight="1">
      <c r="A581" s="60"/>
      <c r="B581" s="60"/>
      <c r="C581" s="33" t="s">
        <v>813</v>
      </c>
      <c r="D581" s="33"/>
      <c r="E581" s="33"/>
    </row>
    <row r="582" spans="1:6" ht="13.5" customHeight="1">
      <c r="A582" s="60"/>
      <c r="B582" s="60"/>
      <c r="C582" s="33" t="s">
        <v>814</v>
      </c>
      <c r="D582" s="33"/>
      <c r="E582" s="33"/>
    </row>
    <row r="583" spans="1:6" ht="13.5" customHeight="1">
      <c r="A583" s="60"/>
      <c r="B583" s="60"/>
      <c r="C583" s="33" t="s">
        <v>815</v>
      </c>
      <c r="D583" s="33"/>
      <c r="E583" s="33"/>
    </row>
    <row r="584" spans="1:6" ht="13.5" customHeight="1">
      <c r="A584" s="60"/>
      <c r="B584" s="60"/>
      <c r="C584" s="33" t="s">
        <v>816</v>
      </c>
      <c r="D584" s="33"/>
      <c r="E584" s="33"/>
    </row>
    <row r="585" spans="1:6" ht="13.5" customHeight="1">
      <c r="A585" s="60"/>
      <c r="B585" s="60"/>
      <c r="C585" s="33" t="s">
        <v>817</v>
      </c>
      <c r="D585" s="33"/>
      <c r="E585" s="33"/>
    </row>
    <row r="586" spans="1:6" ht="13.5" customHeight="1">
      <c r="A586" s="60"/>
      <c r="B586" s="60"/>
      <c r="C586" s="33" t="s">
        <v>818</v>
      </c>
      <c r="D586" s="33"/>
      <c r="E586" s="33"/>
    </row>
    <row r="587" spans="1:6" ht="13.5" customHeight="1">
      <c r="A587" s="60"/>
      <c r="B587" s="60"/>
      <c r="C587" s="33" t="s">
        <v>819</v>
      </c>
      <c r="D587" s="33"/>
      <c r="E587" s="33"/>
    </row>
    <row r="588" spans="1:6" ht="13.5" customHeight="1">
      <c r="A588" s="60"/>
      <c r="B588" s="60"/>
      <c r="C588" s="33" t="s">
        <v>820</v>
      </c>
      <c r="D588" s="33"/>
      <c r="E588" s="33"/>
    </row>
    <row r="589" spans="1:6" ht="13.5" customHeight="1">
      <c r="A589" s="62"/>
      <c r="B589" s="62"/>
      <c r="C589" s="33" t="s">
        <v>821</v>
      </c>
      <c r="D589" s="33"/>
      <c r="E589" s="33"/>
    </row>
    <row r="590" spans="1:6" ht="13.5" customHeight="1">
      <c r="A590" s="51"/>
      <c r="B590" s="57" t="s">
        <v>158</v>
      </c>
      <c r="C590" s="29" t="s">
        <v>822</v>
      </c>
      <c r="D590" s="57" t="s">
        <v>158</v>
      </c>
      <c r="E590" s="29"/>
    </row>
    <row r="591" spans="1:6" ht="13.5" customHeight="1">
      <c r="A591" s="51"/>
      <c r="B591" s="57"/>
      <c r="C591" s="29" t="s">
        <v>823</v>
      </c>
      <c r="D591" s="29"/>
      <c r="E591" s="29"/>
    </row>
    <row r="592" spans="1:6" ht="13.5" customHeight="1">
      <c r="A592" s="51"/>
      <c r="B592" s="57"/>
      <c r="C592" s="29" t="s">
        <v>313</v>
      </c>
      <c r="D592" s="29"/>
      <c r="E592" s="29"/>
    </row>
    <row r="593" spans="1:5" ht="13.5" customHeight="1">
      <c r="A593" s="39"/>
      <c r="B593" s="47" t="s">
        <v>86</v>
      </c>
      <c r="C593" s="33" t="s">
        <v>334</v>
      </c>
      <c r="D593" s="33" t="s">
        <v>335</v>
      </c>
      <c r="E593" s="33"/>
    </row>
    <row r="594" spans="1:5" ht="13.5" customHeight="1">
      <c r="A594" s="63"/>
      <c r="B594" s="64"/>
      <c r="C594" s="65" t="s">
        <v>336</v>
      </c>
      <c r="D594" s="65"/>
      <c r="E594" s="33"/>
    </row>
    <row r="595" spans="1:5" ht="13.5" customHeight="1">
      <c r="A595" s="50"/>
      <c r="B595" s="50" t="s">
        <v>112</v>
      </c>
      <c r="C595" s="29" t="s">
        <v>824</v>
      </c>
      <c r="D595" s="50" t="s">
        <v>112</v>
      </c>
      <c r="E595" s="29"/>
    </row>
    <row r="596" spans="1:5" ht="13.5" customHeight="1">
      <c r="A596" s="51"/>
      <c r="B596" s="51"/>
      <c r="C596" s="29" t="s">
        <v>825</v>
      </c>
      <c r="D596" s="29"/>
      <c r="E596" s="29"/>
    </row>
    <row r="597" spans="1:5" ht="13.5" customHeight="1">
      <c r="A597" s="51"/>
      <c r="B597" s="51"/>
      <c r="C597" s="29" t="s">
        <v>826</v>
      </c>
      <c r="D597" s="29"/>
      <c r="E597" s="29"/>
    </row>
    <row r="598" spans="1:5" ht="13.5" customHeight="1">
      <c r="A598" s="51"/>
      <c r="B598" s="51"/>
      <c r="C598" s="29" t="s">
        <v>827</v>
      </c>
      <c r="D598" s="29"/>
      <c r="E598" s="29"/>
    </row>
    <row r="599" spans="1:5" ht="13.5" customHeight="1">
      <c r="A599" s="51"/>
      <c r="B599" s="51"/>
      <c r="C599" s="29" t="s">
        <v>828</v>
      </c>
      <c r="D599" s="29"/>
      <c r="E599" s="29"/>
    </row>
    <row r="600" spans="1:5" ht="13.5" customHeight="1">
      <c r="A600" s="51"/>
      <c r="B600" s="51"/>
      <c r="C600" s="29" t="s">
        <v>829</v>
      </c>
      <c r="D600" s="29"/>
      <c r="E600" s="29"/>
    </row>
    <row r="601" spans="1:5" ht="13.5" customHeight="1">
      <c r="A601" s="51"/>
      <c r="B601" s="51"/>
      <c r="C601" s="29" t="s">
        <v>830</v>
      </c>
      <c r="D601" s="29"/>
      <c r="E601" s="29"/>
    </row>
    <row r="602" spans="1:5" ht="13.5" customHeight="1">
      <c r="A602" s="51"/>
      <c r="B602" s="51"/>
      <c r="C602" s="29" t="s">
        <v>831</v>
      </c>
      <c r="D602" s="29"/>
      <c r="E602" s="29"/>
    </row>
    <row r="603" spans="1:5" ht="13.5" customHeight="1">
      <c r="A603" s="51"/>
      <c r="B603" s="51"/>
      <c r="C603" s="29" t="s">
        <v>832</v>
      </c>
      <c r="D603" s="29"/>
      <c r="E603" s="29"/>
    </row>
    <row r="604" spans="1:5" ht="13.5" customHeight="1">
      <c r="A604" s="51"/>
      <c r="B604" s="51"/>
      <c r="C604" s="29" t="s">
        <v>833</v>
      </c>
      <c r="D604" s="29"/>
      <c r="E604" s="29"/>
    </row>
    <row r="605" spans="1:5" ht="13.5" customHeight="1">
      <c r="A605" s="51"/>
      <c r="B605" s="51"/>
      <c r="C605" s="29" t="s">
        <v>834</v>
      </c>
      <c r="D605" s="29"/>
      <c r="E605" s="29"/>
    </row>
    <row r="606" spans="1:5" ht="13.5" customHeight="1">
      <c r="A606" s="51"/>
      <c r="B606" s="51"/>
      <c r="C606" s="29" t="s">
        <v>835</v>
      </c>
      <c r="D606" s="29"/>
      <c r="E606" s="29"/>
    </row>
    <row r="607" spans="1:5" ht="13.5" customHeight="1">
      <c r="A607" s="51"/>
      <c r="B607" s="51"/>
      <c r="C607" s="29" t="s">
        <v>836</v>
      </c>
      <c r="D607" s="29"/>
      <c r="E607" s="29"/>
    </row>
    <row r="608" spans="1:5" ht="13.5" customHeight="1">
      <c r="A608" s="51"/>
      <c r="B608" s="51"/>
      <c r="C608" s="29" t="s">
        <v>837</v>
      </c>
      <c r="D608" s="29"/>
      <c r="E608" s="29"/>
    </row>
    <row r="609" spans="1:5" ht="13.5" customHeight="1">
      <c r="A609" s="51"/>
      <c r="B609" s="51"/>
      <c r="C609" s="29" t="s">
        <v>838</v>
      </c>
      <c r="D609" s="29"/>
      <c r="E609" s="29"/>
    </row>
    <row r="610" spans="1:5" ht="13.5" customHeight="1">
      <c r="A610" s="51"/>
      <c r="B610" s="51"/>
      <c r="C610" s="29" t="s">
        <v>839</v>
      </c>
      <c r="D610" s="29"/>
      <c r="E610" s="29"/>
    </row>
    <row r="611" spans="1:5" ht="13.5" customHeight="1">
      <c r="A611" s="51"/>
      <c r="B611" s="51"/>
      <c r="C611" s="29" t="s">
        <v>840</v>
      </c>
      <c r="D611" s="29"/>
      <c r="E611" s="29"/>
    </row>
    <row r="612" spans="1:5" ht="13.5" customHeight="1">
      <c r="A612" s="51"/>
      <c r="B612" s="51"/>
      <c r="C612" s="29" t="s">
        <v>841</v>
      </c>
      <c r="D612" s="29"/>
      <c r="E612" s="29"/>
    </row>
    <row r="613" spans="1:5" ht="13.5" customHeight="1">
      <c r="A613" s="51"/>
      <c r="B613" s="51"/>
      <c r="C613" s="29" t="s">
        <v>842</v>
      </c>
      <c r="D613" s="29"/>
      <c r="E613" s="29"/>
    </row>
    <row r="614" spans="1:5" ht="13.5" customHeight="1">
      <c r="A614" s="51"/>
      <c r="B614" s="51"/>
      <c r="C614" s="29" t="s">
        <v>843</v>
      </c>
      <c r="D614" s="29"/>
      <c r="E614" s="29"/>
    </row>
    <row r="615" spans="1:5" ht="13.5" customHeight="1">
      <c r="A615" s="51"/>
      <c r="B615" s="51"/>
      <c r="C615" s="29" t="s">
        <v>844</v>
      </c>
      <c r="D615" s="29"/>
      <c r="E615" s="29"/>
    </row>
    <row r="616" spans="1:5" ht="13.5" customHeight="1">
      <c r="A616" s="51"/>
      <c r="B616" s="51"/>
      <c r="C616" s="29" t="s">
        <v>845</v>
      </c>
      <c r="D616" s="29"/>
      <c r="E616" s="29"/>
    </row>
    <row r="617" spans="1:5" ht="13.5" customHeight="1">
      <c r="A617" s="51"/>
      <c r="B617" s="51"/>
      <c r="C617" s="29" t="s">
        <v>846</v>
      </c>
      <c r="D617" s="29"/>
      <c r="E617" s="29"/>
    </row>
    <row r="618" spans="1:5" ht="13.5" customHeight="1">
      <c r="A618" s="51"/>
      <c r="B618" s="51"/>
      <c r="C618" s="29" t="s">
        <v>847</v>
      </c>
      <c r="D618" s="29"/>
      <c r="E618" s="29"/>
    </row>
    <row r="619" spans="1:5" ht="13.5" customHeight="1">
      <c r="A619" s="51"/>
      <c r="B619" s="51"/>
      <c r="C619" s="29" t="s">
        <v>848</v>
      </c>
      <c r="D619" s="29"/>
      <c r="E619" s="29"/>
    </row>
    <row r="620" spans="1:5" ht="13.5" customHeight="1">
      <c r="A620" s="51"/>
      <c r="B620" s="51"/>
      <c r="C620" s="29" t="s">
        <v>849</v>
      </c>
      <c r="D620" s="29"/>
      <c r="E620" s="29"/>
    </row>
    <row r="621" spans="1:5" ht="13.5" customHeight="1">
      <c r="A621" s="51"/>
      <c r="B621" s="51"/>
      <c r="C621" s="29" t="s">
        <v>850</v>
      </c>
      <c r="D621" s="29"/>
      <c r="E621" s="29"/>
    </row>
    <row r="622" spans="1:5" ht="13.5" customHeight="1">
      <c r="A622" s="51"/>
      <c r="B622" s="51"/>
      <c r="C622" s="29" t="s">
        <v>851</v>
      </c>
      <c r="D622" s="29"/>
      <c r="E622" s="29"/>
    </row>
    <row r="623" spans="1:5" ht="13.5" customHeight="1">
      <c r="A623" s="51"/>
      <c r="B623" s="51"/>
      <c r="C623" s="29" t="s">
        <v>852</v>
      </c>
      <c r="D623" s="29"/>
      <c r="E623" s="29"/>
    </row>
    <row r="624" spans="1:5" ht="13.5" customHeight="1">
      <c r="A624" s="51"/>
      <c r="B624" s="51"/>
      <c r="C624" s="29" t="s">
        <v>567</v>
      </c>
      <c r="D624" s="29"/>
      <c r="E624" s="29"/>
    </row>
    <row r="625" spans="1:6" ht="13.5" customHeight="1">
      <c r="A625" s="51"/>
      <c r="B625" s="51"/>
      <c r="C625" s="29" t="s">
        <v>853</v>
      </c>
      <c r="D625" s="29"/>
      <c r="E625" s="29"/>
      <c r="F625" s="3" t="s">
        <v>213</v>
      </c>
    </row>
    <row r="626" spans="1:6" ht="13.5" customHeight="1">
      <c r="A626" s="39"/>
      <c r="B626" s="39" t="s">
        <v>176</v>
      </c>
      <c r="C626" s="33" t="s">
        <v>854</v>
      </c>
      <c r="D626" s="39" t="s">
        <v>176</v>
      </c>
      <c r="E626" s="33"/>
    </row>
    <row r="627" spans="1:6" ht="13.5" customHeight="1">
      <c r="A627" s="40"/>
      <c r="B627" s="40"/>
      <c r="C627" s="33" t="s">
        <v>855</v>
      </c>
      <c r="D627" s="33"/>
      <c r="E627" s="33"/>
    </row>
    <row r="628" spans="1:6" ht="13.5" customHeight="1">
      <c r="A628" s="40"/>
      <c r="B628" s="40"/>
      <c r="C628" s="33" t="s">
        <v>856</v>
      </c>
      <c r="D628" s="33"/>
      <c r="E628" s="33"/>
    </row>
    <row r="629" spans="1:6" ht="13.5" customHeight="1">
      <c r="A629" s="40"/>
      <c r="B629" s="40"/>
      <c r="C629" s="33" t="s">
        <v>857</v>
      </c>
      <c r="D629" s="33"/>
      <c r="E629" s="33"/>
    </row>
    <row r="630" spans="1:6" ht="13.5" customHeight="1">
      <c r="A630" s="40"/>
      <c r="B630" s="40"/>
      <c r="C630" s="33" t="s">
        <v>858</v>
      </c>
      <c r="D630" s="33"/>
      <c r="E630" s="33"/>
      <c r="F630" s="3" t="s">
        <v>213</v>
      </c>
    </row>
    <row r="631" spans="1:6" ht="13.5" customHeight="1">
      <c r="A631" s="40"/>
      <c r="B631" s="40"/>
      <c r="C631" s="33" t="s">
        <v>859</v>
      </c>
      <c r="D631" s="33"/>
      <c r="E631" s="33"/>
    </row>
    <row r="632" spans="1:6" ht="13.5" customHeight="1">
      <c r="A632" s="40"/>
      <c r="B632" s="40"/>
      <c r="C632" s="33" t="s">
        <v>860</v>
      </c>
      <c r="D632" s="33"/>
      <c r="E632" s="33"/>
    </row>
    <row r="633" spans="1:6" ht="13.5" customHeight="1">
      <c r="A633" s="40"/>
      <c r="B633" s="40"/>
      <c r="C633" s="33" t="s">
        <v>460</v>
      </c>
      <c r="D633" s="33"/>
      <c r="E633" s="33"/>
    </row>
    <row r="634" spans="1:6" ht="13.5" customHeight="1">
      <c r="A634" s="40"/>
      <c r="B634" s="40"/>
      <c r="C634" s="33" t="s">
        <v>861</v>
      </c>
      <c r="D634" s="33"/>
      <c r="E634" s="33"/>
    </row>
    <row r="635" spans="1:6" ht="13.5" customHeight="1">
      <c r="A635" s="40"/>
      <c r="B635" s="40"/>
      <c r="C635" s="33" t="s">
        <v>862</v>
      </c>
      <c r="D635" s="33"/>
      <c r="E635" s="33"/>
    </row>
    <row r="636" spans="1:6" ht="13.5" customHeight="1">
      <c r="A636" s="40"/>
      <c r="B636" s="40"/>
      <c r="C636" s="33" t="s">
        <v>863</v>
      </c>
      <c r="D636" s="33"/>
      <c r="E636" s="33"/>
    </row>
    <row r="637" spans="1:6" ht="13.5" customHeight="1">
      <c r="A637" s="41"/>
      <c r="B637" s="41"/>
      <c r="C637" s="33" t="s">
        <v>313</v>
      </c>
      <c r="D637" s="33"/>
      <c r="E637" s="33"/>
    </row>
    <row r="638" spans="1:6" ht="13.5" customHeight="1">
      <c r="A638" s="51"/>
      <c r="B638" s="57" t="s">
        <v>177</v>
      </c>
      <c r="C638" s="29" t="s">
        <v>864</v>
      </c>
      <c r="D638" s="57" t="s">
        <v>177</v>
      </c>
      <c r="E638" s="29" t="s">
        <v>865</v>
      </c>
    </row>
    <row r="639" spans="1:6" ht="13.5" customHeight="1">
      <c r="A639" s="51"/>
      <c r="B639" s="57"/>
      <c r="C639" s="29" t="s">
        <v>866</v>
      </c>
      <c r="D639" s="29"/>
      <c r="E639" s="29" t="s">
        <v>867</v>
      </c>
    </row>
    <row r="640" spans="1:6" ht="13.5" customHeight="1">
      <c r="A640" s="51"/>
      <c r="B640" s="57"/>
      <c r="C640" s="29" t="s">
        <v>868</v>
      </c>
      <c r="D640" s="29"/>
      <c r="E640" s="29" t="s">
        <v>869</v>
      </c>
    </row>
    <row r="641" spans="1:5" ht="13.5" customHeight="1">
      <c r="A641" s="51"/>
      <c r="B641" s="57"/>
      <c r="C641" s="29" t="s">
        <v>870</v>
      </c>
      <c r="D641" s="29"/>
      <c r="E641" s="29" t="s">
        <v>871</v>
      </c>
    </row>
    <row r="642" spans="1:5" ht="13.5" customHeight="1">
      <c r="A642" s="51"/>
      <c r="B642" s="57"/>
      <c r="C642" s="29" t="s">
        <v>872</v>
      </c>
      <c r="D642" s="29"/>
      <c r="E642" s="29" t="s">
        <v>873</v>
      </c>
    </row>
    <row r="643" spans="1:5" ht="13.5" customHeight="1">
      <c r="A643" s="51"/>
      <c r="B643" s="57"/>
      <c r="C643" s="29" t="s">
        <v>874</v>
      </c>
      <c r="D643" s="29"/>
      <c r="E643" s="29" t="s">
        <v>875</v>
      </c>
    </row>
    <row r="644" spans="1:5" ht="13.5" customHeight="1">
      <c r="A644" s="51"/>
      <c r="B644" s="57"/>
      <c r="C644" s="29" t="s">
        <v>876</v>
      </c>
      <c r="D644" s="29"/>
      <c r="E644" s="29" t="s">
        <v>877</v>
      </c>
    </row>
    <row r="645" spans="1:5" ht="13.5" customHeight="1">
      <c r="A645" s="51"/>
      <c r="B645" s="57"/>
      <c r="C645" s="29" t="s">
        <v>878</v>
      </c>
      <c r="D645" s="29"/>
      <c r="E645" s="29" t="s">
        <v>878</v>
      </c>
    </row>
    <row r="646" spans="1:5" ht="13.5" customHeight="1">
      <c r="A646" s="51"/>
      <c r="B646" s="57"/>
      <c r="C646" s="29" t="s">
        <v>313</v>
      </c>
      <c r="D646" s="29"/>
      <c r="E646" s="29"/>
    </row>
    <row r="647" spans="1:5" ht="13.5" customHeight="1">
      <c r="A647" s="39"/>
      <c r="B647" s="39" t="s">
        <v>180</v>
      </c>
      <c r="C647" s="33" t="s">
        <v>879</v>
      </c>
      <c r="D647" s="39" t="s">
        <v>180</v>
      </c>
      <c r="E647" s="33" t="s">
        <v>880</v>
      </c>
    </row>
    <row r="648" spans="1:5" ht="13.5" customHeight="1">
      <c r="A648" s="40"/>
      <c r="B648" s="40"/>
      <c r="C648" s="33" t="s">
        <v>881</v>
      </c>
      <c r="D648" s="33"/>
      <c r="E648" s="33" t="s">
        <v>882</v>
      </c>
    </row>
    <row r="649" spans="1:5" ht="13.5" customHeight="1">
      <c r="A649" s="40"/>
      <c r="B649" s="40"/>
      <c r="C649" s="33" t="s">
        <v>883</v>
      </c>
      <c r="D649" s="33"/>
      <c r="E649" s="33" t="s">
        <v>884</v>
      </c>
    </row>
    <row r="650" spans="1:5" ht="13.5" customHeight="1">
      <c r="A650" s="40"/>
      <c r="B650" s="40"/>
      <c r="C650" s="33" t="s">
        <v>885</v>
      </c>
      <c r="D650" s="33"/>
      <c r="E650" s="33" t="s">
        <v>886</v>
      </c>
    </row>
    <row r="651" spans="1:5" ht="13.5" customHeight="1">
      <c r="A651" s="40"/>
      <c r="B651" s="40"/>
      <c r="C651" s="33" t="s">
        <v>887</v>
      </c>
      <c r="D651" s="33"/>
      <c r="E651" s="33"/>
    </row>
    <row r="652" spans="1:5" ht="13.5" customHeight="1">
      <c r="A652" s="41"/>
      <c r="B652" s="41"/>
      <c r="C652" s="33" t="s">
        <v>313</v>
      </c>
      <c r="D652" s="33"/>
      <c r="E652" s="33"/>
    </row>
    <row r="653" spans="1:5" ht="13.5" customHeight="1">
      <c r="A653" s="51"/>
      <c r="B653" s="57" t="s">
        <v>101</v>
      </c>
      <c r="C653" s="29" t="s">
        <v>888</v>
      </c>
      <c r="D653" s="57" t="s">
        <v>101</v>
      </c>
      <c r="E653" s="29"/>
    </row>
    <row r="654" spans="1:5" ht="13.5" customHeight="1">
      <c r="A654" s="51"/>
      <c r="B654" s="57"/>
      <c r="C654" s="29" t="s">
        <v>889</v>
      </c>
      <c r="D654" s="29"/>
      <c r="E654" s="29"/>
    </row>
    <row r="655" spans="1:5" ht="13.5" customHeight="1">
      <c r="A655" s="51"/>
      <c r="B655" s="57"/>
      <c r="C655" s="29" t="s">
        <v>890</v>
      </c>
      <c r="D655" s="29"/>
      <c r="E655" s="29"/>
    </row>
    <row r="656" spans="1:5" ht="13.5" customHeight="1">
      <c r="A656" s="51"/>
      <c r="B656" s="57"/>
      <c r="C656" s="29" t="s">
        <v>891</v>
      </c>
      <c r="D656" s="29"/>
      <c r="E656" s="29"/>
    </row>
    <row r="657" spans="1:5" ht="13.5" customHeight="1">
      <c r="A657" s="51"/>
      <c r="B657" s="57"/>
      <c r="C657" s="29" t="s">
        <v>313</v>
      </c>
      <c r="D657" s="29"/>
      <c r="E657" s="29"/>
    </row>
    <row r="658" spans="1:5" ht="13.5" customHeight="1">
      <c r="A658" s="39"/>
      <c r="B658" s="39" t="s">
        <v>102</v>
      </c>
      <c r="C658" s="33" t="s">
        <v>892</v>
      </c>
      <c r="D658" s="39" t="s">
        <v>102</v>
      </c>
      <c r="E658" s="33"/>
    </row>
    <row r="659" spans="1:5" ht="13.5" customHeight="1">
      <c r="A659" s="40"/>
      <c r="B659" s="40"/>
      <c r="C659" s="33" t="s">
        <v>893</v>
      </c>
      <c r="D659" s="33"/>
      <c r="E659" s="33"/>
    </row>
    <row r="660" spans="1:5" ht="13.5" customHeight="1">
      <c r="A660" s="51"/>
      <c r="B660" s="57" t="s">
        <v>18</v>
      </c>
      <c r="C660" s="29" t="s">
        <v>894</v>
      </c>
      <c r="D660" s="57" t="s">
        <v>18</v>
      </c>
      <c r="E660" s="29"/>
    </row>
    <row r="661" spans="1:5" ht="13.5" customHeight="1">
      <c r="A661" s="51"/>
      <c r="B661" s="57"/>
      <c r="C661" s="29" t="s">
        <v>895</v>
      </c>
      <c r="D661" s="29"/>
      <c r="E661" s="29"/>
    </row>
    <row r="662" spans="1:5" ht="13.5" customHeight="1">
      <c r="A662" s="39"/>
      <c r="B662" s="39" t="s">
        <v>138</v>
      </c>
      <c r="C662" s="33" t="s">
        <v>896</v>
      </c>
      <c r="D662" s="33" t="s">
        <v>897</v>
      </c>
      <c r="E662" s="33"/>
    </row>
    <row r="663" spans="1:5" ht="13.5" customHeight="1">
      <c r="A663" s="40"/>
      <c r="B663" s="40"/>
      <c r="C663" s="33" t="s">
        <v>898</v>
      </c>
      <c r="D663" s="33"/>
      <c r="E663" s="33"/>
    </row>
    <row r="664" spans="1:5" ht="13.5" customHeight="1">
      <c r="A664" s="40"/>
      <c r="B664" s="40"/>
      <c r="C664" s="33" t="s">
        <v>899</v>
      </c>
      <c r="D664" s="33"/>
      <c r="E664" s="33"/>
    </row>
    <row r="665" spans="1:5" ht="13.5" customHeight="1">
      <c r="A665" s="40"/>
      <c r="B665" s="40"/>
      <c r="C665" s="33" t="s">
        <v>900</v>
      </c>
      <c r="D665" s="33"/>
      <c r="E665" s="33"/>
    </row>
    <row r="666" spans="1:5" ht="13.5" customHeight="1">
      <c r="A666" s="40"/>
      <c r="B666" s="40"/>
      <c r="C666" s="33" t="s">
        <v>901</v>
      </c>
      <c r="D666" s="33"/>
      <c r="E666" s="33"/>
    </row>
    <row r="667" spans="1:5" ht="13.5" customHeight="1">
      <c r="A667" s="40"/>
      <c r="B667" s="40"/>
      <c r="C667" s="33" t="s">
        <v>902</v>
      </c>
      <c r="D667" s="33"/>
      <c r="E667" s="33"/>
    </row>
    <row r="668" spans="1:5" ht="13.5" customHeight="1">
      <c r="A668" s="40"/>
      <c r="B668" s="40"/>
      <c r="C668" s="33" t="s">
        <v>313</v>
      </c>
      <c r="D668" s="33"/>
      <c r="E668" s="33"/>
    </row>
    <row r="669" spans="1:5" ht="13.5" customHeight="1">
      <c r="A669" s="41"/>
      <c r="B669" s="41"/>
      <c r="C669" s="33" t="s">
        <v>903</v>
      </c>
      <c r="D669" s="33"/>
      <c r="E669" s="33"/>
    </row>
    <row r="670" spans="1:5" ht="13.5" customHeight="1">
      <c r="A670" s="51"/>
      <c r="B670" s="57" t="s">
        <v>139</v>
      </c>
      <c r="C670" s="29" t="s">
        <v>904</v>
      </c>
      <c r="D670" s="57" t="s">
        <v>139</v>
      </c>
      <c r="E670" s="29"/>
    </row>
    <row r="671" spans="1:5" ht="13.5" customHeight="1">
      <c r="A671" s="51"/>
      <c r="B671" s="57"/>
      <c r="C671" s="29" t="s">
        <v>905</v>
      </c>
      <c r="D671" s="29"/>
      <c r="E671" s="29"/>
    </row>
    <row r="672" spans="1:5" ht="13.5" customHeight="1">
      <c r="A672" s="39"/>
      <c r="B672" s="39" t="s">
        <v>84</v>
      </c>
      <c r="C672" s="33" t="s">
        <v>906</v>
      </c>
      <c r="D672" s="39" t="s">
        <v>84</v>
      </c>
      <c r="E672" s="33"/>
    </row>
    <row r="673" spans="1:5" ht="13.5" customHeight="1">
      <c r="A673" s="40"/>
      <c r="B673" s="40"/>
      <c r="C673" s="33" t="s">
        <v>907</v>
      </c>
      <c r="D673" s="33"/>
      <c r="E673" s="33"/>
    </row>
    <row r="674" spans="1:5" ht="13.5" customHeight="1">
      <c r="A674" s="40"/>
      <c r="B674" s="40"/>
      <c r="C674" s="33" t="s">
        <v>908</v>
      </c>
      <c r="D674" s="33"/>
      <c r="E674" s="33"/>
    </row>
    <row r="675" spans="1:5" ht="13.5" customHeight="1">
      <c r="A675" s="40"/>
      <c r="B675" s="40"/>
      <c r="C675" s="33" t="s">
        <v>909</v>
      </c>
      <c r="D675" s="33"/>
      <c r="E675" s="33"/>
    </row>
    <row r="676" spans="1:5" ht="13.5" customHeight="1">
      <c r="A676" s="40"/>
      <c r="B676" s="40"/>
      <c r="C676" s="33" t="s">
        <v>910</v>
      </c>
      <c r="D676" s="33"/>
      <c r="E676" s="33"/>
    </row>
    <row r="677" spans="1:5" ht="13.5" customHeight="1">
      <c r="A677" s="40"/>
      <c r="B677" s="40"/>
      <c r="C677" s="33" t="s">
        <v>911</v>
      </c>
      <c r="D677" s="33"/>
      <c r="E677" s="33"/>
    </row>
    <row r="678" spans="1:5" ht="13.5" customHeight="1">
      <c r="A678" s="40"/>
      <c r="B678" s="40"/>
      <c r="C678" s="33" t="s">
        <v>912</v>
      </c>
      <c r="D678" s="33"/>
      <c r="E678" s="33"/>
    </row>
    <row r="679" spans="1:5" ht="13.5" customHeight="1">
      <c r="A679" s="40"/>
      <c r="B679" s="40"/>
      <c r="C679" s="33" t="s">
        <v>913</v>
      </c>
      <c r="D679" s="33"/>
      <c r="E679" s="33"/>
    </row>
    <row r="680" spans="1:5" ht="13.5" customHeight="1">
      <c r="A680" s="40"/>
      <c r="B680" s="40"/>
      <c r="C680" s="33" t="s">
        <v>914</v>
      </c>
      <c r="D680" s="33"/>
      <c r="E680" s="33"/>
    </row>
    <row r="681" spans="1:5" ht="13.5" customHeight="1">
      <c r="A681" s="40"/>
      <c r="B681" s="40"/>
      <c r="C681" s="33" t="s">
        <v>915</v>
      </c>
      <c r="D681" s="33"/>
      <c r="E681" s="33"/>
    </row>
    <row r="682" spans="1:5" ht="13.5" customHeight="1">
      <c r="A682" s="40"/>
      <c r="B682" s="40"/>
      <c r="C682" s="33" t="s">
        <v>567</v>
      </c>
      <c r="D682" s="33"/>
      <c r="E682" s="33"/>
    </row>
    <row r="683" spans="1:5" ht="13.5" customHeight="1">
      <c r="A683" s="40"/>
      <c r="B683" s="40"/>
      <c r="C683" s="33" t="s">
        <v>916</v>
      </c>
      <c r="D683" s="33"/>
      <c r="E683" s="33"/>
    </row>
    <row r="684" spans="1:5" ht="13.5" customHeight="1">
      <c r="A684" s="41"/>
      <c r="B684" s="41"/>
      <c r="C684" s="33" t="s">
        <v>903</v>
      </c>
      <c r="D684" s="33"/>
      <c r="E684" s="33"/>
    </row>
    <row r="685" spans="1:5" ht="13.5" customHeight="1">
      <c r="A685" s="46"/>
      <c r="B685" s="46" t="s">
        <v>142</v>
      </c>
      <c r="C685" s="29" t="s">
        <v>896</v>
      </c>
      <c r="D685" s="29" t="s">
        <v>897</v>
      </c>
      <c r="E685" s="29"/>
    </row>
    <row r="686" spans="1:5" ht="13.5" customHeight="1">
      <c r="A686" s="42"/>
      <c r="B686" s="42"/>
      <c r="C686" s="29" t="s">
        <v>898</v>
      </c>
      <c r="D686" s="29"/>
      <c r="E686" s="29"/>
    </row>
    <row r="687" spans="1:5" ht="13.5" customHeight="1">
      <c r="A687" s="42"/>
      <c r="B687" s="42"/>
      <c r="C687" s="29" t="s">
        <v>899</v>
      </c>
      <c r="D687" s="29"/>
      <c r="E687" s="29"/>
    </row>
    <row r="688" spans="1:5" ht="13.5" customHeight="1">
      <c r="A688" s="42"/>
      <c r="B688" s="42"/>
      <c r="C688" s="29" t="s">
        <v>900</v>
      </c>
      <c r="D688" s="29"/>
      <c r="E688" s="29"/>
    </row>
    <row r="689" spans="1:5" ht="13.5" customHeight="1">
      <c r="A689" s="42"/>
      <c r="B689" s="42"/>
      <c r="C689" s="29" t="s">
        <v>901</v>
      </c>
      <c r="D689" s="29"/>
      <c r="E689" s="29"/>
    </row>
    <row r="690" spans="1:5" ht="13.5" customHeight="1">
      <c r="A690" s="42"/>
      <c r="B690" s="42"/>
      <c r="C690" s="29" t="s">
        <v>902</v>
      </c>
      <c r="D690" s="29"/>
      <c r="E690" s="29"/>
    </row>
    <row r="691" spans="1:5" ht="13.5" customHeight="1">
      <c r="A691" s="42"/>
      <c r="B691" s="42"/>
      <c r="C691" s="29" t="s">
        <v>313</v>
      </c>
      <c r="D691" s="29"/>
      <c r="E691" s="29"/>
    </row>
    <row r="692" spans="1:5" ht="13.5" customHeight="1">
      <c r="A692" s="42"/>
      <c r="B692" s="42"/>
      <c r="C692" s="29" t="s">
        <v>903</v>
      </c>
      <c r="D692" s="29"/>
      <c r="E692" s="29"/>
    </row>
    <row r="693" spans="1:5" ht="13.5" customHeight="1">
      <c r="A693" s="39"/>
      <c r="B693" s="39" t="s">
        <v>140</v>
      </c>
      <c r="C693" s="33" t="s">
        <v>917</v>
      </c>
      <c r="D693" s="39" t="s">
        <v>918</v>
      </c>
      <c r="E693" s="33"/>
    </row>
    <row r="694" spans="1:5" ht="13.5" customHeight="1">
      <c r="A694" s="40"/>
      <c r="B694" s="41"/>
      <c r="C694" s="33" t="s">
        <v>919</v>
      </c>
      <c r="D694" s="33"/>
      <c r="E694" s="33"/>
    </row>
    <row r="695" spans="1:5" ht="13.5" customHeight="1">
      <c r="A695" s="46"/>
      <c r="B695" s="46" t="s">
        <v>141</v>
      </c>
      <c r="C695" s="29" t="s">
        <v>920</v>
      </c>
      <c r="D695" s="46" t="s">
        <v>141</v>
      </c>
      <c r="E695" s="29"/>
    </row>
    <row r="696" spans="1:5" ht="13.5" customHeight="1">
      <c r="A696" s="42"/>
      <c r="B696" s="42"/>
      <c r="C696" s="29" t="s">
        <v>921</v>
      </c>
      <c r="D696" s="29"/>
      <c r="E696" s="29"/>
    </row>
    <row r="697" spans="1:5" ht="13.5" customHeight="1">
      <c r="A697" s="39"/>
      <c r="B697" s="39" t="s">
        <v>133</v>
      </c>
      <c r="C697" s="33" t="s">
        <v>922</v>
      </c>
      <c r="D697" s="39" t="s">
        <v>133</v>
      </c>
      <c r="E697" s="33"/>
    </row>
    <row r="698" spans="1:5" ht="13.5" customHeight="1">
      <c r="A698" s="40"/>
      <c r="B698" s="40"/>
      <c r="C698" s="33" t="s">
        <v>743</v>
      </c>
      <c r="D698" s="33"/>
      <c r="E698" s="33"/>
    </row>
    <row r="699" spans="1:5" ht="13.5" customHeight="1">
      <c r="A699" s="40"/>
      <c r="B699" s="40"/>
      <c r="C699" s="33" t="s">
        <v>923</v>
      </c>
      <c r="D699" s="33"/>
      <c r="E699" s="33"/>
    </row>
    <row r="700" spans="1:5" ht="13.5" customHeight="1">
      <c r="A700" s="40"/>
      <c r="B700" s="40"/>
      <c r="C700" s="33" t="s">
        <v>924</v>
      </c>
      <c r="D700" s="33"/>
      <c r="E700" s="33"/>
    </row>
    <row r="701" spans="1:5" ht="13.5" customHeight="1">
      <c r="A701" s="40"/>
      <c r="B701" s="40"/>
      <c r="C701" s="33" t="s">
        <v>925</v>
      </c>
      <c r="D701" s="33"/>
      <c r="E701" s="33"/>
    </row>
    <row r="702" spans="1:5" ht="13.5" customHeight="1">
      <c r="A702" s="40"/>
      <c r="B702" s="40"/>
      <c r="C702" s="33" t="s">
        <v>82</v>
      </c>
      <c r="D702" s="33"/>
      <c r="E702" s="33"/>
    </row>
    <row r="703" spans="1:5" ht="13.5" customHeight="1">
      <c r="A703" s="40"/>
      <c r="B703" s="40"/>
      <c r="C703" s="33" t="s">
        <v>926</v>
      </c>
      <c r="D703" s="33"/>
      <c r="E703" s="33"/>
    </row>
    <row r="704" spans="1:5" ht="13.5" customHeight="1">
      <c r="A704" s="40"/>
      <c r="B704" s="40"/>
      <c r="C704" s="33" t="s">
        <v>927</v>
      </c>
      <c r="D704" s="33"/>
      <c r="E704" s="33"/>
    </row>
    <row r="705" spans="1:6" ht="13.5" customHeight="1">
      <c r="A705" s="40"/>
      <c r="B705" s="40"/>
      <c r="C705" s="33" t="s">
        <v>313</v>
      </c>
      <c r="D705" s="33"/>
      <c r="E705" s="33"/>
    </row>
    <row r="706" spans="1:6" ht="13.5" customHeight="1">
      <c r="A706" s="46"/>
      <c r="B706" s="46" t="s">
        <v>134</v>
      </c>
      <c r="C706" s="29" t="s">
        <v>434</v>
      </c>
      <c r="D706" s="46" t="s">
        <v>134</v>
      </c>
      <c r="E706" s="29"/>
    </row>
    <row r="707" spans="1:6" ht="13.5" customHeight="1">
      <c r="A707" s="42"/>
      <c r="B707" s="42"/>
      <c r="C707" s="29" t="s">
        <v>436</v>
      </c>
      <c r="D707" s="29"/>
      <c r="E707" s="29"/>
    </row>
    <row r="708" spans="1:6" ht="13.5" customHeight="1">
      <c r="A708" s="42"/>
      <c r="B708" s="42"/>
      <c r="C708" s="29" t="s">
        <v>437</v>
      </c>
      <c r="D708" s="29"/>
      <c r="E708" s="29"/>
    </row>
    <row r="709" spans="1:6" ht="13.5" customHeight="1">
      <c r="A709" s="42"/>
      <c r="B709" s="42"/>
      <c r="C709" s="29" t="s">
        <v>438</v>
      </c>
      <c r="D709" s="29"/>
      <c r="E709" s="29"/>
    </row>
    <row r="710" spans="1:6" ht="13.5" customHeight="1">
      <c r="A710" s="42"/>
      <c r="B710" s="42"/>
      <c r="C710" s="29" t="s">
        <v>439</v>
      </c>
      <c r="D710" s="29"/>
      <c r="E710" s="29"/>
    </row>
    <row r="711" spans="1:6" ht="13.5" customHeight="1">
      <c r="A711" s="42"/>
      <c r="B711" s="42"/>
      <c r="C711" s="29" t="s">
        <v>441</v>
      </c>
      <c r="D711" s="29"/>
      <c r="E711" s="29"/>
    </row>
    <row r="712" spans="1:6" ht="13.5" customHeight="1">
      <c r="A712" s="42"/>
      <c r="B712" s="42"/>
      <c r="C712" s="29" t="s">
        <v>442</v>
      </c>
      <c r="D712" s="29"/>
      <c r="E712" s="29"/>
    </row>
    <row r="713" spans="1:6" ht="13.5" customHeight="1">
      <c r="A713" s="42"/>
      <c r="B713" s="42"/>
      <c r="C713" s="29" t="s">
        <v>443</v>
      </c>
      <c r="D713" s="29"/>
      <c r="E713" s="29"/>
    </row>
    <row r="714" spans="1:6" ht="13.5" customHeight="1">
      <c r="A714" s="42"/>
      <c r="B714" s="42"/>
      <c r="C714" s="29" t="s">
        <v>444</v>
      </c>
      <c r="D714" s="29"/>
      <c r="E714" s="29"/>
    </row>
    <row r="715" spans="1:6" ht="13.5" customHeight="1">
      <c r="A715" s="42"/>
      <c r="B715" s="42"/>
      <c r="C715" s="29" t="s">
        <v>445</v>
      </c>
      <c r="D715" s="29"/>
      <c r="E715" s="29"/>
    </row>
    <row r="716" spans="1:6" ht="13.5" customHeight="1">
      <c r="A716" s="42"/>
      <c r="B716" s="42"/>
      <c r="C716" s="29" t="s">
        <v>446</v>
      </c>
      <c r="D716" s="29"/>
      <c r="E716" s="29"/>
    </row>
    <row r="717" spans="1:6" ht="13.5" customHeight="1">
      <c r="A717" s="42"/>
      <c r="B717" s="42"/>
      <c r="C717" s="29" t="s">
        <v>447</v>
      </c>
      <c r="D717" s="29"/>
      <c r="E717" s="29"/>
    </row>
    <row r="718" spans="1:6" ht="13.5" customHeight="1">
      <c r="A718" s="42"/>
      <c r="B718" s="42"/>
      <c r="C718" s="29" t="s">
        <v>448</v>
      </c>
      <c r="D718" s="29"/>
      <c r="E718" s="29"/>
    </row>
    <row r="719" spans="1:6" ht="13.5" customHeight="1">
      <c r="A719" s="42"/>
      <c r="B719" s="42"/>
      <c r="C719" s="29" t="s">
        <v>449</v>
      </c>
      <c r="D719" s="29"/>
      <c r="E719" s="29"/>
    </row>
    <row r="720" spans="1:6" ht="13.5" customHeight="1">
      <c r="A720" s="42"/>
      <c r="B720" s="42"/>
      <c r="C720" s="29" t="s">
        <v>450</v>
      </c>
      <c r="D720" s="29"/>
      <c r="E720" s="29" t="s">
        <v>451</v>
      </c>
      <c r="F720" s="3" t="s">
        <v>213</v>
      </c>
    </row>
    <row r="721" spans="1:5" ht="13.5" customHeight="1">
      <c r="A721" s="42"/>
      <c r="B721" s="42"/>
      <c r="C721" s="29" t="s">
        <v>452</v>
      </c>
      <c r="D721" s="29"/>
      <c r="E721" s="29"/>
    </row>
    <row r="722" spans="1:5" ht="13.5" customHeight="1">
      <c r="A722" s="42"/>
      <c r="B722" s="42"/>
      <c r="C722" s="29" t="s">
        <v>453</v>
      </c>
      <c r="D722" s="29"/>
      <c r="E722" s="29"/>
    </row>
    <row r="723" spans="1:5" ht="13.5" customHeight="1">
      <c r="A723" s="42"/>
      <c r="B723" s="42"/>
      <c r="C723" s="29" t="s">
        <v>454</v>
      </c>
      <c r="D723" s="29"/>
      <c r="E723" s="29"/>
    </row>
    <row r="724" spans="1:5" ht="13.5" customHeight="1">
      <c r="A724" s="42"/>
      <c r="B724" s="42"/>
      <c r="C724" s="29" t="s">
        <v>455</v>
      </c>
      <c r="D724" s="29"/>
      <c r="E724" s="54"/>
    </row>
    <row r="725" spans="1:5" ht="13.5" customHeight="1">
      <c r="A725" s="42"/>
      <c r="B725" s="42"/>
      <c r="C725" s="29" t="s">
        <v>456</v>
      </c>
      <c r="D725" s="29"/>
      <c r="E725" s="29"/>
    </row>
    <row r="726" spans="1:5" ht="13.5" customHeight="1">
      <c r="A726" s="42"/>
      <c r="B726" s="42"/>
      <c r="C726" s="29" t="s">
        <v>457</v>
      </c>
      <c r="D726" s="29"/>
      <c r="E726" s="29"/>
    </row>
    <row r="727" spans="1:5" ht="13.5" customHeight="1">
      <c r="A727" s="42"/>
      <c r="B727" s="42"/>
      <c r="C727" s="29" t="s">
        <v>458</v>
      </c>
      <c r="D727" s="29"/>
      <c r="E727" s="29"/>
    </row>
    <row r="728" spans="1:5" ht="13.5" customHeight="1">
      <c r="A728" s="42"/>
      <c r="B728" s="42"/>
      <c r="C728" s="29" t="s">
        <v>459</v>
      </c>
      <c r="D728" s="29"/>
      <c r="E728" s="29"/>
    </row>
    <row r="729" spans="1:5" ht="13.5" customHeight="1">
      <c r="A729" s="42"/>
      <c r="B729" s="42"/>
      <c r="C729" s="29" t="s">
        <v>460</v>
      </c>
      <c r="D729" s="29"/>
      <c r="E729" s="29"/>
    </row>
    <row r="730" spans="1:5" ht="13.5" customHeight="1">
      <c r="A730" s="42"/>
      <c r="B730" s="42"/>
      <c r="C730" s="29" t="s">
        <v>461</v>
      </c>
      <c r="D730" s="29"/>
      <c r="E730" s="29"/>
    </row>
    <row r="731" spans="1:5" ht="13.5" customHeight="1">
      <c r="A731" s="42"/>
      <c r="B731" s="42"/>
      <c r="C731" s="29" t="s">
        <v>462</v>
      </c>
      <c r="D731" s="29"/>
      <c r="E731" s="29"/>
    </row>
    <row r="732" spans="1:5" ht="13.5" customHeight="1">
      <c r="A732" s="42"/>
      <c r="B732" s="42"/>
      <c r="C732" s="29" t="s">
        <v>463</v>
      </c>
      <c r="D732" s="29"/>
      <c r="E732" s="29"/>
    </row>
    <row r="733" spans="1:5" ht="13.5" customHeight="1">
      <c r="A733" s="42"/>
      <c r="B733" s="42"/>
      <c r="C733" s="29" t="s">
        <v>464</v>
      </c>
      <c r="D733" s="29"/>
      <c r="E733" s="29"/>
    </row>
    <row r="734" spans="1:5" ht="13.5" customHeight="1">
      <c r="A734" s="42"/>
      <c r="B734" s="42"/>
      <c r="C734" s="29" t="s">
        <v>465</v>
      </c>
      <c r="D734" s="29"/>
      <c r="E734" s="29"/>
    </row>
    <row r="735" spans="1:5" ht="13.5" customHeight="1">
      <c r="A735" s="42"/>
      <c r="B735" s="42"/>
      <c r="C735" s="29" t="s">
        <v>466</v>
      </c>
      <c r="D735" s="29"/>
      <c r="E735" s="29"/>
    </row>
    <row r="736" spans="1:5" ht="13.5" customHeight="1">
      <c r="A736" s="42"/>
      <c r="B736" s="42"/>
      <c r="C736" s="29" t="s">
        <v>467</v>
      </c>
      <c r="D736" s="29"/>
      <c r="E736" s="29"/>
    </row>
    <row r="737" spans="1:5" ht="13.5" customHeight="1">
      <c r="A737" s="42"/>
      <c r="B737" s="42"/>
      <c r="C737" s="29" t="s">
        <v>468</v>
      </c>
      <c r="D737" s="29"/>
      <c r="E737" s="29"/>
    </row>
    <row r="738" spans="1:5" ht="13.5" customHeight="1">
      <c r="A738" s="42"/>
      <c r="B738" s="42"/>
      <c r="C738" s="29" t="s">
        <v>469</v>
      </c>
      <c r="D738" s="29"/>
      <c r="E738" s="29"/>
    </row>
    <row r="739" spans="1:5" ht="13.5" customHeight="1">
      <c r="A739" s="42"/>
      <c r="B739" s="42"/>
      <c r="C739" s="29" t="s">
        <v>470</v>
      </c>
      <c r="D739" s="29"/>
      <c r="E739" s="29"/>
    </row>
    <row r="740" spans="1:5" ht="13.5" customHeight="1">
      <c r="A740" s="42"/>
      <c r="B740" s="42"/>
      <c r="C740" s="29" t="s">
        <v>471</v>
      </c>
      <c r="D740" s="29"/>
      <c r="E740" s="29"/>
    </row>
    <row r="741" spans="1:5" ht="13.5" customHeight="1">
      <c r="A741" s="42"/>
      <c r="B741" s="42"/>
      <c r="C741" s="29" t="s">
        <v>472</v>
      </c>
      <c r="D741" s="29"/>
      <c r="E741" s="54"/>
    </row>
    <row r="742" spans="1:5" ht="13.5" customHeight="1">
      <c r="A742" s="42"/>
      <c r="B742" s="42"/>
      <c r="C742" s="29" t="s">
        <v>473</v>
      </c>
      <c r="D742" s="29"/>
      <c r="E742" s="29"/>
    </row>
    <row r="743" spans="1:5" ht="13.5" customHeight="1">
      <c r="A743" s="42"/>
      <c r="B743" s="42"/>
      <c r="C743" s="29" t="s">
        <v>474</v>
      </c>
      <c r="D743" s="29"/>
      <c r="E743" s="29"/>
    </row>
    <row r="744" spans="1:5" ht="13.5" customHeight="1">
      <c r="A744" s="42"/>
      <c r="B744" s="42"/>
      <c r="C744" s="29" t="s">
        <v>475</v>
      </c>
      <c r="D744" s="29"/>
      <c r="E744" s="29"/>
    </row>
    <row r="745" spans="1:5" ht="13.5" customHeight="1">
      <c r="A745" s="42"/>
      <c r="B745" s="42"/>
      <c r="C745" s="29" t="s">
        <v>476</v>
      </c>
      <c r="D745" s="29"/>
      <c r="E745" s="29"/>
    </row>
    <row r="746" spans="1:5" ht="13.5" customHeight="1">
      <c r="A746" s="42"/>
      <c r="B746" s="42"/>
      <c r="C746" s="29" t="s">
        <v>477</v>
      </c>
      <c r="D746" s="29"/>
      <c r="E746" s="29"/>
    </row>
    <row r="747" spans="1:5" ht="13.5" customHeight="1">
      <c r="A747" s="42"/>
      <c r="B747" s="42"/>
      <c r="C747" s="29" t="s">
        <v>478</v>
      </c>
      <c r="D747" s="29"/>
      <c r="E747" s="29"/>
    </row>
    <row r="748" spans="1:5" ht="13.5" customHeight="1">
      <c r="A748" s="42"/>
      <c r="B748" s="42"/>
      <c r="C748" s="29" t="s">
        <v>479</v>
      </c>
      <c r="D748" s="29"/>
      <c r="E748" s="29"/>
    </row>
    <row r="749" spans="1:5" ht="13.5" customHeight="1">
      <c r="A749" s="42"/>
      <c r="B749" s="42"/>
      <c r="C749" s="29" t="s">
        <v>480</v>
      </c>
      <c r="D749" s="29"/>
      <c r="E749" s="29"/>
    </row>
    <row r="750" spans="1:5" ht="13.5" customHeight="1">
      <c r="A750" s="42"/>
      <c r="B750" s="42"/>
      <c r="C750" s="29" t="s">
        <v>481</v>
      </c>
      <c r="D750" s="29"/>
      <c r="E750" s="29"/>
    </row>
    <row r="751" spans="1:5" ht="13.5" customHeight="1">
      <c r="A751" s="42"/>
      <c r="B751" s="42"/>
      <c r="C751" s="29" t="s">
        <v>482</v>
      </c>
      <c r="D751" s="29"/>
      <c r="E751" s="29"/>
    </row>
    <row r="752" spans="1:5" ht="13.5" customHeight="1">
      <c r="A752" s="42"/>
      <c r="B752" s="42"/>
      <c r="C752" s="29" t="s">
        <v>483</v>
      </c>
      <c r="D752" s="29"/>
      <c r="E752" s="29"/>
    </row>
    <row r="753" spans="1:5" ht="13.5" customHeight="1">
      <c r="A753" s="42"/>
      <c r="B753" s="42"/>
      <c r="C753" s="29" t="s">
        <v>202</v>
      </c>
      <c r="D753" s="29"/>
      <c r="E753" s="29"/>
    </row>
    <row r="754" spans="1:5" ht="13.5" customHeight="1">
      <c r="A754" s="42"/>
      <c r="B754" s="42"/>
      <c r="C754" s="29" t="s">
        <v>206</v>
      </c>
      <c r="D754" s="29"/>
      <c r="E754" s="29"/>
    </row>
    <row r="755" spans="1:5" ht="13.5" customHeight="1">
      <c r="A755" s="42"/>
      <c r="B755" s="42"/>
      <c r="C755" s="29" t="s">
        <v>207</v>
      </c>
      <c r="D755" s="29"/>
      <c r="E755" s="29"/>
    </row>
    <row r="756" spans="1:5" ht="13.5" customHeight="1">
      <c r="A756" s="42"/>
      <c r="B756" s="42"/>
      <c r="C756" s="29" t="s">
        <v>208</v>
      </c>
      <c r="D756" s="29"/>
      <c r="E756" s="29"/>
    </row>
    <row r="757" spans="1:5" ht="13.5" customHeight="1">
      <c r="A757" s="42"/>
      <c r="B757" s="42"/>
      <c r="C757" s="29" t="s">
        <v>209</v>
      </c>
      <c r="D757" s="29"/>
      <c r="E757" s="29"/>
    </row>
    <row r="758" spans="1:5" ht="13.5" customHeight="1">
      <c r="A758" s="42"/>
      <c r="B758" s="42"/>
      <c r="C758" s="29" t="s">
        <v>210</v>
      </c>
      <c r="D758" s="29"/>
      <c r="E758" s="29"/>
    </row>
    <row r="759" spans="1:5" ht="13.5" customHeight="1">
      <c r="A759" s="42"/>
      <c r="B759" s="42"/>
      <c r="C759" s="29" t="s">
        <v>211</v>
      </c>
      <c r="D759" s="29"/>
      <c r="E759" s="29"/>
    </row>
    <row r="760" spans="1:5" ht="13.5" customHeight="1">
      <c r="A760" s="42"/>
      <c r="B760" s="42"/>
      <c r="C760" s="29" t="s">
        <v>212</v>
      </c>
      <c r="D760" s="29"/>
      <c r="E760" s="29"/>
    </row>
    <row r="761" spans="1:5" ht="13.5" customHeight="1">
      <c r="A761" s="42"/>
      <c r="B761" s="42"/>
      <c r="C761" s="29" t="s">
        <v>214</v>
      </c>
      <c r="D761" s="29"/>
      <c r="E761" s="29"/>
    </row>
    <row r="762" spans="1:5" ht="13.5" customHeight="1">
      <c r="A762" s="42"/>
      <c r="B762" s="42"/>
      <c r="C762" s="29" t="s">
        <v>215</v>
      </c>
      <c r="D762" s="29"/>
      <c r="E762" s="29"/>
    </row>
    <row r="763" spans="1:5" ht="13.5" customHeight="1">
      <c r="A763" s="42"/>
      <c r="B763" s="42"/>
      <c r="C763" s="29" t="s">
        <v>216</v>
      </c>
      <c r="D763" s="29"/>
      <c r="E763" s="29"/>
    </row>
    <row r="764" spans="1:5" ht="13.5" customHeight="1">
      <c r="A764" s="42"/>
      <c r="B764" s="42"/>
      <c r="C764" s="29" t="s">
        <v>217</v>
      </c>
      <c r="D764" s="29"/>
      <c r="E764" s="29"/>
    </row>
    <row r="765" spans="1:5" ht="13.5" customHeight="1">
      <c r="A765" s="42"/>
      <c r="B765" s="42"/>
      <c r="C765" s="29" t="s">
        <v>218</v>
      </c>
      <c r="D765" s="29"/>
      <c r="E765" s="29"/>
    </row>
    <row r="766" spans="1:5" ht="13.5" customHeight="1">
      <c r="A766" s="42"/>
      <c r="B766" s="42"/>
      <c r="C766" s="29" t="s">
        <v>219</v>
      </c>
      <c r="D766" s="29"/>
      <c r="E766" s="29"/>
    </row>
    <row r="767" spans="1:5" ht="13.5" customHeight="1">
      <c r="A767" s="42"/>
      <c r="B767" s="42"/>
      <c r="C767" s="29" t="s">
        <v>220</v>
      </c>
      <c r="D767" s="29"/>
      <c r="E767" s="29"/>
    </row>
    <row r="768" spans="1:5" ht="13.5" customHeight="1">
      <c r="A768" s="42"/>
      <c r="B768" s="42"/>
      <c r="C768" s="29" t="s">
        <v>221</v>
      </c>
      <c r="D768" s="29"/>
      <c r="E768" s="29"/>
    </row>
    <row r="769" spans="1:5" ht="13.5" customHeight="1">
      <c r="A769" s="42"/>
      <c r="B769" s="42"/>
      <c r="C769" s="29" t="s">
        <v>222</v>
      </c>
      <c r="D769" s="29"/>
      <c r="E769" s="29"/>
    </row>
    <row r="770" spans="1:5" ht="13.5" customHeight="1">
      <c r="A770" s="42"/>
      <c r="B770" s="42"/>
      <c r="C770" s="29" t="s">
        <v>223</v>
      </c>
      <c r="D770" s="29"/>
      <c r="E770" s="29"/>
    </row>
    <row r="771" spans="1:5" ht="13.5" customHeight="1">
      <c r="A771" s="42"/>
      <c r="B771" s="42"/>
      <c r="C771" s="29" t="s">
        <v>224</v>
      </c>
      <c r="D771" s="29"/>
      <c r="E771" s="29"/>
    </row>
    <row r="772" spans="1:5" ht="13.5" customHeight="1">
      <c r="A772" s="42"/>
      <c r="B772" s="42"/>
      <c r="C772" s="29" t="s">
        <v>225</v>
      </c>
      <c r="D772" s="29"/>
      <c r="E772" s="29"/>
    </row>
    <row r="773" spans="1:5" ht="13.5" customHeight="1">
      <c r="A773" s="42"/>
      <c r="B773" s="42"/>
      <c r="C773" s="29" t="s">
        <v>226</v>
      </c>
      <c r="D773" s="29"/>
      <c r="E773" s="29"/>
    </row>
    <row r="774" spans="1:5" ht="13.5" customHeight="1">
      <c r="A774" s="42"/>
      <c r="B774" s="42"/>
      <c r="C774" s="29" t="s">
        <v>227</v>
      </c>
      <c r="D774" s="29"/>
      <c r="E774" s="29"/>
    </row>
    <row r="775" spans="1:5" ht="13.5" customHeight="1">
      <c r="A775" s="42"/>
      <c r="B775" s="42"/>
      <c r="C775" s="29" t="s">
        <v>228</v>
      </c>
      <c r="D775" s="29"/>
      <c r="E775" s="29"/>
    </row>
    <row r="776" spans="1:5" ht="13.5" customHeight="1">
      <c r="A776" s="42"/>
      <c r="B776" s="42"/>
      <c r="C776" s="29" t="s">
        <v>229</v>
      </c>
      <c r="D776" s="29"/>
      <c r="E776" s="29"/>
    </row>
    <row r="777" spans="1:5" ht="13.5" customHeight="1">
      <c r="A777" s="42"/>
      <c r="B777" s="42"/>
      <c r="C777" s="29" t="s">
        <v>230</v>
      </c>
      <c r="D777" s="29"/>
      <c r="E777" s="29"/>
    </row>
    <row r="778" spans="1:5" ht="13.5" customHeight="1">
      <c r="A778" s="42"/>
      <c r="B778" s="42"/>
      <c r="C778" s="29" t="s">
        <v>231</v>
      </c>
      <c r="D778" s="29"/>
      <c r="E778" s="29"/>
    </row>
    <row r="779" spans="1:5" ht="13.5" customHeight="1">
      <c r="A779" s="42"/>
      <c r="B779" s="42"/>
      <c r="C779" s="29" t="s">
        <v>232</v>
      </c>
      <c r="D779" s="29"/>
      <c r="E779" s="29"/>
    </row>
    <row r="780" spans="1:5" ht="13.5" customHeight="1">
      <c r="A780" s="42"/>
      <c r="B780" s="42"/>
      <c r="C780" s="29" t="s">
        <v>233</v>
      </c>
      <c r="D780" s="29"/>
      <c r="E780" s="29"/>
    </row>
    <row r="781" spans="1:5" ht="13.5" customHeight="1">
      <c r="A781" s="42"/>
      <c r="B781" s="42"/>
      <c r="C781" s="29" t="s">
        <v>234</v>
      </c>
      <c r="D781" s="29"/>
      <c r="E781" s="29"/>
    </row>
    <row r="782" spans="1:5" ht="13.5" customHeight="1">
      <c r="A782" s="42"/>
      <c r="B782" s="42"/>
      <c r="C782" s="29" t="s">
        <v>235</v>
      </c>
      <c r="D782" s="29"/>
      <c r="E782" s="29"/>
    </row>
    <row r="783" spans="1:5" ht="13.5" customHeight="1">
      <c r="A783" s="42"/>
      <c r="B783" s="42"/>
      <c r="C783" s="29" t="s">
        <v>236</v>
      </c>
      <c r="D783" s="29"/>
      <c r="E783" s="29"/>
    </row>
    <row r="784" spans="1:5" ht="13.5" customHeight="1">
      <c r="A784" s="42"/>
      <c r="B784" s="42"/>
      <c r="C784" s="29" t="s">
        <v>237</v>
      </c>
      <c r="D784" s="29"/>
      <c r="E784" s="29"/>
    </row>
    <row r="785" spans="1:6" ht="13.5" customHeight="1">
      <c r="A785" s="42"/>
      <c r="B785" s="42"/>
      <c r="C785" s="29" t="s">
        <v>238</v>
      </c>
      <c r="D785" s="29"/>
      <c r="E785" s="29"/>
      <c r="F785" s="3" t="s">
        <v>213</v>
      </c>
    </row>
    <row r="786" spans="1:6" ht="13.5" customHeight="1">
      <c r="A786" s="42"/>
      <c r="B786" s="42"/>
      <c r="C786" s="29" t="s">
        <v>239</v>
      </c>
      <c r="D786" s="29"/>
      <c r="E786" s="29"/>
      <c r="F786" s="3" t="s">
        <v>213</v>
      </c>
    </row>
    <row r="787" spans="1:6" ht="13.5" customHeight="1">
      <c r="A787" s="42"/>
      <c r="B787" s="42"/>
      <c r="C787" s="29" t="s">
        <v>240</v>
      </c>
      <c r="D787" s="29"/>
      <c r="E787" s="29"/>
    </row>
    <row r="788" spans="1:6" ht="13.5" customHeight="1">
      <c r="A788" s="42"/>
      <c r="B788" s="42"/>
      <c r="C788" s="29" t="s">
        <v>241</v>
      </c>
      <c r="D788" s="29"/>
      <c r="E788" s="29"/>
    </row>
    <row r="789" spans="1:6" ht="13.5" customHeight="1">
      <c r="A789" s="42"/>
      <c r="B789" s="42"/>
      <c r="C789" s="29" t="s">
        <v>242</v>
      </c>
      <c r="D789" s="29"/>
      <c r="E789" s="29"/>
      <c r="F789" s="3" t="s">
        <v>213</v>
      </c>
    </row>
    <row r="790" spans="1:6" ht="13.5" customHeight="1">
      <c r="A790" s="42"/>
      <c r="B790" s="42"/>
      <c r="C790" s="29" t="s">
        <v>243</v>
      </c>
      <c r="D790" s="29"/>
      <c r="E790" s="29"/>
    </row>
    <row r="791" spans="1:6" ht="13.5" customHeight="1">
      <c r="A791" s="42"/>
      <c r="B791" s="42"/>
      <c r="C791" s="29" t="s">
        <v>244</v>
      </c>
      <c r="D791" s="29"/>
      <c r="E791" s="29"/>
    </row>
    <row r="792" spans="1:6" ht="13.5" customHeight="1">
      <c r="A792" s="42"/>
      <c r="B792" s="42"/>
      <c r="C792" s="29" t="s">
        <v>245</v>
      </c>
      <c r="D792" s="29"/>
      <c r="E792" s="29"/>
    </row>
    <row r="793" spans="1:6" ht="13.5" customHeight="1">
      <c r="A793" s="42"/>
      <c r="B793" s="42"/>
      <c r="C793" s="29" t="s">
        <v>246</v>
      </c>
      <c r="D793" s="29"/>
      <c r="E793" s="29"/>
    </row>
    <row r="794" spans="1:6" ht="13.5" customHeight="1">
      <c r="A794" s="42"/>
      <c r="B794" s="42"/>
      <c r="C794" s="29" t="s">
        <v>247</v>
      </c>
      <c r="D794" s="29"/>
      <c r="E794" s="29"/>
    </row>
    <row r="795" spans="1:6" ht="13.5" customHeight="1">
      <c r="A795" s="42"/>
      <c r="B795" s="42"/>
      <c r="C795" s="29" t="s">
        <v>248</v>
      </c>
      <c r="D795" s="29"/>
      <c r="E795" s="29"/>
      <c r="F795" s="3" t="s">
        <v>213</v>
      </c>
    </row>
    <row r="796" spans="1:6" ht="13.5" customHeight="1">
      <c r="A796" s="42"/>
      <c r="B796" s="42"/>
      <c r="C796" s="29" t="s">
        <v>249</v>
      </c>
      <c r="D796" s="29"/>
      <c r="E796" s="29"/>
    </row>
    <row r="797" spans="1:6" ht="13.5" customHeight="1">
      <c r="A797" s="42"/>
      <c r="B797" s="42"/>
      <c r="C797" s="29" t="s">
        <v>250</v>
      </c>
      <c r="D797" s="29"/>
      <c r="E797" s="29"/>
    </row>
    <row r="798" spans="1:6" ht="13.5" customHeight="1">
      <c r="A798" s="42"/>
      <c r="B798" s="42"/>
      <c r="C798" s="29" t="s">
        <v>251</v>
      </c>
      <c r="D798" s="29"/>
      <c r="E798" s="29"/>
    </row>
    <row r="799" spans="1:6" ht="13.5" customHeight="1">
      <c r="A799" s="42"/>
      <c r="B799" s="42"/>
      <c r="C799" s="29" t="s">
        <v>252</v>
      </c>
      <c r="D799" s="29"/>
      <c r="E799" s="29"/>
    </row>
    <row r="800" spans="1:6" ht="13.5" customHeight="1">
      <c r="A800" s="42"/>
      <c r="B800" s="42"/>
      <c r="C800" s="29" t="s">
        <v>253</v>
      </c>
      <c r="D800" s="29"/>
      <c r="E800" s="29"/>
    </row>
    <row r="801" spans="1:6" ht="13.5" customHeight="1">
      <c r="A801" s="42"/>
      <c r="B801" s="42"/>
      <c r="C801" s="29" t="s">
        <v>254</v>
      </c>
      <c r="D801" s="29"/>
      <c r="E801" s="29"/>
    </row>
    <row r="802" spans="1:6" ht="13.5" customHeight="1">
      <c r="A802" s="42"/>
      <c r="B802" s="42"/>
      <c r="C802" s="29" t="s">
        <v>255</v>
      </c>
      <c r="D802" s="29"/>
      <c r="E802" s="29"/>
    </row>
    <row r="803" spans="1:6" ht="13.5" customHeight="1">
      <c r="A803" s="42"/>
      <c r="B803" s="42"/>
      <c r="C803" s="29" t="s">
        <v>256</v>
      </c>
      <c r="D803" s="29"/>
      <c r="E803" s="29"/>
    </row>
    <row r="804" spans="1:6" ht="13.5" customHeight="1">
      <c r="A804" s="42"/>
      <c r="B804" s="42"/>
      <c r="C804" s="29" t="s">
        <v>257</v>
      </c>
      <c r="D804" s="29"/>
      <c r="E804" s="29"/>
    </row>
    <row r="805" spans="1:6" ht="13.5" customHeight="1">
      <c r="A805" s="42"/>
      <c r="B805" s="42"/>
      <c r="C805" s="29" t="s">
        <v>258</v>
      </c>
      <c r="D805" s="29"/>
      <c r="E805" s="29"/>
    </row>
    <row r="806" spans="1:6" ht="13.5" customHeight="1">
      <c r="A806" s="42"/>
      <c r="B806" s="42"/>
      <c r="C806" s="29" t="s">
        <v>259</v>
      </c>
      <c r="D806" s="29"/>
      <c r="E806" s="29"/>
    </row>
    <row r="807" spans="1:6" ht="13.5" customHeight="1">
      <c r="A807" s="42"/>
      <c r="B807" s="42"/>
      <c r="C807" s="29" t="s">
        <v>260</v>
      </c>
      <c r="D807" s="29"/>
      <c r="E807" s="29"/>
    </row>
    <row r="808" spans="1:6" ht="13.5" customHeight="1">
      <c r="A808" s="42"/>
      <c r="B808" s="42"/>
      <c r="C808" s="29" t="s">
        <v>261</v>
      </c>
      <c r="D808" s="29"/>
      <c r="E808" s="29"/>
    </row>
    <row r="809" spans="1:6" ht="13.5" customHeight="1">
      <c r="A809" s="42"/>
      <c r="B809" s="42"/>
      <c r="C809" s="29" t="s">
        <v>262</v>
      </c>
      <c r="D809" s="29"/>
      <c r="E809" s="29"/>
    </row>
    <row r="810" spans="1:6" ht="13.5" customHeight="1">
      <c r="A810" s="42"/>
      <c r="B810" s="42"/>
      <c r="C810" s="29" t="s">
        <v>263</v>
      </c>
      <c r="D810" s="29"/>
      <c r="E810" s="29"/>
    </row>
    <row r="811" spans="1:6" ht="13.5" customHeight="1">
      <c r="A811" s="42"/>
      <c r="B811" s="42"/>
      <c r="C811" s="29" t="s">
        <v>264</v>
      </c>
      <c r="D811" s="29"/>
      <c r="E811" s="29"/>
    </row>
    <row r="812" spans="1:6" ht="13.5" customHeight="1">
      <c r="A812" s="42"/>
      <c r="B812" s="42"/>
      <c r="C812" s="29" t="s">
        <v>266</v>
      </c>
      <c r="D812" s="29"/>
      <c r="E812" s="29"/>
    </row>
    <row r="813" spans="1:6" ht="13.5" customHeight="1">
      <c r="A813" s="42"/>
      <c r="B813" s="42"/>
      <c r="C813" s="29" t="s">
        <v>265</v>
      </c>
      <c r="D813" s="29"/>
      <c r="E813" s="29"/>
      <c r="F813" s="3" t="s">
        <v>213</v>
      </c>
    </row>
    <row r="814" spans="1:6" ht="13.5" customHeight="1">
      <c r="A814" s="42"/>
      <c r="B814" s="42"/>
      <c r="C814" s="29" t="s">
        <v>267</v>
      </c>
      <c r="D814" s="29"/>
      <c r="E814" s="29"/>
    </row>
    <row r="815" spans="1:6" ht="13.5" customHeight="1">
      <c r="A815" s="42"/>
      <c r="B815" s="42"/>
      <c r="C815" s="29" t="s">
        <v>268</v>
      </c>
      <c r="D815" s="29"/>
      <c r="E815" s="29"/>
    </row>
    <row r="816" spans="1:6" ht="13.5" customHeight="1">
      <c r="A816" s="42"/>
      <c r="B816" s="42"/>
      <c r="C816" s="29" t="s">
        <v>269</v>
      </c>
      <c r="D816" s="29"/>
      <c r="E816" s="29"/>
    </row>
    <row r="817" spans="1:5" ht="13.5" customHeight="1">
      <c r="A817" s="42"/>
      <c r="B817" s="42"/>
      <c r="C817" s="29" t="s">
        <v>270</v>
      </c>
      <c r="D817" s="29"/>
      <c r="E817" s="29"/>
    </row>
    <row r="818" spans="1:5" ht="13.5" customHeight="1">
      <c r="A818" s="42"/>
      <c r="B818" s="42"/>
      <c r="C818" s="29" t="s">
        <v>271</v>
      </c>
      <c r="D818" s="29"/>
      <c r="E818" s="29"/>
    </row>
    <row r="819" spans="1:5" ht="13.5" customHeight="1">
      <c r="A819" s="42"/>
      <c r="B819" s="42"/>
      <c r="C819" s="29" t="s">
        <v>272</v>
      </c>
      <c r="D819" s="29"/>
      <c r="E819" s="29"/>
    </row>
    <row r="820" spans="1:5" ht="13.5" customHeight="1">
      <c r="A820" s="42"/>
      <c r="B820" s="42"/>
      <c r="C820" s="29" t="s">
        <v>273</v>
      </c>
      <c r="D820" s="29"/>
      <c r="E820" s="29"/>
    </row>
    <row r="821" spans="1:5" ht="13.5" customHeight="1">
      <c r="A821" s="42"/>
      <c r="B821" s="42"/>
      <c r="C821" s="29" t="s">
        <v>274</v>
      </c>
      <c r="D821" s="29"/>
      <c r="E821" s="29"/>
    </row>
    <row r="822" spans="1:5" ht="13.5" customHeight="1">
      <c r="A822" s="42"/>
      <c r="B822" s="42"/>
      <c r="C822" s="29" t="s">
        <v>275</v>
      </c>
      <c r="D822" s="29"/>
      <c r="E822" s="29"/>
    </row>
    <row r="823" spans="1:5" ht="13.5" customHeight="1">
      <c r="A823" s="42"/>
      <c r="B823" s="42"/>
      <c r="C823" s="29" t="s">
        <v>276</v>
      </c>
      <c r="D823" s="29"/>
      <c r="E823" s="29"/>
    </row>
    <row r="824" spans="1:5" ht="13.5" customHeight="1">
      <c r="A824" s="42"/>
      <c r="B824" s="42"/>
      <c r="C824" s="29" t="s">
        <v>277</v>
      </c>
      <c r="D824" s="29"/>
      <c r="E824" s="29"/>
    </row>
    <row r="825" spans="1:5" ht="13.5" customHeight="1">
      <c r="A825" s="42"/>
      <c r="B825" s="42"/>
      <c r="C825" s="29" t="s">
        <v>278</v>
      </c>
      <c r="D825" s="29"/>
      <c r="E825" s="29"/>
    </row>
    <row r="826" spans="1:5" ht="13.5" customHeight="1">
      <c r="A826" s="42"/>
      <c r="B826" s="42"/>
      <c r="C826" s="29" t="s">
        <v>279</v>
      </c>
      <c r="D826" s="29"/>
      <c r="E826" s="29"/>
    </row>
    <row r="827" spans="1:5" ht="13.5" customHeight="1">
      <c r="A827" s="42"/>
      <c r="B827" s="42"/>
      <c r="C827" s="29" t="s">
        <v>280</v>
      </c>
      <c r="D827" s="29"/>
      <c r="E827" s="29"/>
    </row>
    <row r="828" spans="1:5" ht="13.5" customHeight="1">
      <c r="A828" s="42"/>
      <c r="B828" s="42"/>
      <c r="C828" s="29" t="s">
        <v>281</v>
      </c>
      <c r="D828" s="29"/>
      <c r="E828" s="29"/>
    </row>
    <row r="829" spans="1:5" ht="13.5" customHeight="1">
      <c r="A829" s="42"/>
      <c r="B829" s="42"/>
      <c r="C829" s="29" t="s">
        <v>282</v>
      </c>
      <c r="D829" s="29"/>
      <c r="E829" s="29"/>
    </row>
    <row r="830" spans="1:5" ht="13.5" customHeight="1">
      <c r="A830" s="42"/>
      <c r="B830" s="42"/>
      <c r="C830" s="29" t="s">
        <v>283</v>
      </c>
      <c r="D830" s="29"/>
      <c r="E830" s="29"/>
    </row>
    <row r="831" spans="1:5" ht="13.5" customHeight="1">
      <c r="A831" s="42"/>
      <c r="B831" s="42"/>
      <c r="C831" s="29" t="s">
        <v>284</v>
      </c>
      <c r="D831" s="29"/>
      <c r="E831" s="29"/>
    </row>
    <row r="832" spans="1:5" ht="13.5" customHeight="1">
      <c r="A832" s="42"/>
      <c r="B832" s="42"/>
      <c r="C832" s="29" t="s">
        <v>285</v>
      </c>
      <c r="D832" s="29"/>
      <c r="E832" s="29"/>
    </row>
    <row r="833" spans="1:5" ht="13.5" customHeight="1">
      <c r="A833" s="42"/>
      <c r="B833" s="42"/>
      <c r="C833" s="29" t="s">
        <v>286</v>
      </c>
      <c r="D833" s="29"/>
      <c r="E833" s="29"/>
    </row>
    <row r="834" spans="1:5" ht="13.5" customHeight="1">
      <c r="A834" s="42"/>
      <c r="B834" s="42"/>
      <c r="C834" s="29" t="s">
        <v>287</v>
      </c>
      <c r="D834" s="29"/>
      <c r="E834" s="29"/>
    </row>
    <row r="835" spans="1:5" ht="13.5" customHeight="1">
      <c r="A835" s="42"/>
      <c r="B835" s="42"/>
      <c r="C835" s="29" t="s">
        <v>928</v>
      </c>
      <c r="D835" s="29"/>
      <c r="E835" s="29" t="s">
        <v>929</v>
      </c>
    </row>
    <row r="836" spans="1:5" ht="13.5" customHeight="1">
      <c r="A836" s="42"/>
      <c r="B836" s="42"/>
      <c r="C836" s="29" t="s">
        <v>930</v>
      </c>
      <c r="D836" s="29"/>
      <c r="E836" s="29" t="s">
        <v>299</v>
      </c>
    </row>
    <row r="837" spans="1:5" ht="13.5" customHeight="1">
      <c r="A837" s="42"/>
      <c r="B837" s="42"/>
      <c r="C837" s="29" t="s">
        <v>931</v>
      </c>
      <c r="D837" s="29"/>
      <c r="E837" s="29" t="s">
        <v>299</v>
      </c>
    </row>
    <row r="838" spans="1:5" ht="13.5" customHeight="1">
      <c r="A838" s="42"/>
      <c r="B838" s="42"/>
      <c r="C838" s="29" t="s">
        <v>294</v>
      </c>
      <c r="D838" s="29"/>
      <c r="E838" s="66"/>
    </row>
    <row r="839" spans="1:5" ht="13.5" customHeight="1">
      <c r="A839" s="42"/>
      <c r="B839" s="42"/>
      <c r="C839" s="29" t="s">
        <v>295</v>
      </c>
      <c r="D839" s="29"/>
      <c r="E839" s="29"/>
    </row>
    <row r="840" spans="1:5" ht="13.5" customHeight="1">
      <c r="A840" s="42"/>
      <c r="B840" s="42"/>
      <c r="C840" s="29" t="s">
        <v>290</v>
      </c>
      <c r="D840" s="29"/>
      <c r="E840" s="29"/>
    </row>
    <row r="841" spans="1:5" ht="13.5" customHeight="1">
      <c r="A841" s="42"/>
      <c r="B841" s="42"/>
      <c r="C841" s="29" t="s">
        <v>291</v>
      </c>
      <c r="D841" s="29"/>
      <c r="E841" s="29"/>
    </row>
    <row r="842" spans="1:5" ht="13.5" customHeight="1">
      <c r="A842" s="42"/>
      <c r="B842" s="42"/>
      <c r="C842" s="29" t="s">
        <v>288</v>
      </c>
      <c r="D842" s="29"/>
      <c r="E842" s="29"/>
    </row>
    <row r="843" spans="1:5" ht="13.5" customHeight="1">
      <c r="A843" s="42"/>
      <c r="B843" s="42"/>
      <c r="C843" s="29" t="s">
        <v>292</v>
      </c>
      <c r="D843" s="29"/>
      <c r="E843" s="29"/>
    </row>
    <row r="844" spans="1:5" ht="13.5" customHeight="1">
      <c r="A844" s="42"/>
      <c r="B844" s="42"/>
      <c r="C844" s="29" t="s">
        <v>289</v>
      </c>
      <c r="D844" s="29"/>
      <c r="E844" s="29"/>
    </row>
    <row r="845" spans="1:5" ht="13.5" customHeight="1">
      <c r="A845" s="42"/>
      <c r="B845" s="42"/>
      <c r="C845" s="29" t="s">
        <v>293</v>
      </c>
      <c r="D845" s="29"/>
      <c r="E845" s="29"/>
    </row>
    <row r="846" spans="1:5" ht="13.5" customHeight="1">
      <c r="A846" s="42"/>
      <c r="B846" s="42"/>
      <c r="C846" s="29" t="s">
        <v>932</v>
      </c>
      <c r="D846" s="29"/>
      <c r="E846" s="29"/>
    </row>
    <row r="847" spans="1:5" ht="13.5" customHeight="1">
      <c r="A847" s="42"/>
      <c r="B847" s="42"/>
      <c r="C847" s="29" t="s">
        <v>933</v>
      </c>
      <c r="D847" s="29"/>
      <c r="E847" s="29"/>
    </row>
    <row r="848" spans="1:5" ht="13.5" customHeight="1">
      <c r="A848" s="42"/>
      <c r="B848" s="42"/>
      <c r="C848" s="29" t="s">
        <v>934</v>
      </c>
      <c r="D848" s="29"/>
      <c r="E848" s="29"/>
    </row>
    <row r="849" spans="1:5" ht="13.5" customHeight="1">
      <c r="A849" s="42"/>
      <c r="B849" s="42"/>
      <c r="C849" s="29" t="s">
        <v>935</v>
      </c>
      <c r="D849" s="29"/>
      <c r="E849" s="29"/>
    </row>
    <row r="850" spans="1:5" ht="13.5" customHeight="1">
      <c r="A850" s="42"/>
      <c r="B850" s="42"/>
      <c r="C850" s="29" t="s">
        <v>936</v>
      </c>
      <c r="D850" s="29"/>
      <c r="E850" s="29"/>
    </row>
    <row r="851" spans="1:5" ht="13.5" customHeight="1">
      <c r="A851" s="42"/>
      <c r="B851" s="42"/>
      <c r="C851" s="29" t="s">
        <v>937</v>
      </c>
      <c r="D851" s="29"/>
      <c r="E851" s="29"/>
    </row>
    <row r="852" spans="1:5" ht="13.5" customHeight="1">
      <c r="A852" s="42"/>
      <c r="B852" s="42"/>
      <c r="C852" s="29" t="s">
        <v>938</v>
      </c>
      <c r="D852" s="29"/>
      <c r="E852" s="29"/>
    </row>
    <row r="853" spans="1:5" ht="13.5" customHeight="1">
      <c r="A853" s="42"/>
      <c r="B853" s="42"/>
      <c r="C853" s="29" t="s">
        <v>939</v>
      </c>
      <c r="D853" s="29"/>
      <c r="E853" s="29"/>
    </row>
    <row r="854" spans="1:5" ht="13.5" customHeight="1">
      <c r="A854" s="42"/>
      <c r="B854" s="42"/>
      <c r="C854" s="29" t="s">
        <v>313</v>
      </c>
      <c r="D854" s="29"/>
      <c r="E854" s="29"/>
    </row>
    <row r="855" spans="1:5" ht="13.5" customHeight="1">
      <c r="A855" s="39"/>
      <c r="B855" s="39" t="s">
        <v>146</v>
      </c>
      <c r="C855" s="33" t="s">
        <v>334</v>
      </c>
      <c r="D855" s="33" t="s">
        <v>335</v>
      </c>
      <c r="E855" s="33"/>
    </row>
    <row r="856" spans="1:5" ht="13.5" customHeight="1">
      <c r="A856" s="40"/>
      <c r="B856" s="40"/>
      <c r="C856" s="33" t="s">
        <v>336</v>
      </c>
      <c r="D856" s="33"/>
      <c r="E856" s="33"/>
    </row>
    <row r="857" spans="1:5" ht="13.5" customHeight="1">
      <c r="A857" s="42" t="s">
        <v>20</v>
      </c>
      <c r="B857" s="42" t="s">
        <v>55</v>
      </c>
      <c r="C857" s="29" t="s">
        <v>940</v>
      </c>
      <c r="D857" s="29" t="s">
        <v>941</v>
      </c>
      <c r="E857" s="29"/>
    </row>
    <row r="858" spans="1:5" ht="13.5" customHeight="1">
      <c r="A858" s="42"/>
      <c r="B858" s="42"/>
      <c r="C858" s="29" t="s">
        <v>942</v>
      </c>
      <c r="D858" s="29"/>
      <c r="E858" s="29"/>
    </row>
    <row r="859" spans="1:5" ht="13.5" customHeight="1">
      <c r="A859" s="42"/>
      <c r="B859" s="42"/>
      <c r="C859" s="29" t="s">
        <v>943</v>
      </c>
      <c r="D859" s="29"/>
      <c r="E859" s="29"/>
    </row>
    <row r="860" spans="1:5" ht="13.5" customHeight="1">
      <c r="A860" s="42"/>
      <c r="B860" s="42"/>
      <c r="C860" s="29" t="s">
        <v>944</v>
      </c>
      <c r="D860" s="29"/>
      <c r="E860" s="29"/>
    </row>
    <row r="861" spans="1:5" ht="13.5" customHeight="1">
      <c r="A861" s="42"/>
      <c r="B861" s="42"/>
      <c r="C861" s="29" t="s">
        <v>945</v>
      </c>
      <c r="D861" s="29"/>
      <c r="E861" s="29"/>
    </row>
    <row r="862" spans="1:5" ht="13.5" customHeight="1">
      <c r="A862" s="42"/>
      <c r="B862" s="42"/>
      <c r="C862" s="29" t="s">
        <v>946</v>
      </c>
      <c r="D862" s="29"/>
      <c r="E862" s="29"/>
    </row>
    <row r="863" spans="1:5" ht="13.5" customHeight="1">
      <c r="A863" s="42"/>
      <c r="B863" s="42"/>
      <c r="C863" s="29" t="s">
        <v>947</v>
      </c>
      <c r="D863" s="29"/>
      <c r="E863" s="29"/>
    </row>
    <row r="864" spans="1:5" ht="13.5" customHeight="1">
      <c r="A864" s="42"/>
      <c r="B864" s="42"/>
      <c r="C864" s="29" t="s">
        <v>948</v>
      </c>
      <c r="D864" s="29"/>
      <c r="E864" s="29"/>
    </row>
    <row r="865" spans="1:5" ht="13.5" customHeight="1">
      <c r="A865" s="42"/>
      <c r="B865" s="42"/>
      <c r="C865" s="29" t="s">
        <v>949</v>
      </c>
      <c r="D865" s="29"/>
      <c r="E865" s="29"/>
    </row>
    <row r="866" spans="1:5" ht="13.5" customHeight="1">
      <c r="A866" s="39" t="s">
        <v>21</v>
      </c>
      <c r="B866" s="39" t="s">
        <v>55</v>
      </c>
      <c r="C866" s="33" t="s">
        <v>950</v>
      </c>
      <c r="D866" s="33" t="s">
        <v>951</v>
      </c>
      <c r="E866" s="33"/>
    </row>
    <row r="867" spans="1:5" ht="13.5" customHeight="1">
      <c r="A867" s="40"/>
      <c r="B867" s="40"/>
      <c r="C867" s="33" t="s">
        <v>952</v>
      </c>
      <c r="D867" s="33"/>
      <c r="E867" s="33"/>
    </row>
    <row r="868" spans="1:5" ht="13.5" customHeight="1">
      <c r="A868" s="40"/>
      <c r="B868" s="40"/>
      <c r="C868" s="33" t="s">
        <v>953</v>
      </c>
      <c r="D868" s="33"/>
      <c r="E868" s="33"/>
    </row>
    <row r="869" spans="1:5" ht="13.5" customHeight="1">
      <c r="A869" s="40"/>
      <c r="B869" s="40"/>
      <c r="C869" s="33" t="s">
        <v>954</v>
      </c>
      <c r="D869" s="33"/>
      <c r="E869" s="33"/>
    </row>
    <row r="870" spans="1:5" ht="13.5" customHeight="1">
      <c r="A870" s="40"/>
      <c r="B870" s="40"/>
      <c r="C870" s="33" t="s">
        <v>955</v>
      </c>
      <c r="D870" s="33"/>
      <c r="E870" s="33"/>
    </row>
    <row r="871" spans="1:5" ht="13.5" customHeight="1">
      <c r="A871" s="40"/>
      <c r="B871" s="40"/>
      <c r="C871" s="33" t="s">
        <v>956</v>
      </c>
      <c r="D871" s="33"/>
      <c r="E871" s="33"/>
    </row>
    <row r="872" spans="1:5" ht="13.5" customHeight="1">
      <c r="A872" s="40"/>
      <c r="B872" s="40"/>
      <c r="C872" s="33" t="s">
        <v>957</v>
      </c>
      <c r="D872" s="33"/>
      <c r="E872" s="33"/>
    </row>
    <row r="873" spans="1:5" ht="13.5" customHeight="1">
      <c r="A873" s="40"/>
      <c r="B873" s="40"/>
      <c r="C873" s="33" t="s">
        <v>958</v>
      </c>
      <c r="D873" s="33"/>
      <c r="E873" s="33"/>
    </row>
    <row r="874" spans="1:5" ht="13.5" customHeight="1">
      <c r="A874" s="42" t="s">
        <v>22</v>
      </c>
      <c r="B874" s="42" t="s">
        <v>55</v>
      </c>
      <c r="C874" s="29" t="s">
        <v>950</v>
      </c>
      <c r="D874" s="29" t="s">
        <v>959</v>
      </c>
      <c r="E874" s="29"/>
    </row>
    <row r="875" spans="1:5" ht="13.5" customHeight="1">
      <c r="A875" s="42"/>
      <c r="B875" s="42"/>
      <c r="C875" s="29" t="s">
        <v>953</v>
      </c>
      <c r="D875" s="29"/>
      <c r="E875" s="29"/>
    </row>
    <row r="876" spans="1:5" ht="13.5" customHeight="1">
      <c r="A876" s="42"/>
      <c r="B876" s="42"/>
      <c r="C876" s="29" t="s">
        <v>955</v>
      </c>
      <c r="D876" s="29"/>
      <c r="E876" s="29"/>
    </row>
    <row r="877" spans="1:5" ht="13.5" customHeight="1">
      <c r="A877" s="42"/>
      <c r="B877" s="42"/>
      <c r="C877" s="29" t="s">
        <v>960</v>
      </c>
      <c r="D877" s="29"/>
      <c r="E877" s="29"/>
    </row>
    <row r="878" spans="1:5" ht="13.5" customHeight="1">
      <c r="A878" s="42"/>
      <c r="B878" s="42"/>
      <c r="C878" s="29" t="s">
        <v>313</v>
      </c>
      <c r="D878" s="29"/>
      <c r="E878" s="29"/>
    </row>
    <row r="879" spans="1:5" ht="13.5" customHeight="1">
      <c r="A879" s="39" t="s">
        <v>23</v>
      </c>
      <c r="B879" s="39" t="s">
        <v>55</v>
      </c>
      <c r="C879" s="33" t="s">
        <v>961</v>
      </c>
      <c r="D879" s="33" t="s">
        <v>962</v>
      </c>
      <c r="E879" s="33"/>
    </row>
    <row r="880" spans="1:5" ht="13.5" customHeight="1">
      <c r="A880" s="40"/>
      <c r="B880" s="40"/>
      <c r="C880" s="33" t="s">
        <v>751</v>
      </c>
      <c r="D880" s="33"/>
      <c r="E880" s="33"/>
    </row>
    <row r="881" spans="1:6" ht="13.5" customHeight="1">
      <c r="A881" s="40"/>
      <c r="B881" s="40"/>
      <c r="C881" s="33" t="s">
        <v>752</v>
      </c>
      <c r="D881" s="33"/>
      <c r="E881" s="33"/>
    </row>
    <row r="882" spans="1:6" ht="13.5" customHeight="1">
      <c r="A882" s="40"/>
      <c r="B882" s="40"/>
      <c r="C882" s="33" t="s">
        <v>958</v>
      </c>
      <c r="D882" s="33"/>
      <c r="E882" s="33"/>
    </row>
    <row r="883" spans="1:6" ht="13.5" customHeight="1">
      <c r="A883" s="40"/>
      <c r="B883" s="40"/>
      <c r="C883" s="33" t="s">
        <v>753</v>
      </c>
      <c r="D883" s="33"/>
      <c r="E883" s="33"/>
    </row>
    <row r="884" spans="1:6" ht="13.5" customHeight="1">
      <c r="A884" s="40"/>
      <c r="B884" s="40"/>
      <c r="C884" s="33" t="s">
        <v>963</v>
      </c>
      <c r="D884" s="33"/>
      <c r="E884" s="33"/>
    </row>
    <row r="885" spans="1:6" ht="13.5" customHeight="1">
      <c r="A885" s="40"/>
      <c r="B885" s="40"/>
      <c r="C885" s="33" t="s">
        <v>964</v>
      </c>
      <c r="D885" s="33"/>
      <c r="E885" s="33"/>
    </row>
    <row r="886" spans="1:6" ht="13.5" customHeight="1">
      <c r="A886" s="40"/>
      <c r="B886" s="40"/>
      <c r="C886" s="33" t="s">
        <v>965</v>
      </c>
      <c r="D886" s="33"/>
      <c r="E886" s="33"/>
    </row>
    <row r="887" spans="1:6" ht="13.5" customHeight="1">
      <c r="A887" s="40"/>
      <c r="B887" s="40"/>
      <c r="C887" s="33" t="s">
        <v>966</v>
      </c>
      <c r="D887" s="33"/>
      <c r="E887" s="33"/>
    </row>
    <row r="888" spans="1:6" ht="13.5" customHeight="1">
      <c r="A888" s="40"/>
      <c r="B888" s="40"/>
      <c r="C888" s="33" t="s">
        <v>967</v>
      </c>
      <c r="D888" s="33"/>
      <c r="E888" s="33"/>
    </row>
    <row r="889" spans="1:6" ht="13.5" customHeight="1">
      <c r="A889" s="40"/>
      <c r="B889" s="40"/>
      <c r="C889" s="33" t="s">
        <v>968</v>
      </c>
      <c r="D889" s="33"/>
      <c r="E889" s="33" t="s">
        <v>969</v>
      </c>
      <c r="F889" s="3" t="s">
        <v>213</v>
      </c>
    </row>
    <row r="890" spans="1:6" ht="13.5" customHeight="1">
      <c r="A890" s="41"/>
      <c r="B890" s="41"/>
      <c r="C890" s="33" t="s">
        <v>313</v>
      </c>
      <c r="D890" s="33"/>
      <c r="E890" s="33"/>
    </row>
    <row r="891" spans="1:6" ht="13.5" customHeight="1">
      <c r="A891" s="46" t="s">
        <v>24</v>
      </c>
      <c r="B891" s="46" t="s">
        <v>55</v>
      </c>
      <c r="C891" s="29" t="s">
        <v>925</v>
      </c>
      <c r="D891" s="29" t="s">
        <v>970</v>
      </c>
      <c r="E891" s="29"/>
    </row>
    <row r="892" spans="1:6" ht="13.5" customHeight="1">
      <c r="A892" s="42"/>
      <c r="B892" s="42"/>
      <c r="C892" s="29" t="s">
        <v>971</v>
      </c>
      <c r="D892" s="29"/>
      <c r="E892" s="29"/>
    </row>
    <row r="893" spans="1:6" ht="13.5" customHeight="1">
      <c r="A893" s="42"/>
      <c r="B893" s="42"/>
      <c r="C893" s="29" t="s">
        <v>972</v>
      </c>
      <c r="D893" s="29"/>
      <c r="E893" s="29"/>
    </row>
    <row r="894" spans="1:6" ht="13.5" customHeight="1">
      <c r="A894" s="42"/>
      <c r="B894" s="42"/>
      <c r="C894" s="29" t="s">
        <v>973</v>
      </c>
      <c r="D894" s="29"/>
      <c r="E894" s="29"/>
    </row>
    <row r="895" spans="1:6" ht="13.5" customHeight="1">
      <c r="A895" s="42"/>
      <c r="B895" s="42"/>
      <c r="C895" s="29" t="s">
        <v>974</v>
      </c>
      <c r="D895" s="29"/>
      <c r="E895" s="29"/>
    </row>
    <row r="896" spans="1:6" ht="13.5" customHeight="1">
      <c r="A896" s="42"/>
      <c r="B896" s="42"/>
      <c r="C896" s="29" t="s">
        <v>975</v>
      </c>
      <c r="D896" s="29"/>
      <c r="E896" s="29" t="s">
        <v>976</v>
      </c>
    </row>
    <row r="897" spans="1:5" ht="13.5" customHeight="1">
      <c r="A897" s="42"/>
      <c r="B897" s="42"/>
      <c r="C897" s="29" t="s">
        <v>977</v>
      </c>
      <c r="D897" s="29"/>
      <c r="E897" s="29"/>
    </row>
    <row r="898" spans="1:5" ht="13.5" customHeight="1">
      <c r="A898" s="39" t="s">
        <v>25</v>
      </c>
      <c r="B898" s="39" t="s">
        <v>55</v>
      </c>
      <c r="C898" s="33" t="s">
        <v>978</v>
      </c>
      <c r="D898" s="33" t="s">
        <v>979</v>
      </c>
      <c r="E898" s="33"/>
    </row>
    <row r="899" spans="1:5" ht="13.5" customHeight="1">
      <c r="A899" s="40"/>
      <c r="B899" s="40"/>
      <c r="C899" s="33" t="s">
        <v>980</v>
      </c>
      <c r="D899" s="33"/>
      <c r="E899" s="33"/>
    </row>
    <row r="900" spans="1:5" ht="13.5" customHeight="1">
      <c r="A900" s="40"/>
      <c r="B900" s="40"/>
      <c r="C900" s="33" t="s">
        <v>981</v>
      </c>
      <c r="D900" s="33"/>
      <c r="E900" s="33"/>
    </row>
    <row r="901" spans="1:5" ht="13.5" customHeight="1">
      <c r="A901" s="40"/>
      <c r="B901" s="40"/>
      <c r="C901" s="33" t="s">
        <v>982</v>
      </c>
      <c r="D901" s="33"/>
      <c r="E901" s="33"/>
    </row>
    <row r="902" spans="1:5" ht="13.5" customHeight="1">
      <c r="A902" s="40"/>
      <c r="B902" s="40"/>
      <c r="C902" s="33" t="s">
        <v>983</v>
      </c>
      <c r="D902" s="33"/>
      <c r="E902" s="33"/>
    </row>
    <row r="903" spans="1:5" ht="13.5" customHeight="1">
      <c r="A903" s="40"/>
      <c r="B903" s="40"/>
      <c r="C903" s="33" t="s">
        <v>313</v>
      </c>
      <c r="D903" s="33"/>
      <c r="E903" s="33"/>
    </row>
    <row r="904" spans="1:5" ht="13.5" customHeight="1">
      <c r="A904" s="46" t="s">
        <v>26</v>
      </c>
      <c r="B904" s="46" t="s">
        <v>55</v>
      </c>
      <c r="C904" s="29" t="s">
        <v>984</v>
      </c>
      <c r="D904" s="46" t="s">
        <v>985</v>
      </c>
      <c r="E904" s="29"/>
    </row>
    <row r="905" spans="1:5" ht="13.5" customHeight="1">
      <c r="A905" s="42"/>
      <c r="B905" s="42"/>
      <c r="C905" s="29" t="s">
        <v>986</v>
      </c>
      <c r="D905" s="29"/>
      <c r="E905" s="29"/>
    </row>
    <row r="906" spans="1:5" ht="13.5" customHeight="1">
      <c r="A906" s="42"/>
      <c r="B906" s="42"/>
      <c r="C906" s="29" t="s">
        <v>925</v>
      </c>
      <c r="D906" s="29"/>
      <c r="E906" s="29"/>
    </row>
    <row r="907" spans="1:5" ht="13.5" customHeight="1">
      <c r="A907" s="42"/>
      <c r="B907" s="42"/>
      <c r="C907" s="29" t="s">
        <v>313</v>
      </c>
      <c r="D907" s="29"/>
      <c r="E907" s="29"/>
    </row>
    <row r="908" spans="1:5" ht="13.5" customHeight="1">
      <c r="A908" s="39" t="s">
        <v>28</v>
      </c>
      <c r="B908" s="39" t="s">
        <v>55</v>
      </c>
      <c r="C908" s="33" t="s">
        <v>987</v>
      </c>
      <c r="D908" s="33" t="str">
        <f>B908 &amp; " " &amp; A908</f>
        <v>מאפיין עיקרי אופציות</v>
      </c>
      <c r="E908" s="33"/>
    </row>
    <row r="909" spans="1:5" ht="13.5" customHeight="1">
      <c r="A909" s="40"/>
      <c r="B909" s="40"/>
      <c r="C909" s="33" t="s">
        <v>988</v>
      </c>
      <c r="D909" s="33"/>
      <c r="E909" s="67" t="s">
        <v>989</v>
      </c>
    </row>
    <row r="910" spans="1:5" ht="13.5" customHeight="1">
      <c r="A910" s="40"/>
      <c r="B910" s="40"/>
      <c r="C910" s="33" t="s">
        <v>990</v>
      </c>
      <c r="D910" s="33"/>
      <c r="E910" s="33"/>
    </row>
    <row r="911" spans="1:5" ht="13.5" customHeight="1">
      <c r="A911" s="40"/>
      <c r="B911" s="40"/>
      <c r="C911" s="33" t="s">
        <v>744</v>
      </c>
      <c r="D911" s="33"/>
      <c r="E911" s="33"/>
    </row>
    <row r="912" spans="1:5" ht="13.5" customHeight="1">
      <c r="A912" s="40"/>
      <c r="B912" s="40"/>
      <c r="C912" s="33" t="s">
        <v>991</v>
      </c>
      <c r="D912" s="33"/>
      <c r="E912" s="33"/>
    </row>
    <row r="913" spans="1:6" ht="13.5" customHeight="1">
      <c r="A913" s="40"/>
      <c r="B913" s="40"/>
      <c r="C913" s="33" t="s">
        <v>992</v>
      </c>
      <c r="D913" s="33"/>
      <c r="E913" s="33"/>
    </row>
    <row r="914" spans="1:6" ht="13.5" customHeight="1">
      <c r="A914" s="46" t="s">
        <v>30</v>
      </c>
      <c r="B914" s="46" t="s">
        <v>55</v>
      </c>
      <c r="C914" s="68" t="s">
        <v>993</v>
      </c>
      <c r="D914" s="68" t="str">
        <f>B914 &amp; " " &amp; A914</f>
        <v>מאפיין עיקרי מוצרים מובנים</v>
      </c>
      <c r="E914" s="68"/>
    </row>
    <row r="915" spans="1:6" ht="13.5" customHeight="1">
      <c r="A915" s="42"/>
      <c r="B915" s="42"/>
      <c r="C915" s="68" t="s">
        <v>994</v>
      </c>
      <c r="D915" s="68"/>
      <c r="E915" s="68"/>
    </row>
    <row r="916" spans="1:6" ht="13.5" customHeight="1">
      <c r="A916" s="42"/>
      <c r="B916" s="42"/>
      <c r="C916" s="29" t="s">
        <v>995</v>
      </c>
      <c r="D916" s="29"/>
      <c r="E916" s="29"/>
    </row>
    <row r="917" spans="1:6" ht="13.5" customHeight="1">
      <c r="A917" s="42"/>
      <c r="B917" s="42"/>
      <c r="C917" s="29" t="s">
        <v>996</v>
      </c>
      <c r="D917" s="29"/>
      <c r="E917" s="29"/>
    </row>
    <row r="918" spans="1:6" ht="13.5" customHeight="1">
      <c r="A918" s="42"/>
      <c r="B918" s="42"/>
      <c r="C918" s="29" t="s">
        <v>997</v>
      </c>
      <c r="D918" s="29"/>
      <c r="E918" s="29"/>
    </row>
    <row r="919" spans="1:6" ht="13.5" customHeight="1">
      <c r="A919" s="42"/>
      <c r="B919" s="42"/>
      <c r="C919" s="29" t="s">
        <v>998</v>
      </c>
      <c r="D919" s="29"/>
      <c r="E919" s="29"/>
    </row>
    <row r="920" spans="1:6" ht="13.5" customHeight="1">
      <c r="A920" s="39" t="s">
        <v>31</v>
      </c>
      <c r="B920" s="39" t="s">
        <v>55</v>
      </c>
      <c r="C920" s="69" t="s">
        <v>950</v>
      </c>
      <c r="D920" s="33" t="s">
        <v>951</v>
      </c>
      <c r="E920" s="69"/>
    </row>
    <row r="921" spans="1:6" ht="13.5" customHeight="1">
      <c r="A921" s="40"/>
      <c r="B921" s="40"/>
      <c r="C921" s="69" t="s">
        <v>952</v>
      </c>
      <c r="D921" s="69"/>
      <c r="E921" s="69"/>
    </row>
    <row r="922" spans="1:6" ht="13.5" customHeight="1">
      <c r="A922" s="40"/>
      <c r="B922" s="40"/>
      <c r="C922" s="33" t="s">
        <v>953</v>
      </c>
      <c r="D922" s="33"/>
      <c r="E922" s="33"/>
    </row>
    <row r="923" spans="1:6" ht="13.5" customHeight="1">
      <c r="A923" s="40"/>
      <c r="B923" s="40"/>
      <c r="C923" s="33" t="s">
        <v>954</v>
      </c>
      <c r="D923" s="33"/>
      <c r="E923" s="33"/>
    </row>
    <row r="924" spans="1:6" ht="13.5" customHeight="1">
      <c r="A924" s="40"/>
      <c r="B924" s="40"/>
      <c r="C924" s="33" t="s">
        <v>955</v>
      </c>
      <c r="D924" s="33"/>
      <c r="E924" s="33"/>
    </row>
    <row r="925" spans="1:6" ht="13.5" customHeight="1">
      <c r="A925" s="40"/>
      <c r="B925" s="40"/>
      <c r="C925" s="33" t="s">
        <v>956</v>
      </c>
      <c r="D925" s="33"/>
      <c r="E925" s="33"/>
    </row>
    <row r="926" spans="1:6" ht="13.5" customHeight="1">
      <c r="A926" s="40"/>
      <c r="B926" s="40"/>
      <c r="C926" s="69" t="s">
        <v>957</v>
      </c>
      <c r="D926" s="69"/>
      <c r="E926" s="69"/>
    </row>
    <row r="927" spans="1:6" ht="13.5" customHeight="1">
      <c r="A927" s="40"/>
      <c r="B927" s="40"/>
      <c r="C927" s="69" t="s">
        <v>958</v>
      </c>
      <c r="D927" s="69"/>
      <c r="E927" s="69"/>
    </row>
    <row r="928" spans="1:6" ht="13.5" customHeight="1">
      <c r="A928" s="46" t="s">
        <v>32</v>
      </c>
      <c r="B928" s="46" t="s">
        <v>55</v>
      </c>
      <c r="C928" s="68" t="s">
        <v>999</v>
      </c>
      <c r="D928" s="68" t="str">
        <f>B928 &amp; " " &amp; A928</f>
        <v>מאפיין עיקרי לא סחיר איגרות חוב מיועדות</v>
      </c>
      <c r="E928" s="68"/>
      <c r="F928" s="70"/>
    </row>
    <row r="929" spans="1:6" ht="13.5" customHeight="1">
      <c r="A929" s="42"/>
      <c r="B929" s="42"/>
      <c r="C929" s="68" t="s">
        <v>1000</v>
      </c>
      <c r="D929" s="68"/>
      <c r="E929" s="68"/>
      <c r="F929" s="70"/>
    </row>
    <row r="930" spans="1:6" ht="13.5" customHeight="1">
      <c r="A930" s="42"/>
      <c r="B930" s="42"/>
      <c r="C930" s="29" t="s">
        <v>1001</v>
      </c>
      <c r="D930" s="29"/>
      <c r="E930" s="29"/>
      <c r="F930" s="70"/>
    </row>
    <row r="931" spans="1:6" ht="13.5" customHeight="1">
      <c r="A931" s="42"/>
      <c r="B931" s="42"/>
      <c r="C931" s="29" t="s">
        <v>1002</v>
      </c>
      <c r="D931" s="29"/>
      <c r="E931" s="29"/>
      <c r="F931" s="70"/>
    </row>
    <row r="932" spans="1:6" ht="13.5" customHeight="1">
      <c r="A932" s="42"/>
      <c r="B932" s="42"/>
      <c r="C932" s="29" t="s">
        <v>1003</v>
      </c>
      <c r="D932" s="29"/>
      <c r="E932" s="29"/>
      <c r="F932" s="70"/>
    </row>
    <row r="933" spans="1:6" ht="13.5" customHeight="1">
      <c r="A933" s="42"/>
      <c r="B933" s="42"/>
      <c r="C933" s="29" t="s">
        <v>313</v>
      </c>
      <c r="D933" s="29"/>
      <c r="E933" s="29"/>
    </row>
    <row r="934" spans="1:6" ht="13.5" customHeight="1">
      <c r="A934" s="39" t="s">
        <v>33</v>
      </c>
      <c r="B934" s="39" t="s">
        <v>55</v>
      </c>
      <c r="C934" s="33" t="s">
        <v>1004</v>
      </c>
      <c r="D934" s="33" t="str">
        <f>B934 &amp; " " &amp; A934</f>
        <v>מאפיין עיקרי אפיק השקעה מובטח תשואה</v>
      </c>
      <c r="E934" s="33"/>
    </row>
    <row r="935" spans="1:6" ht="13.5" customHeight="1">
      <c r="A935" s="40"/>
      <c r="B935" s="40"/>
      <c r="C935" s="33" t="s">
        <v>1005</v>
      </c>
      <c r="D935" s="33"/>
      <c r="E935" s="33"/>
    </row>
    <row r="936" spans="1:6" ht="13.5" customHeight="1">
      <c r="A936" s="40"/>
      <c r="B936" s="40"/>
      <c r="C936" s="33" t="s">
        <v>1006</v>
      </c>
      <c r="D936" s="33"/>
      <c r="E936" s="33"/>
    </row>
    <row r="937" spans="1:6" ht="13.5" customHeight="1">
      <c r="A937" s="71" t="s">
        <v>34</v>
      </c>
      <c r="B937" s="71" t="s">
        <v>55</v>
      </c>
      <c r="C937" s="68" t="s">
        <v>751</v>
      </c>
      <c r="D937" s="68" t="str">
        <f>B937 &amp; " " &amp; A937</f>
        <v>מאפיין עיקרי לא סחיר ניירות ערך מסחריים</v>
      </c>
      <c r="E937" s="68"/>
    </row>
    <row r="938" spans="1:6" ht="13.5" customHeight="1">
      <c r="A938" s="72"/>
      <c r="B938" s="72"/>
      <c r="C938" s="29" t="s">
        <v>961</v>
      </c>
      <c r="D938" s="68"/>
      <c r="E938" s="68"/>
    </row>
    <row r="939" spans="1:6" ht="13.5" customHeight="1">
      <c r="A939" s="72"/>
      <c r="B939" s="72"/>
      <c r="C939" s="29" t="s">
        <v>752</v>
      </c>
      <c r="D939" s="29"/>
      <c r="E939" s="29"/>
    </row>
    <row r="940" spans="1:6" ht="13.5" customHeight="1">
      <c r="A940" s="72"/>
      <c r="B940" s="72"/>
      <c r="C940" s="29" t="s">
        <v>958</v>
      </c>
      <c r="D940" s="29"/>
      <c r="E940" s="29"/>
    </row>
    <row r="941" spans="1:6" ht="13.5" customHeight="1">
      <c r="A941" s="72"/>
      <c r="B941" s="72"/>
      <c r="C941" s="29" t="s">
        <v>1007</v>
      </c>
      <c r="D941" s="29"/>
      <c r="E941" s="29"/>
    </row>
    <row r="942" spans="1:6" ht="13.5" customHeight="1">
      <c r="A942" s="72"/>
      <c r="B942" s="72"/>
      <c r="C942" s="29" t="s">
        <v>1008</v>
      </c>
      <c r="D942" s="29"/>
      <c r="E942" s="29"/>
    </row>
    <row r="943" spans="1:6" ht="13.5" customHeight="1">
      <c r="A943" s="72"/>
      <c r="B943" s="72"/>
      <c r="C943" s="29" t="s">
        <v>1009</v>
      </c>
      <c r="D943" s="29"/>
      <c r="E943" s="29"/>
    </row>
    <row r="944" spans="1:6" ht="13.5" customHeight="1">
      <c r="A944" s="72"/>
      <c r="B944" s="72"/>
      <c r="C944" s="29" t="s">
        <v>1010</v>
      </c>
      <c r="D944" s="29"/>
      <c r="E944" s="29"/>
    </row>
    <row r="945" spans="1:5" ht="13.5" customHeight="1">
      <c r="A945" s="72"/>
      <c r="B945" s="72"/>
      <c r="C945" s="29" t="s">
        <v>313</v>
      </c>
      <c r="D945" s="29"/>
      <c r="E945" s="29"/>
    </row>
    <row r="946" spans="1:5" ht="13.5" customHeight="1">
      <c r="A946" s="73" t="s">
        <v>35</v>
      </c>
      <c r="B946" s="73" t="s">
        <v>55</v>
      </c>
      <c r="C946" s="69" t="s">
        <v>961</v>
      </c>
      <c r="D946" s="33" t="str">
        <f>B946 &amp; " " &amp; A946</f>
        <v>מאפיין עיקרי לא סחיר איגרות חוב</v>
      </c>
      <c r="E946" s="69"/>
    </row>
    <row r="947" spans="1:5" ht="13.5" customHeight="1">
      <c r="A947" s="74"/>
      <c r="B947" s="74"/>
      <c r="C947" s="69" t="s">
        <v>751</v>
      </c>
      <c r="D947" s="69"/>
      <c r="E947" s="69"/>
    </row>
    <row r="948" spans="1:5" ht="13.5" customHeight="1">
      <c r="A948" s="74"/>
      <c r="B948" s="74"/>
      <c r="C948" s="33" t="s">
        <v>752</v>
      </c>
      <c r="D948" s="33"/>
      <c r="E948" s="33"/>
    </row>
    <row r="949" spans="1:5" ht="13.5" customHeight="1">
      <c r="A949" s="74"/>
      <c r="B949" s="74"/>
      <c r="C949" s="33" t="s">
        <v>958</v>
      </c>
      <c r="D949" s="33"/>
      <c r="E949" s="33"/>
    </row>
    <row r="950" spans="1:5" ht="13.5" customHeight="1">
      <c r="A950" s="74"/>
      <c r="B950" s="74"/>
      <c r="C950" s="33" t="s">
        <v>753</v>
      </c>
      <c r="D950" s="33"/>
      <c r="E950" s="33"/>
    </row>
    <row r="951" spans="1:5" ht="13.5" customHeight="1">
      <c r="A951" s="74"/>
      <c r="B951" s="74"/>
      <c r="C951" s="33" t="s">
        <v>963</v>
      </c>
      <c r="D951" s="33"/>
      <c r="E951" s="33"/>
    </row>
    <row r="952" spans="1:5" ht="13.5" customHeight="1">
      <c r="A952" s="74"/>
      <c r="B952" s="74"/>
      <c r="C952" s="69" t="s">
        <v>964</v>
      </c>
      <c r="D952" s="69"/>
      <c r="E952" s="69"/>
    </row>
    <row r="953" spans="1:5" ht="13.5" customHeight="1">
      <c r="A953" s="74"/>
      <c r="B953" s="74"/>
      <c r="C953" s="33" t="s">
        <v>965</v>
      </c>
      <c r="D953" s="33"/>
      <c r="E953" s="33"/>
    </row>
    <row r="954" spans="1:5" ht="13.5" customHeight="1">
      <c r="A954" s="74"/>
      <c r="B954" s="74"/>
      <c r="C954" s="69" t="s">
        <v>966</v>
      </c>
      <c r="D954" s="69"/>
      <c r="E954" s="69"/>
    </row>
    <row r="955" spans="1:5" ht="13.5" customHeight="1">
      <c r="A955" s="74"/>
      <c r="B955" s="74"/>
      <c r="C955" s="69" t="s">
        <v>967</v>
      </c>
      <c r="D955" s="69"/>
      <c r="E955" s="69"/>
    </row>
    <row r="956" spans="1:5" ht="13.5" customHeight="1">
      <c r="A956" s="74"/>
      <c r="B956" s="74"/>
      <c r="C956" s="69" t="s">
        <v>1008</v>
      </c>
      <c r="D956" s="69"/>
      <c r="E956" s="69" t="e">
        <f ca="1">"[" &amp; _xludf.TEXTJOIN("], [", TRUE, C956:C960) &amp; "]"</f>
        <v>#NAME?</v>
      </c>
    </row>
    <row r="957" spans="1:5" ht="13.5" customHeight="1">
      <c r="A957" s="74"/>
      <c r="B957" s="74"/>
      <c r="C957" s="69" t="s">
        <v>1007</v>
      </c>
      <c r="D957" s="69"/>
      <c r="E957" s="69"/>
    </row>
    <row r="958" spans="1:5" ht="13.5" customHeight="1">
      <c r="A958" s="74"/>
      <c r="B958" s="74"/>
      <c r="C958" s="69" t="s">
        <v>1009</v>
      </c>
      <c r="D958" s="69"/>
      <c r="E958" s="69"/>
    </row>
    <row r="959" spans="1:5" ht="13.5" customHeight="1">
      <c r="A959" s="74"/>
      <c r="B959" s="74"/>
      <c r="C959" s="69" t="s">
        <v>1010</v>
      </c>
      <c r="D959" s="69"/>
      <c r="E959" s="69"/>
    </row>
    <row r="960" spans="1:5" ht="13.5" customHeight="1">
      <c r="A960" s="74"/>
      <c r="B960" s="74"/>
      <c r="C960" s="69" t="s">
        <v>1011</v>
      </c>
      <c r="D960" s="69"/>
      <c r="E960" s="69"/>
    </row>
    <row r="961" spans="1:6" ht="13.5" customHeight="1">
      <c r="A961" s="74"/>
      <c r="B961" s="74"/>
      <c r="C961" s="33" t="s">
        <v>968</v>
      </c>
      <c r="D961" s="33"/>
      <c r="E961" s="33" t="s">
        <v>1012</v>
      </c>
      <c r="F961" s="3" t="s">
        <v>213</v>
      </c>
    </row>
    <row r="962" spans="1:6" ht="13.5" customHeight="1">
      <c r="A962" s="75"/>
      <c r="B962" s="75"/>
      <c r="C962" s="33" t="s">
        <v>313</v>
      </c>
      <c r="D962" s="33"/>
      <c r="E962" s="33"/>
    </row>
    <row r="963" spans="1:6" ht="14.25" customHeight="1">
      <c r="A963" s="71" t="s">
        <v>36</v>
      </c>
      <c r="B963" s="71" t="s">
        <v>55</v>
      </c>
      <c r="C963" s="68" t="s">
        <v>1013</v>
      </c>
      <c r="D963" s="68" t="str">
        <f>B963 &amp; " " &amp; A963</f>
        <v>מאפיין עיקרי לא סחיר מניות מבכ ויהש</v>
      </c>
      <c r="E963" s="68"/>
    </row>
    <row r="964" spans="1:6" ht="13.5" customHeight="1">
      <c r="A964" s="72"/>
      <c r="B964" s="72"/>
      <c r="C964" s="68" t="s">
        <v>1014</v>
      </c>
      <c r="D964" s="68"/>
      <c r="E964" s="68"/>
    </row>
    <row r="965" spans="1:6" ht="13.5" customHeight="1">
      <c r="A965" s="72"/>
      <c r="B965" s="72"/>
      <c r="C965" s="29" t="s">
        <v>1015</v>
      </c>
      <c r="D965" s="29"/>
      <c r="E965" s="29"/>
    </row>
    <row r="966" spans="1:6" ht="13.5" customHeight="1">
      <c r="A966" s="72"/>
      <c r="B966" s="72"/>
      <c r="C966" s="29" t="s">
        <v>1016</v>
      </c>
      <c r="D966" s="29"/>
      <c r="E966" s="29"/>
    </row>
    <row r="967" spans="1:6" ht="13.5" customHeight="1">
      <c r="A967" s="72"/>
      <c r="B967" s="72"/>
      <c r="C967" s="29" t="s">
        <v>1017</v>
      </c>
      <c r="D967" s="29"/>
      <c r="E967" s="29"/>
    </row>
    <row r="968" spans="1:6" ht="13.5" customHeight="1">
      <c r="A968" s="72"/>
      <c r="B968" s="72"/>
      <c r="C968" s="68" t="s">
        <v>762</v>
      </c>
      <c r="D968" s="68"/>
      <c r="E968" s="68"/>
    </row>
    <row r="969" spans="1:6" ht="13.5" customHeight="1">
      <c r="A969" s="72"/>
      <c r="B969" s="72"/>
      <c r="C969" s="68" t="s">
        <v>1018</v>
      </c>
      <c r="D969" s="68"/>
      <c r="E969" s="68"/>
    </row>
    <row r="970" spans="1:6" ht="13.5" customHeight="1">
      <c r="A970" s="72"/>
      <c r="B970" s="72"/>
      <c r="C970" s="29" t="s">
        <v>1019</v>
      </c>
      <c r="D970" s="29"/>
      <c r="E970" s="29" t="s">
        <v>1020</v>
      </c>
    </row>
    <row r="971" spans="1:6" ht="13.5" customHeight="1">
      <c r="A971" s="72"/>
      <c r="B971" s="72"/>
      <c r="C971" s="29" t="s">
        <v>975</v>
      </c>
      <c r="D971" s="29"/>
      <c r="E971" s="29" t="s">
        <v>976</v>
      </c>
    </row>
    <row r="972" spans="1:6" ht="13.5" customHeight="1">
      <c r="A972" s="72"/>
      <c r="B972" s="72"/>
      <c r="C972" s="29" t="s">
        <v>313</v>
      </c>
      <c r="D972" s="29"/>
      <c r="E972" s="29"/>
    </row>
    <row r="973" spans="1:6" ht="13.5" customHeight="1">
      <c r="A973" s="73" t="s">
        <v>37</v>
      </c>
      <c r="B973" s="73" t="s">
        <v>55</v>
      </c>
      <c r="C973" s="33" t="s">
        <v>1021</v>
      </c>
      <c r="D973" s="33" t="str">
        <f>B973 &amp; " " &amp; A973</f>
        <v>מאפיין עיקרי קרנות השקעה</v>
      </c>
      <c r="E973" s="33"/>
    </row>
    <row r="974" spans="1:6" ht="13.5" customHeight="1">
      <c r="A974" s="74"/>
      <c r="B974" s="74"/>
      <c r="C974" s="33" t="s">
        <v>1022</v>
      </c>
      <c r="D974" s="33"/>
      <c r="E974" s="33"/>
    </row>
    <row r="975" spans="1:6" ht="13.5" customHeight="1">
      <c r="A975" s="74"/>
      <c r="B975" s="74"/>
      <c r="C975" s="33" t="s">
        <v>1023</v>
      </c>
      <c r="D975" s="33"/>
      <c r="E975" s="33"/>
    </row>
    <row r="976" spans="1:6" ht="13.5" customHeight="1">
      <c r="A976" s="74"/>
      <c r="B976" s="74"/>
      <c r="C976" s="33" t="s">
        <v>1024</v>
      </c>
      <c r="D976" s="33"/>
      <c r="E976" s="33"/>
    </row>
    <row r="977" spans="1:6" ht="13.5" customHeight="1">
      <c r="A977" s="74"/>
      <c r="B977" s="74"/>
      <c r="C977" s="33" t="s">
        <v>1025</v>
      </c>
      <c r="D977" s="33"/>
      <c r="E977" s="33"/>
    </row>
    <row r="978" spans="1:6" ht="13.5" customHeight="1">
      <c r="A978" s="74"/>
      <c r="B978" s="74"/>
      <c r="C978" s="33" t="s">
        <v>1026</v>
      </c>
      <c r="D978" s="33"/>
      <c r="E978" s="33"/>
    </row>
    <row r="979" spans="1:6" ht="13.5" customHeight="1">
      <c r="A979" s="74"/>
      <c r="B979" s="74"/>
      <c r="C979" s="33" t="s">
        <v>1027</v>
      </c>
      <c r="D979" s="33"/>
      <c r="E979" s="33"/>
    </row>
    <row r="980" spans="1:6" ht="13.5" customHeight="1">
      <c r="A980" s="74"/>
      <c r="B980" s="74"/>
      <c r="C980" s="33" t="s">
        <v>853</v>
      </c>
      <c r="D980" s="33"/>
      <c r="E980" s="33"/>
      <c r="F980" s="3" t="s">
        <v>213</v>
      </c>
    </row>
    <row r="981" spans="1:6" ht="13.5" customHeight="1">
      <c r="A981" s="76" t="s">
        <v>39</v>
      </c>
      <c r="B981" s="71" t="s">
        <v>55</v>
      </c>
      <c r="C981" s="29" t="s">
        <v>987</v>
      </c>
      <c r="D981" s="68" t="str">
        <f>B981 &amp; " " &amp; A981</f>
        <v>מאפיין עיקרי לא סחיר אופציות</v>
      </c>
      <c r="E981" s="29"/>
    </row>
    <row r="982" spans="1:6" ht="13.5" customHeight="1">
      <c r="A982" s="77"/>
      <c r="B982" s="72"/>
      <c r="C982" s="29" t="s">
        <v>988</v>
      </c>
      <c r="D982" s="29"/>
      <c r="E982" s="54" t="s">
        <v>989</v>
      </c>
    </row>
    <row r="983" spans="1:6" ht="13.5" customHeight="1">
      <c r="A983" s="77"/>
      <c r="B983" s="72"/>
      <c r="C983" s="29" t="s">
        <v>990</v>
      </c>
      <c r="D983" s="29"/>
      <c r="E983" s="54"/>
    </row>
    <row r="984" spans="1:6" ht="13.5" customHeight="1">
      <c r="A984" s="77"/>
      <c r="B984" s="72"/>
      <c r="C984" s="29" t="s">
        <v>744</v>
      </c>
      <c r="D984" s="29"/>
      <c r="E984" s="29"/>
    </row>
    <row r="985" spans="1:6" ht="13.5" customHeight="1">
      <c r="A985" s="77"/>
      <c r="B985" s="72"/>
      <c r="C985" s="29" t="s">
        <v>991</v>
      </c>
      <c r="D985" s="29"/>
      <c r="E985" s="29"/>
    </row>
    <row r="986" spans="1:6" ht="13.5" customHeight="1">
      <c r="A986" s="77"/>
      <c r="B986" s="72"/>
      <c r="C986" s="29" t="s">
        <v>992</v>
      </c>
      <c r="D986" s="29"/>
      <c r="E986" s="29"/>
    </row>
    <row r="987" spans="1:6" ht="13.5" customHeight="1">
      <c r="A987" s="77"/>
      <c r="B987" s="72"/>
      <c r="C987" s="29" t="s">
        <v>1028</v>
      </c>
      <c r="D987" s="29"/>
      <c r="E987" s="29"/>
      <c r="F987" s="3" t="s">
        <v>213</v>
      </c>
    </row>
    <row r="988" spans="1:6" ht="13.5" customHeight="1">
      <c r="A988" s="32" t="s">
        <v>41</v>
      </c>
      <c r="B988" s="73" t="s">
        <v>55</v>
      </c>
      <c r="C988" s="33" t="s">
        <v>1029</v>
      </c>
      <c r="D988" s="33" t="str">
        <f>B988 &amp; " " &amp; A988</f>
        <v>מאפיין עיקרי הלוואות</v>
      </c>
      <c r="E988" s="33"/>
    </row>
    <row r="989" spans="1:6" ht="13.5" customHeight="1">
      <c r="A989" s="35"/>
      <c r="B989" s="74"/>
      <c r="C989" s="33" t="s">
        <v>1030</v>
      </c>
      <c r="D989" s="33"/>
      <c r="E989" s="33"/>
    </row>
    <row r="990" spans="1:6" ht="13.5" customHeight="1">
      <c r="A990" s="35"/>
      <c r="B990" s="74"/>
      <c r="C990" s="33" t="s">
        <v>1031</v>
      </c>
      <c r="D990" s="33"/>
      <c r="E990" s="33"/>
    </row>
    <row r="991" spans="1:6" ht="13.5" customHeight="1">
      <c r="A991" s="35"/>
      <c r="B991" s="74"/>
      <c r="C991" s="33" t="s">
        <v>1032</v>
      </c>
      <c r="D991" s="33"/>
      <c r="E991" s="33"/>
    </row>
    <row r="992" spans="1:6" ht="13.5" customHeight="1">
      <c r="A992" s="35"/>
      <c r="B992" s="74"/>
      <c r="C992" s="33" t="s">
        <v>1033</v>
      </c>
      <c r="D992" s="33"/>
      <c r="E992" s="33"/>
    </row>
    <row r="993" spans="1:6" ht="13.5" customHeight="1">
      <c r="A993" s="35"/>
      <c r="B993" s="74"/>
      <c r="C993" s="33" t="s">
        <v>1034</v>
      </c>
      <c r="D993" s="33"/>
      <c r="E993" s="33"/>
    </row>
    <row r="994" spans="1:6" ht="13.5" customHeight="1">
      <c r="A994" s="78"/>
      <c r="B994" s="75"/>
      <c r="C994" s="33" t="s">
        <v>313</v>
      </c>
      <c r="D994" s="33"/>
      <c r="E994" s="33"/>
    </row>
    <row r="995" spans="1:6" ht="13.5" customHeight="1">
      <c r="A995" s="71" t="s">
        <v>40</v>
      </c>
      <c r="B995" s="71" t="s">
        <v>55</v>
      </c>
      <c r="C995" s="29" t="s">
        <v>1035</v>
      </c>
      <c r="D995" s="68" t="str">
        <f>B995 &amp; " " &amp; A995</f>
        <v>מאפיין עיקרי לא סחיר נגזרים אחרים</v>
      </c>
      <c r="E995" s="29"/>
      <c r="F995" s="3" t="s">
        <v>1036</v>
      </c>
    </row>
    <row r="996" spans="1:6" ht="13.5" customHeight="1">
      <c r="A996" s="72"/>
      <c r="B996" s="72"/>
      <c r="C996" s="29" t="s">
        <v>1037</v>
      </c>
      <c r="D996" s="29"/>
      <c r="E996" s="29"/>
    </row>
    <row r="997" spans="1:6" ht="13.5" customHeight="1">
      <c r="A997" s="72"/>
      <c r="B997" s="72"/>
      <c r="C997" s="29" t="s">
        <v>1038</v>
      </c>
      <c r="D997" s="29"/>
      <c r="E997" s="29"/>
    </row>
    <row r="998" spans="1:6" ht="13.5" customHeight="1">
      <c r="A998" s="72"/>
      <c r="B998" s="72"/>
      <c r="C998" s="29" t="s">
        <v>1039</v>
      </c>
      <c r="D998" s="29"/>
      <c r="E998" s="29"/>
    </row>
    <row r="999" spans="1:6" ht="13.5" customHeight="1">
      <c r="A999" s="72"/>
      <c r="B999" s="72"/>
      <c r="C999" s="29" t="s">
        <v>1040</v>
      </c>
      <c r="D999" s="29"/>
      <c r="E999" s="29"/>
    </row>
    <row r="1000" spans="1:6" ht="13.5" customHeight="1">
      <c r="A1000" s="72"/>
      <c r="B1000" s="72"/>
      <c r="C1000" s="29" t="s">
        <v>1041</v>
      </c>
      <c r="D1000" s="29"/>
      <c r="E1000" s="29"/>
    </row>
    <row r="1001" spans="1:6" ht="13.5" customHeight="1">
      <c r="A1001" s="72"/>
      <c r="B1001" s="72"/>
      <c r="C1001" s="29" t="s">
        <v>1042</v>
      </c>
      <c r="D1001" s="29"/>
      <c r="E1001" s="29"/>
    </row>
    <row r="1002" spans="1:6" ht="13.5" customHeight="1">
      <c r="A1002" s="72"/>
      <c r="B1002" s="72"/>
      <c r="C1002" s="29" t="s">
        <v>1043</v>
      </c>
      <c r="D1002" s="29"/>
      <c r="E1002" s="29"/>
    </row>
    <row r="1003" spans="1:6" ht="13.5" customHeight="1">
      <c r="A1003" s="72"/>
      <c r="B1003" s="72"/>
      <c r="C1003" s="29" t="s">
        <v>1044</v>
      </c>
      <c r="D1003" s="29"/>
      <c r="E1003" s="29" t="s">
        <v>1045</v>
      </c>
      <c r="F1003" s="3" t="s">
        <v>213</v>
      </c>
    </row>
    <row r="1004" spans="1:6" ht="13.5" customHeight="1">
      <c r="A1004" s="32" t="s">
        <v>42</v>
      </c>
      <c r="B1004" s="73" t="s">
        <v>55</v>
      </c>
      <c r="C1004" s="33" t="s">
        <v>993</v>
      </c>
      <c r="D1004" s="33" t="str">
        <f>B1004 &amp; " " &amp; A1004</f>
        <v>מאפיין עיקרי לא סחיר מוצרים מובנים</v>
      </c>
      <c r="E1004" s="33"/>
    </row>
    <row r="1005" spans="1:6" ht="13.5" customHeight="1">
      <c r="A1005" s="35"/>
      <c r="B1005" s="74"/>
      <c r="C1005" s="33" t="s">
        <v>994</v>
      </c>
      <c r="D1005" s="33"/>
      <c r="E1005" s="33"/>
    </row>
    <row r="1006" spans="1:6" ht="13.5" customHeight="1">
      <c r="A1006" s="35"/>
      <c r="B1006" s="74"/>
      <c r="C1006" s="33" t="s">
        <v>1046</v>
      </c>
      <c r="D1006" s="33"/>
      <c r="E1006" s="33"/>
    </row>
    <row r="1007" spans="1:6" ht="13.5" customHeight="1">
      <c r="A1007" s="35"/>
      <c r="B1007" s="74"/>
      <c r="C1007" s="33" t="s">
        <v>1047</v>
      </c>
      <c r="D1007" s="33"/>
      <c r="E1007" s="33"/>
    </row>
    <row r="1008" spans="1:6" ht="13.5" customHeight="1">
      <c r="A1008" s="35"/>
      <c r="B1008" s="74"/>
      <c r="C1008" s="33" t="s">
        <v>1048</v>
      </c>
      <c r="D1008" s="33"/>
      <c r="E1008" s="33"/>
    </row>
    <row r="1009" spans="1:6" ht="13.5" customHeight="1">
      <c r="A1009" s="35"/>
      <c r="B1009" s="74"/>
      <c r="C1009" s="33" t="s">
        <v>1049</v>
      </c>
      <c r="D1009" s="33"/>
      <c r="E1009" s="33"/>
    </row>
    <row r="1010" spans="1:6" ht="13.5" customHeight="1">
      <c r="A1010" s="71" t="s">
        <v>43</v>
      </c>
      <c r="B1010" s="71" t="s">
        <v>55</v>
      </c>
      <c r="C1010" s="29" t="s">
        <v>751</v>
      </c>
      <c r="D1010" s="68" t="str">
        <f>B1010 &amp; " " &amp; A1010</f>
        <v>מאפיין עיקרי פיקדונות מעל 3 חודשים</v>
      </c>
      <c r="E1010" s="29"/>
    </row>
    <row r="1011" spans="1:6" ht="13.5" customHeight="1">
      <c r="A1011" s="72"/>
      <c r="B1011" s="72"/>
      <c r="C1011" s="29" t="s">
        <v>961</v>
      </c>
      <c r="D1011" s="29"/>
      <c r="E1011" s="29"/>
    </row>
    <row r="1012" spans="1:6" ht="13.5" customHeight="1">
      <c r="A1012" s="72"/>
      <c r="B1012" s="72"/>
      <c r="C1012" s="29" t="s">
        <v>958</v>
      </c>
      <c r="D1012" s="29"/>
      <c r="E1012" s="29"/>
    </row>
    <row r="1013" spans="1:6" ht="13.5" customHeight="1">
      <c r="A1013" s="72"/>
      <c r="B1013" s="72"/>
      <c r="C1013" s="29" t="s">
        <v>752</v>
      </c>
      <c r="D1013" s="29"/>
      <c r="E1013" s="29"/>
    </row>
    <row r="1014" spans="1:6" ht="13.5" customHeight="1">
      <c r="A1014" s="72"/>
      <c r="B1014" s="72"/>
      <c r="C1014" s="29" t="s">
        <v>1050</v>
      </c>
      <c r="D1014" s="29"/>
      <c r="E1014" s="29" t="s">
        <v>1051</v>
      </c>
    </row>
    <row r="1015" spans="1:6" ht="13.5" customHeight="1">
      <c r="A1015" s="72"/>
      <c r="B1015" s="72"/>
      <c r="C1015" s="29" t="s">
        <v>313</v>
      </c>
      <c r="D1015" s="29"/>
      <c r="E1015" s="29"/>
    </row>
    <row r="1016" spans="1:6" ht="13.5" customHeight="1">
      <c r="A1016" s="73" t="s">
        <v>44</v>
      </c>
      <c r="B1016" s="73" t="s">
        <v>55</v>
      </c>
      <c r="C1016" s="33" t="s">
        <v>1052</v>
      </c>
      <c r="D1016" s="33" t="str">
        <f>B1016 &amp; " " &amp; A1016</f>
        <v>מאפיין עיקרי זכויות מקרקעין</v>
      </c>
      <c r="E1016" s="33"/>
      <c r="F1016" s="3" t="s">
        <v>1036</v>
      </c>
    </row>
    <row r="1017" spans="1:6" ht="13.5" customHeight="1">
      <c r="A1017" s="74"/>
      <c r="B1017" s="74"/>
      <c r="C1017" s="33" t="s">
        <v>1053</v>
      </c>
      <c r="D1017" s="33"/>
      <c r="E1017" s="33"/>
    </row>
    <row r="1018" spans="1:6" ht="13.5" customHeight="1">
      <c r="A1018" s="71" t="s">
        <v>46</v>
      </c>
      <c r="B1018" s="71" t="s">
        <v>55</v>
      </c>
      <c r="C1018" s="29" t="s">
        <v>1054</v>
      </c>
      <c r="D1018" s="68" t="str">
        <f>B1018 &amp; " " &amp; A1018</f>
        <v>מאפיין עיקרי נכסים אחרים</v>
      </c>
      <c r="E1018" s="29"/>
    </row>
    <row r="1019" spans="1:6" ht="13.5" customHeight="1">
      <c r="A1019" s="72"/>
      <c r="B1019" s="72"/>
      <c r="C1019" s="29" t="s">
        <v>1055</v>
      </c>
      <c r="D1019" s="29"/>
      <c r="E1019" s="29"/>
    </row>
    <row r="1020" spans="1:6" ht="13.5" customHeight="1">
      <c r="A1020" s="72"/>
      <c r="B1020" s="72"/>
      <c r="C1020" s="29" t="s">
        <v>1056</v>
      </c>
      <c r="D1020" s="29"/>
      <c r="E1020" s="29"/>
    </row>
    <row r="1021" spans="1:6" ht="13.5" customHeight="1">
      <c r="A1021" s="72"/>
      <c r="B1021" s="72"/>
      <c r="C1021" s="29" t="s">
        <v>1057</v>
      </c>
      <c r="D1021" s="29"/>
      <c r="E1021" s="29"/>
      <c r="F1021" s="3" t="s">
        <v>213</v>
      </c>
    </row>
    <row r="1022" spans="1:6" ht="13.5" customHeight="1">
      <c r="A1022" s="72"/>
      <c r="B1022" s="72"/>
      <c r="C1022" s="29" t="s">
        <v>1058</v>
      </c>
      <c r="D1022" s="29"/>
      <c r="E1022" s="29"/>
    </row>
    <row r="1023" spans="1:6" ht="13.5" customHeight="1">
      <c r="A1023" s="72"/>
      <c r="B1023" s="72"/>
      <c r="C1023" s="29" t="s">
        <v>1059</v>
      </c>
      <c r="D1023" s="29"/>
      <c r="E1023" s="29"/>
    </row>
    <row r="1024" spans="1:6" ht="13.5" customHeight="1">
      <c r="A1024" s="72"/>
      <c r="B1024" s="72"/>
      <c r="C1024" s="29" t="s">
        <v>1060</v>
      </c>
      <c r="D1024" s="29"/>
      <c r="E1024" s="29"/>
      <c r="F1024" s="3" t="s">
        <v>213</v>
      </c>
    </row>
    <row r="1025" spans="1:5" ht="13.5" customHeight="1">
      <c r="A1025" s="72"/>
      <c r="B1025" s="72"/>
      <c r="C1025" s="29" t="s">
        <v>1061</v>
      </c>
      <c r="D1025" s="29"/>
      <c r="E1025" s="29"/>
    </row>
    <row r="1026" spans="1:5" ht="13.5" customHeight="1">
      <c r="A1026" s="72"/>
      <c r="B1026" s="72"/>
      <c r="C1026" s="29" t="s">
        <v>1062</v>
      </c>
      <c r="D1026" s="29"/>
      <c r="E1026" s="29"/>
    </row>
    <row r="1027" spans="1:5" ht="13.5" customHeight="1">
      <c r="A1027" s="72"/>
      <c r="B1027" s="72"/>
      <c r="C1027" s="29" t="s">
        <v>1063</v>
      </c>
      <c r="D1027" s="29"/>
      <c r="E1027" s="29"/>
    </row>
    <row r="1028" spans="1:5" ht="13.5" customHeight="1">
      <c r="A1028" s="72"/>
      <c r="B1028" s="72"/>
      <c r="C1028" s="29" t="s">
        <v>1064</v>
      </c>
      <c r="D1028" s="29"/>
      <c r="E1028" s="29"/>
    </row>
    <row r="1029" spans="1:5" ht="13.5" customHeight="1">
      <c r="A1029" s="72"/>
      <c r="B1029" s="72"/>
      <c r="C1029" s="29" t="s">
        <v>1065</v>
      </c>
      <c r="D1029" s="29"/>
      <c r="E1029" s="29"/>
    </row>
    <row r="1030" spans="1:5" ht="13.5" customHeight="1">
      <c r="A1030" s="72"/>
      <c r="B1030" s="72"/>
      <c r="C1030" s="29" t="s">
        <v>1066</v>
      </c>
      <c r="D1030" s="29"/>
      <c r="E1030" s="29"/>
    </row>
    <row r="1031" spans="1:5" ht="13.5" customHeight="1">
      <c r="A1031" s="72"/>
      <c r="B1031" s="72"/>
      <c r="C1031" s="29" t="s">
        <v>1067</v>
      </c>
      <c r="D1031" s="29"/>
      <c r="E1031" s="29"/>
    </row>
    <row r="1032" spans="1:5" ht="13.5" customHeight="1">
      <c r="A1032" s="72"/>
      <c r="B1032" s="72"/>
      <c r="C1032" s="29" t="s">
        <v>1068</v>
      </c>
      <c r="D1032" s="29"/>
      <c r="E1032" s="29"/>
    </row>
    <row r="1033" spans="1:5" ht="13.5" customHeight="1">
      <c r="A1033" s="72"/>
      <c r="B1033" s="72"/>
      <c r="C1033" s="29" t="s">
        <v>1069</v>
      </c>
      <c r="D1033" s="29"/>
      <c r="E1033" s="29"/>
    </row>
    <row r="1034" spans="1:5" ht="13.5" customHeight="1">
      <c r="A1034" s="72"/>
      <c r="B1034" s="72"/>
      <c r="C1034" s="29" t="s">
        <v>1070</v>
      </c>
      <c r="D1034" s="29"/>
      <c r="E1034" s="29"/>
    </row>
    <row r="1035" spans="1:5" ht="13.5" customHeight="1">
      <c r="A1035" s="72"/>
      <c r="B1035" s="72"/>
      <c r="C1035" s="29" t="s">
        <v>1071</v>
      </c>
      <c r="D1035" s="29"/>
      <c r="E1035" s="29"/>
    </row>
    <row r="1036" spans="1:5" ht="13.5" customHeight="1">
      <c r="A1036" s="72"/>
      <c r="B1036" s="72"/>
      <c r="C1036" s="29" t="s">
        <v>1072</v>
      </c>
      <c r="D1036" s="29"/>
      <c r="E1036" s="29"/>
    </row>
    <row r="1037" spans="1:5" ht="13.5" customHeight="1">
      <c r="A1037" s="72"/>
      <c r="B1037" s="72"/>
      <c r="C1037" s="29" t="s">
        <v>1073</v>
      </c>
      <c r="D1037" s="29"/>
      <c r="E1037" s="29"/>
    </row>
    <row r="1038" spans="1:5" ht="13.5" customHeight="1">
      <c r="A1038" s="72"/>
      <c r="B1038" s="72"/>
      <c r="C1038" s="29" t="s">
        <v>1074</v>
      </c>
      <c r="D1038" s="29"/>
      <c r="E1038" s="29"/>
    </row>
    <row r="1039" spans="1:5" ht="13.5" customHeight="1">
      <c r="A1039" s="72"/>
      <c r="B1039" s="72"/>
      <c r="C1039" s="29" t="s">
        <v>1075</v>
      </c>
      <c r="D1039" s="29"/>
      <c r="E1039" s="29"/>
    </row>
    <row r="1040" spans="1:5" ht="13.5" customHeight="1">
      <c r="A1040" s="72"/>
      <c r="B1040" s="72"/>
      <c r="C1040" s="29" t="s">
        <v>1076</v>
      </c>
      <c r="D1040" s="29"/>
      <c r="E1040" s="29"/>
    </row>
    <row r="1041" spans="1:6" ht="13.5" customHeight="1">
      <c r="A1041" s="72"/>
      <c r="B1041" s="72"/>
      <c r="C1041" s="29" t="s">
        <v>1077</v>
      </c>
      <c r="D1041" s="29"/>
      <c r="E1041" s="29"/>
    </row>
    <row r="1042" spans="1:6" ht="13.5" customHeight="1">
      <c r="A1042" s="72"/>
      <c r="B1042" s="72"/>
      <c r="C1042" s="29" t="s">
        <v>1078</v>
      </c>
      <c r="D1042" s="29"/>
      <c r="E1042" s="29"/>
    </row>
    <row r="1043" spans="1:6" ht="13.5" customHeight="1">
      <c r="A1043" s="72"/>
      <c r="B1043" s="72"/>
      <c r="C1043" s="29" t="s">
        <v>1079</v>
      </c>
      <c r="D1043" s="29"/>
      <c r="E1043" s="29"/>
    </row>
    <row r="1044" spans="1:6" ht="13.5" customHeight="1">
      <c r="A1044" s="72"/>
      <c r="B1044" s="72"/>
      <c r="C1044" s="29" t="s">
        <v>1080</v>
      </c>
      <c r="D1044" s="29"/>
      <c r="E1044" s="29"/>
    </row>
    <row r="1045" spans="1:6" ht="13.5" customHeight="1">
      <c r="A1045" s="72"/>
      <c r="B1045" s="72"/>
      <c r="C1045" s="29" t="s">
        <v>1081</v>
      </c>
      <c r="D1045" s="29"/>
      <c r="E1045" s="29"/>
    </row>
    <row r="1046" spans="1:6" ht="13.5" customHeight="1">
      <c r="A1046" s="72"/>
      <c r="B1046" s="72"/>
      <c r="C1046" s="29" t="s">
        <v>1082</v>
      </c>
      <c r="D1046" s="29"/>
      <c r="E1046" s="29"/>
    </row>
    <row r="1047" spans="1:6" ht="13.5" customHeight="1">
      <c r="A1047" s="72"/>
      <c r="B1047" s="72"/>
      <c r="C1047" s="29" t="s">
        <v>1083</v>
      </c>
      <c r="D1047" s="29"/>
      <c r="E1047" s="29"/>
    </row>
    <row r="1048" spans="1:6" ht="13.5" customHeight="1">
      <c r="A1048" s="72"/>
      <c r="B1048" s="72"/>
      <c r="C1048" s="29" t="s">
        <v>1084</v>
      </c>
      <c r="D1048" s="29"/>
      <c r="E1048" s="29"/>
    </row>
    <row r="1049" spans="1:6" ht="13.5" customHeight="1">
      <c r="A1049" s="72"/>
      <c r="B1049" s="72"/>
      <c r="C1049" s="54" t="s">
        <v>1085</v>
      </c>
      <c r="D1049" s="54"/>
      <c r="E1049" s="29"/>
      <c r="F1049" s="3" t="s">
        <v>213</v>
      </c>
    </row>
    <row r="1050" spans="1:6" ht="13.5" customHeight="1">
      <c r="A1050" s="72"/>
      <c r="B1050" s="72"/>
      <c r="C1050" s="29" t="s">
        <v>1086</v>
      </c>
      <c r="D1050" s="29"/>
      <c r="E1050" s="29"/>
    </row>
    <row r="1051" spans="1:6" ht="13.5" customHeight="1">
      <c r="A1051" s="72"/>
      <c r="B1051" s="72"/>
      <c r="C1051" s="29" t="s">
        <v>313</v>
      </c>
      <c r="D1051" s="29"/>
      <c r="E1051" s="29"/>
    </row>
    <row r="1052" spans="1:6" ht="13.5" customHeight="1">
      <c r="A1052" s="39" t="s">
        <v>45</v>
      </c>
      <c r="B1052" s="39" t="s">
        <v>55</v>
      </c>
      <c r="C1052" s="33" t="s">
        <v>1087</v>
      </c>
      <c r="D1052" s="33" t="str">
        <f>B1052 &amp; " " &amp; A1052</f>
        <v>מאפיין עיקרי השקעה בחברות מוחזקות</v>
      </c>
      <c r="E1052" s="33"/>
      <c r="F1052" s="3" t="s">
        <v>1036</v>
      </c>
    </row>
    <row r="1053" spans="1:6" ht="13.5" customHeight="1">
      <c r="A1053" s="40"/>
      <c r="B1053" s="40"/>
      <c r="C1053" s="33" t="s">
        <v>1088</v>
      </c>
      <c r="D1053" s="33"/>
      <c r="E1053" s="33"/>
    </row>
    <row r="1054" spans="1:6" ht="13.5" customHeight="1">
      <c r="A1054" s="40"/>
      <c r="B1054" s="40"/>
      <c r="C1054" s="33" t="s">
        <v>313</v>
      </c>
      <c r="D1054" s="33"/>
      <c r="E1054" s="33"/>
    </row>
    <row r="1055" spans="1:6" ht="13.5" customHeight="1">
      <c r="A1055" s="71" t="s">
        <v>49</v>
      </c>
      <c r="B1055" s="71" t="s">
        <v>55</v>
      </c>
      <c r="C1055" s="29" t="s">
        <v>1089</v>
      </c>
      <c r="D1055" s="68" t="str">
        <f>B1055 &amp; " " &amp; A1055</f>
        <v>מאפיין עיקרי יתרות התחייבות להשקעה</v>
      </c>
      <c r="E1055" s="29"/>
    </row>
    <row r="1056" spans="1:6" ht="13.5" customHeight="1">
      <c r="A1056" s="72"/>
      <c r="B1056" s="72"/>
      <c r="C1056" s="29" t="s">
        <v>1090</v>
      </c>
      <c r="D1056" s="29"/>
      <c r="E1056" s="29" t="s">
        <v>1091</v>
      </c>
    </row>
    <row r="1057" spans="1:5" ht="13.5" customHeight="1">
      <c r="A1057" s="72"/>
      <c r="B1057" s="72"/>
      <c r="C1057" s="29" t="s">
        <v>1092</v>
      </c>
      <c r="D1057" s="29"/>
      <c r="E1057" s="29" t="s">
        <v>1093</v>
      </c>
    </row>
    <row r="1058" spans="1:5" ht="13.5" customHeight="1">
      <c r="A1058" s="72"/>
      <c r="B1058" s="72"/>
      <c r="C1058" s="29" t="s">
        <v>1094</v>
      </c>
      <c r="D1058" s="29"/>
      <c r="E1058" s="29" t="s">
        <v>1095</v>
      </c>
    </row>
  </sheetData>
  <pageMargins left="0.70866141732283472" right="0.70866141732283472" top="0.74803149606299213" bottom="0.74803149606299213" header="0" footer="0"/>
  <pageSetup paperSize="9" scale="60" orientation="landscape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3">
    <tabColor rgb="FF2F5317"/>
  </sheetPr>
  <dimension ref="A1:F1000"/>
  <sheetViews>
    <sheetView showGridLines="0" rightToLeft="1" workbookViewId="0">
      <pane ySplit="1" topLeftCell="A2" activePane="bottomLeft" state="frozen"/>
      <selection pane="bottomLeft" activeCell="B3" sqref="B3"/>
    </sheetView>
  </sheetViews>
  <sheetFormatPr defaultColWidth="12.625" defaultRowHeight="15" customHeight="1" outlineLevelRow="1"/>
  <cols>
    <col min="1" max="1" width="25.625" customWidth="1"/>
    <col min="2" max="2" width="48.75" customWidth="1"/>
    <col min="3" max="3" width="12" customWidth="1"/>
    <col min="4" max="4" width="23.5" customWidth="1"/>
    <col min="5" max="6" width="9" hidden="1" customWidth="1"/>
    <col min="7" max="26" width="8.625" customWidth="1"/>
  </cols>
  <sheetData>
    <row r="1" spans="1:4" ht="13.5" customHeight="1">
      <c r="A1" s="79" t="s">
        <v>1096</v>
      </c>
      <c r="B1" s="80" t="s">
        <v>1097</v>
      </c>
      <c r="C1" s="80" t="s">
        <v>1098</v>
      </c>
      <c r="D1" s="81" t="s">
        <v>1099</v>
      </c>
    </row>
    <row r="2" spans="1:4" ht="13.5" hidden="1" customHeight="1" outlineLevel="1">
      <c r="A2" s="82" t="s">
        <v>20</v>
      </c>
      <c r="B2" s="82" t="s">
        <v>50</v>
      </c>
      <c r="C2" s="82">
        <v>5.0999999999999996</v>
      </c>
      <c r="D2" s="83"/>
    </row>
    <row r="3" spans="1:4" ht="13.5" hidden="1" customHeight="1" outlineLevel="1">
      <c r="A3" s="82" t="s">
        <v>20</v>
      </c>
      <c r="B3" s="82" t="s">
        <v>51</v>
      </c>
      <c r="C3" s="82">
        <v>5.2</v>
      </c>
      <c r="D3" s="83"/>
    </row>
    <row r="4" spans="1:4" ht="13.5" hidden="1" customHeight="1" outlineLevel="1">
      <c r="A4" s="82" t="s">
        <v>20</v>
      </c>
      <c r="B4" s="82" t="s">
        <v>52</v>
      </c>
      <c r="C4" s="82">
        <v>5.4</v>
      </c>
      <c r="D4" s="83"/>
    </row>
    <row r="5" spans="1:4" ht="13.5" hidden="1" customHeight="1" outlineLevel="1">
      <c r="A5" s="82" t="s">
        <v>20</v>
      </c>
      <c r="B5" s="82" t="s">
        <v>53</v>
      </c>
      <c r="C5" s="82">
        <v>5.7</v>
      </c>
      <c r="D5" s="83"/>
    </row>
    <row r="6" spans="1:4" ht="13.5" hidden="1" customHeight="1" outlineLevel="1">
      <c r="A6" s="82" t="s">
        <v>20</v>
      </c>
      <c r="B6" s="82" t="s">
        <v>54</v>
      </c>
      <c r="C6" s="82">
        <v>5.1100000000000003</v>
      </c>
      <c r="D6" s="83"/>
    </row>
    <row r="7" spans="1:4" ht="13.5" hidden="1" customHeight="1" outlineLevel="1">
      <c r="A7" s="82" t="s">
        <v>20</v>
      </c>
      <c r="B7" s="82" t="s">
        <v>55</v>
      </c>
      <c r="C7" s="82">
        <v>5.26</v>
      </c>
      <c r="D7" s="83"/>
    </row>
    <row r="8" spans="1:4" ht="13.5" hidden="1" customHeight="1" outlineLevel="1">
      <c r="A8" s="82" t="s">
        <v>20</v>
      </c>
      <c r="B8" s="82" t="s">
        <v>56</v>
      </c>
      <c r="C8" s="82">
        <v>5.27</v>
      </c>
      <c r="D8" s="83"/>
    </row>
    <row r="9" spans="1:4" ht="13.5" hidden="1" customHeight="1" outlineLevel="1">
      <c r="A9" s="82" t="s">
        <v>20</v>
      </c>
      <c r="B9" s="82" t="s">
        <v>57</v>
      </c>
      <c r="C9" s="82">
        <v>5.36</v>
      </c>
      <c r="D9" s="83"/>
    </row>
    <row r="10" spans="1:4" ht="13.5" hidden="1" customHeight="1" outlineLevel="1">
      <c r="A10" s="82" t="s">
        <v>20</v>
      </c>
      <c r="B10" s="82" t="s">
        <v>58</v>
      </c>
      <c r="C10" s="84">
        <v>5.5</v>
      </c>
      <c r="D10" s="83"/>
    </row>
    <row r="11" spans="1:4" ht="13.5" hidden="1" customHeight="1" outlineLevel="1">
      <c r="A11" s="82" t="s">
        <v>20</v>
      </c>
      <c r="B11" s="82" t="s">
        <v>59</v>
      </c>
      <c r="C11" s="82">
        <v>5.51</v>
      </c>
      <c r="D11" s="83"/>
    </row>
    <row r="12" spans="1:4" ht="13.5" hidden="1" customHeight="1" outlineLevel="1">
      <c r="A12" s="82" t="s">
        <v>20</v>
      </c>
      <c r="B12" s="82" t="s">
        <v>60</v>
      </c>
      <c r="C12" s="82">
        <v>5.53</v>
      </c>
      <c r="D12" s="83"/>
    </row>
    <row r="13" spans="1:4" ht="13.5" hidden="1" customHeight="1" outlineLevel="1">
      <c r="A13" s="82" t="s">
        <v>20</v>
      </c>
      <c r="B13" s="82" t="s">
        <v>61</v>
      </c>
      <c r="C13" s="82">
        <v>5.59</v>
      </c>
      <c r="D13" s="83"/>
    </row>
    <row r="14" spans="1:4" ht="13.5" hidden="1" customHeight="1" outlineLevel="1">
      <c r="A14" s="82" t="s">
        <v>20</v>
      </c>
      <c r="B14" s="82" t="s">
        <v>62</v>
      </c>
      <c r="C14" s="82">
        <v>5.54</v>
      </c>
      <c r="D14" s="83"/>
    </row>
    <row r="15" spans="1:4" ht="13.5" hidden="1" customHeight="1" outlineLevel="1">
      <c r="A15" s="82" t="s">
        <v>20</v>
      </c>
      <c r="B15" s="82" t="s">
        <v>63</v>
      </c>
      <c r="C15" s="84">
        <v>5.7</v>
      </c>
      <c r="D15" s="85" t="s">
        <v>1100</v>
      </c>
    </row>
    <row r="16" spans="1:4" ht="13.5" hidden="1" customHeight="1" outlineLevel="1">
      <c r="A16" s="82" t="s">
        <v>20</v>
      </c>
      <c r="B16" s="82" t="s">
        <v>16</v>
      </c>
      <c r="C16" s="82">
        <v>5.63</v>
      </c>
      <c r="D16" s="83"/>
    </row>
    <row r="17" spans="1:4" ht="13.5" hidden="1" customHeight="1" outlineLevel="1">
      <c r="A17" s="82" t="s">
        <v>20</v>
      </c>
      <c r="B17" s="82" t="s">
        <v>64</v>
      </c>
      <c r="C17" s="82">
        <v>5.47</v>
      </c>
      <c r="D17" s="83"/>
    </row>
    <row r="18" spans="1:4" ht="13.5" hidden="1" customHeight="1" outlineLevel="1">
      <c r="A18" s="82" t="s">
        <v>20</v>
      </c>
      <c r="B18" s="82" t="s">
        <v>65</v>
      </c>
      <c r="C18" s="82">
        <v>5.48</v>
      </c>
      <c r="D18" s="83"/>
    </row>
    <row r="19" spans="1:4" ht="13.5" customHeight="1" collapsed="1">
      <c r="A19" s="86" t="s">
        <v>20</v>
      </c>
      <c r="B19" s="82"/>
      <c r="C19" s="82"/>
      <c r="D19" s="83"/>
    </row>
    <row r="20" spans="1:4" ht="13.5" hidden="1" customHeight="1" outlineLevel="1">
      <c r="A20" s="82" t="s">
        <v>21</v>
      </c>
      <c r="B20" s="82" t="s">
        <v>50</v>
      </c>
      <c r="C20" s="82">
        <v>5.0999999999999996</v>
      </c>
      <c r="D20" s="83"/>
    </row>
    <row r="21" spans="1:4" ht="13.5" hidden="1" customHeight="1" outlineLevel="1">
      <c r="A21" s="82" t="s">
        <v>21</v>
      </c>
      <c r="B21" s="82" t="s">
        <v>51</v>
      </c>
      <c r="C21" s="82">
        <v>5.2</v>
      </c>
      <c r="D21" s="83"/>
    </row>
    <row r="22" spans="1:4" ht="13.5" hidden="1" customHeight="1" outlineLevel="1">
      <c r="A22" s="82" t="s">
        <v>21</v>
      </c>
      <c r="B22" s="82" t="s">
        <v>66</v>
      </c>
      <c r="C22" s="82">
        <v>5.3</v>
      </c>
      <c r="D22" s="83"/>
    </row>
    <row r="23" spans="1:4" ht="13.5" hidden="1" customHeight="1" outlineLevel="1">
      <c r="A23" s="82" t="s">
        <v>21</v>
      </c>
      <c r="B23" s="82" t="s">
        <v>1101</v>
      </c>
      <c r="C23" s="82">
        <v>5.14</v>
      </c>
      <c r="D23" s="83"/>
    </row>
    <row r="24" spans="1:4" ht="13.5" hidden="1" customHeight="1" outlineLevel="1">
      <c r="A24" s="82" t="s">
        <v>21</v>
      </c>
      <c r="B24" s="82" t="s">
        <v>68</v>
      </c>
      <c r="C24" s="82">
        <v>5.19</v>
      </c>
      <c r="D24" s="83"/>
    </row>
    <row r="25" spans="1:4" ht="13.5" hidden="1" customHeight="1" outlineLevel="1">
      <c r="A25" s="82" t="s">
        <v>21</v>
      </c>
      <c r="B25" s="82" t="s">
        <v>55</v>
      </c>
      <c r="C25" s="82">
        <v>5.26</v>
      </c>
      <c r="D25" s="83"/>
    </row>
    <row r="26" spans="1:4" ht="13.5" hidden="1" customHeight="1" outlineLevel="1">
      <c r="A26" s="82" t="s">
        <v>21</v>
      </c>
      <c r="B26" s="82" t="s">
        <v>56</v>
      </c>
      <c r="C26" s="82">
        <v>5.27</v>
      </c>
      <c r="D26" s="83"/>
    </row>
    <row r="27" spans="1:4" ht="13.5" hidden="1" customHeight="1" outlineLevel="1">
      <c r="A27" s="82" t="s">
        <v>21</v>
      </c>
      <c r="B27" s="82" t="s">
        <v>69</v>
      </c>
      <c r="C27" s="82">
        <v>5.28</v>
      </c>
      <c r="D27" s="83"/>
    </row>
    <row r="28" spans="1:4" ht="13.5" hidden="1" customHeight="1" outlineLevel="1">
      <c r="A28" s="82" t="s">
        <v>21</v>
      </c>
      <c r="B28" s="82" t="s">
        <v>70</v>
      </c>
      <c r="C28" s="84">
        <v>5.3</v>
      </c>
      <c r="D28" s="83"/>
    </row>
    <row r="29" spans="1:4" ht="13.5" hidden="1" customHeight="1" outlineLevel="1">
      <c r="A29" s="82" t="s">
        <v>21</v>
      </c>
      <c r="B29" s="82" t="s">
        <v>71</v>
      </c>
      <c r="C29" s="82">
        <v>5.49</v>
      </c>
      <c r="D29" s="83"/>
    </row>
    <row r="30" spans="1:4" ht="13.5" hidden="1" customHeight="1" outlineLevel="1">
      <c r="A30" s="82" t="s">
        <v>21</v>
      </c>
      <c r="B30" s="82" t="s">
        <v>59</v>
      </c>
      <c r="C30" s="82">
        <v>5.51</v>
      </c>
      <c r="D30" s="83"/>
    </row>
    <row r="31" spans="1:4" ht="13.5" hidden="1" customHeight="1" outlineLevel="1">
      <c r="A31" s="82" t="s">
        <v>21</v>
      </c>
      <c r="B31" s="82" t="s">
        <v>60</v>
      </c>
      <c r="C31" s="82">
        <v>5.53</v>
      </c>
      <c r="D31" s="83"/>
    </row>
    <row r="32" spans="1:4" ht="13.5" hidden="1" customHeight="1" outlineLevel="1">
      <c r="A32" s="82" t="s">
        <v>21</v>
      </c>
      <c r="B32" s="82" t="s">
        <v>72</v>
      </c>
      <c r="C32" s="82">
        <v>5.69</v>
      </c>
      <c r="D32" s="83"/>
    </row>
    <row r="33" spans="1:4" ht="13.5" hidden="1" customHeight="1" outlineLevel="1">
      <c r="A33" s="82" t="s">
        <v>21</v>
      </c>
      <c r="B33" s="82" t="s">
        <v>73</v>
      </c>
      <c r="C33" s="82">
        <v>5.75</v>
      </c>
      <c r="D33" s="83"/>
    </row>
    <row r="34" spans="1:4" ht="13.5" hidden="1" customHeight="1" outlineLevel="1">
      <c r="A34" s="82" t="s">
        <v>21</v>
      </c>
      <c r="B34" s="82" t="s">
        <v>63</v>
      </c>
      <c r="C34" s="84">
        <v>5.7</v>
      </c>
      <c r="D34" s="83"/>
    </row>
    <row r="35" spans="1:4" ht="13.5" hidden="1" customHeight="1" outlineLevel="1">
      <c r="A35" s="82" t="s">
        <v>21</v>
      </c>
      <c r="B35" s="82" t="s">
        <v>74</v>
      </c>
      <c r="C35" s="82">
        <v>5.74</v>
      </c>
      <c r="D35" s="83"/>
    </row>
    <row r="36" spans="1:4" ht="13.5" hidden="1" customHeight="1" outlineLevel="1">
      <c r="A36" s="82" t="s">
        <v>21</v>
      </c>
      <c r="B36" s="82" t="s">
        <v>75</v>
      </c>
      <c r="C36" s="82">
        <v>5.62</v>
      </c>
      <c r="D36" s="83"/>
    </row>
    <row r="37" spans="1:4" ht="13.5" hidden="1" customHeight="1" outlineLevel="1">
      <c r="A37" s="82" t="s">
        <v>21</v>
      </c>
      <c r="B37" s="82" t="s">
        <v>76</v>
      </c>
      <c r="C37" s="82">
        <v>5.58</v>
      </c>
      <c r="D37" s="83"/>
    </row>
    <row r="38" spans="1:4" ht="13.5" hidden="1" customHeight="1" outlineLevel="1">
      <c r="A38" s="82" t="s">
        <v>21</v>
      </c>
      <c r="B38" s="82" t="s">
        <v>62</v>
      </c>
      <c r="C38" s="82">
        <v>5.54</v>
      </c>
      <c r="D38" s="83"/>
    </row>
    <row r="39" spans="1:4" ht="13.5" hidden="1" customHeight="1" outlineLevel="1">
      <c r="A39" s="82" t="s">
        <v>21</v>
      </c>
      <c r="B39" s="82" t="s">
        <v>77</v>
      </c>
      <c r="C39" s="82">
        <v>5.55</v>
      </c>
      <c r="D39" s="83"/>
    </row>
    <row r="40" spans="1:4" ht="13.5" hidden="1" customHeight="1" outlineLevel="1">
      <c r="A40" s="82" t="s">
        <v>21</v>
      </c>
      <c r="B40" s="82" t="s">
        <v>16</v>
      </c>
      <c r="C40" s="82">
        <v>5.63</v>
      </c>
      <c r="D40" s="83"/>
    </row>
    <row r="41" spans="1:4" ht="13.5" hidden="1" customHeight="1" outlineLevel="1">
      <c r="A41" s="82" t="s">
        <v>21</v>
      </c>
      <c r="B41" s="82" t="s">
        <v>17</v>
      </c>
      <c r="C41" s="82">
        <v>5.65</v>
      </c>
      <c r="D41" s="83"/>
    </row>
    <row r="42" spans="1:4" ht="13.5" hidden="1" customHeight="1" outlineLevel="1">
      <c r="A42" s="82" t="s">
        <v>21</v>
      </c>
      <c r="B42" s="82" t="s">
        <v>18</v>
      </c>
      <c r="C42" s="82">
        <v>5.68</v>
      </c>
      <c r="D42" s="83"/>
    </row>
    <row r="43" spans="1:4" ht="13.5" hidden="1" customHeight="1" outlineLevel="1">
      <c r="A43" s="82" t="s">
        <v>21</v>
      </c>
      <c r="B43" s="82" t="s">
        <v>78</v>
      </c>
      <c r="C43" s="82">
        <v>5.45</v>
      </c>
      <c r="D43" s="83"/>
    </row>
    <row r="44" spans="1:4" ht="13.5" hidden="1" customHeight="1" outlineLevel="1">
      <c r="A44" s="82" t="s">
        <v>21</v>
      </c>
      <c r="B44" s="82" t="s">
        <v>64</v>
      </c>
      <c r="C44" s="82">
        <v>5.47</v>
      </c>
      <c r="D44" s="83"/>
    </row>
    <row r="45" spans="1:4" ht="13.5" hidden="1" customHeight="1" outlineLevel="1">
      <c r="A45" s="82" t="s">
        <v>21</v>
      </c>
      <c r="B45" s="82" t="s">
        <v>65</v>
      </c>
      <c r="C45" s="82">
        <v>5.48</v>
      </c>
      <c r="D45" s="83"/>
    </row>
    <row r="46" spans="1:4" ht="13.5" customHeight="1" collapsed="1">
      <c r="A46" s="86" t="s">
        <v>21</v>
      </c>
      <c r="B46" s="82"/>
      <c r="C46" s="82"/>
      <c r="D46" s="83"/>
    </row>
    <row r="47" spans="1:4" ht="13.5" hidden="1" customHeight="1" outlineLevel="1">
      <c r="A47" s="82" t="s">
        <v>22</v>
      </c>
      <c r="B47" s="82" t="s">
        <v>50</v>
      </c>
      <c r="C47" s="82">
        <v>5.0999999999999996</v>
      </c>
      <c r="D47" s="83"/>
    </row>
    <row r="48" spans="1:4" ht="13.5" hidden="1" customHeight="1" outlineLevel="1">
      <c r="A48" s="82" t="s">
        <v>22</v>
      </c>
      <c r="B48" s="82" t="s">
        <v>51</v>
      </c>
      <c r="C48" s="82">
        <v>5.2</v>
      </c>
      <c r="D48" s="83"/>
    </row>
    <row r="49" spans="1:4" ht="13.5" hidden="1" customHeight="1" outlineLevel="1">
      <c r="A49" s="82" t="s">
        <v>22</v>
      </c>
      <c r="B49" s="82" t="s">
        <v>66</v>
      </c>
      <c r="C49" s="82">
        <v>5.3</v>
      </c>
      <c r="D49" s="83"/>
    </row>
    <row r="50" spans="1:4" ht="13.5" hidden="1" customHeight="1" outlineLevel="1">
      <c r="A50" s="82" t="s">
        <v>22</v>
      </c>
      <c r="B50" s="82" t="s">
        <v>79</v>
      </c>
      <c r="C50" s="82">
        <v>5.6</v>
      </c>
      <c r="D50" s="83"/>
    </row>
    <row r="51" spans="1:4" ht="13.5" hidden="1" customHeight="1" outlineLevel="1">
      <c r="A51" s="82" t="s">
        <v>22</v>
      </c>
      <c r="B51" s="82" t="s">
        <v>1102</v>
      </c>
      <c r="C51" s="84">
        <v>5.0999999999999996</v>
      </c>
      <c r="D51" s="83"/>
    </row>
    <row r="52" spans="1:4" ht="13.5" hidden="1" customHeight="1" outlineLevel="1">
      <c r="A52" s="82" t="s">
        <v>22</v>
      </c>
      <c r="B52" s="82" t="s">
        <v>1101</v>
      </c>
      <c r="C52" s="82">
        <v>5.14</v>
      </c>
      <c r="D52" s="83"/>
    </row>
    <row r="53" spans="1:4" ht="13.5" hidden="1" customHeight="1" outlineLevel="1">
      <c r="A53" s="82" t="s">
        <v>22</v>
      </c>
      <c r="B53" s="82" t="s">
        <v>68</v>
      </c>
      <c r="C53" s="82">
        <v>5.19</v>
      </c>
      <c r="D53" s="83"/>
    </row>
    <row r="54" spans="1:4" ht="13.5" hidden="1" customHeight="1" outlineLevel="1">
      <c r="A54" s="82" t="s">
        <v>22</v>
      </c>
      <c r="B54" s="82" t="s">
        <v>81</v>
      </c>
      <c r="C54" s="82">
        <v>5.24</v>
      </c>
      <c r="D54" s="83"/>
    </row>
    <row r="55" spans="1:4" ht="13.5" hidden="1" customHeight="1" outlineLevel="1">
      <c r="A55" s="82" t="s">
        <v>22</v>
      </c>
      <c r="B55" s="82" t="s">
        <v>55</v>
      </c>
      <c r="C55" s="82">
        <v>5.26</v>
      </c>
      <c r="D55" s="83"/>
    </row>
    <row r="56" spans="1:4" ht="13.5" hidden="1" customHeight="1" outlineLevel="1">
      <c r="A56" s="82" t="s">
        <v>22</v>
      </c>
      <c r="B56" s="82" t="s">
        <v>56</v>
      </c>
      <c r="C56" s="82">
        <v>5.27</v>
      </c>
      <c r="D56" s="83"/>
    </row>
    <row r="57" spans="1:4" ht="13.5" hidden="1" customHeight="1" outlineLevel="1">
      <c r="A57" s="82" t="s">
        <v>22</v>
      </c>
      <c r="B57" s="82" t="s">
        <v>69</v>
      </c>
      <c r="C57" s="82">
        <v>5.28</v>
      </c>
      <c r="D57" s="83"/>
    </row>
    <row r="58" spans="1:4" ht="13.5" hidden="1" customHeight="1" outlineLevel="1">
      <c r="A58" s="82" t="s">
        <v>22</v>
      </c>
      <c r="B58" s="82" t="s">
        <v>70</v>
      </c>
      <c r="C58" s="84">
        <v>5.3</v>
      </c>
      <c r="D58" s="83"/>
    </row>
    <row r="59" spans="1:4" ht="13.5" hidden="1" customHeight="1" outlineLevel="1">
      <c r="A59" s="82" t="s">
        <v>22</v>
      </c>
      <c r="B59" s="82" t="s">
        <v>82</v>
      </c>
      <c r="C59" s="82">
        <v>5.31</v>
      </c>
      <c r="D59" s="83"/>
    </row>
    <row r="60" spans="1:4" ht="13.5" hidden="1" customHeight="1" outlineLevel="1">
      <c r="A60" s="82" t="s">
        <v>22</v>
      </c>
      <c r="B60" s="82" t="s">
        <v>57</v>
      </c>
      <c r="C60" s="82">
        <v>5.36</v>
      </c>
      <c r="D60" s="83"/>
    </row>
    <row r="61" spans="1:4" ht="13.5" hidden="1" customHeight="1" outlineLevel="1">
      <c r="A61" s="82" t="s">
        <v>22</v>
      </c>
      <c r="B61" s="82" t="s">
        <v>71</v>
      </c>
      <c r="C61" s="82">
        <v>5.49</v>
      </c>
      <c r="D61" s="83"/>
    </row>
    <row r="62" spans="1:4" ht="13.5" hidden="1" customHeight="1" outlineLevel="1">
      <c r="A62" s="82" t="s">
        <v>22</v>
      </c>
      <c r="B62" s="82" t="s">
        <v>59</v>
      </c>
      <c r="C62" s="82">
        <v>5.51</v>
      </c>
      <c r="D62" s="83"/>
    </row>
    <row r="63" spans="1:4" ht="13.5" hidden="1" customHeight="1" outlineLevel="1">
      <c r="A63" s="82" t="s">
        <v>22</v>
      </c>
      <c r="B63" s="82" t="s">
        <v>1103</v>
      </c>
      <c r="C63" s="82">
        <v>5.52</v>
      </c>
      <c r="D63" s="83"/>
    </row>
    <row r="64" spans="1:4" ht="13.5" hidden="1" customHeight="1" outlineLevel="1">
      <c r="A64" s="82" t="s">
        <v>22</v>
      </c>
      <c r="B64" s="82" t="s">
        <v>60</v>
      </c>
      <c r="C64" s="82">
        <v>5.53</v>
      </c>
      <c r="D64" s="83"/>
    </row>
    <row r="65" spans="1:4" ht="13.5" hidden="1" customHeight="1" outlineLevel="1">
      <c r="A65" s="82" t="s">
        <v>22</v>
      </c>
      <c r="B65" s="82" t="s">
        <v>72</v>
      </c>
      <c r="C65" s="82">
        <v>5.69</v>
      </c>
      <c r="D65" s="83"/>
    </row>
    <row r="66" spans="1:4" ht="13.5" hidden="1" customHeight="1" outlineLevel="1">
      <c r="A66" s="82" t="s">
        <v>22</v>
      </c>
      <c r="B66" s="82" t="s">
        <v>84</v>
      </c>
      <c r="C66" s="84">
        <v>5.72</v>
      </c>
      <c r="D66" s="83"/>
    </row>
    <row r="67" spans="1:4" ht="13.5" hidden="1" customHeight="1" outlineLevel="1">
      <c r="A67" s="82" t="s">
        <v>22</v>
      </c>
      <c r="B67" s="82" t="s">
        <v>73</v>
      </c>
      <c r="C67" s="82">
        <v>5.75</v>
      </c>
      <c r="D67" s="83"/>
    </row>
    <row r="68" spans="1:4" ht="13.5" hidden="1" customHeight="1" outlineLevel="1">
      <c r="A68" s="82" t="s">
        <v>22</v>
      </c>
      <c r="B68" s="82" t="s">
        <v>63</v>
      </c>
      <c r="C68" s="84">
        <v>5.7</v>
      </c>
      <c r="D68" s="83"/>
    </row>
    <row r="69" spans="1:4" ht="13.5" hidden="1" customHeight="1" outlineLevel="1">
      <c r="A69" s="82" t="s">
        <v>22</v>
      </c>
      <c r="B69" s="82" t="s">
        <v>74</v>
      </c>
      <c r="C69" s="82">
        <v>5.74</v>
      </c>
      <c r="D69" s="83"/>
    </row>
    <row r="70" spans="1:4" ht="13.5" hidden="1" customHeight="1" outlineLevel="1">
      <c r="A70" s="82" t="s">
        <v>22</v>
      </c>
      <c r="B70" s="82" t="s">
        <v>85</v>
      </c>
      <c r="C70" s="82">
        <v>5.76</v>
      </c>
      <c r="D70" s="83"/>
    </row>
    <row r="71" spans="1:4" ht="13.5" hidden="1" customHeight="1" outlineLevel="1">
      <c r="A71" s="82" t="s">
        <v>22</v>
      </c>
      <c r="B71" s="82" t="s">
        <v>86</v>
      </c>
      <c r="C71" s="82">
        <v>5.89</v>
      </c>
      <c r="D71" s="85" t="s">
        <v>1100</v>
      </c>
    </row>
    <row r="72" spans="1:4" ht="13.5" hidden="1" customHeight="1" outlineLevel="1">
      <c r="A72" s="82" t="s">
        <v>22</v>
      </c>
      <c r="B72" s="82" t="s">
        <v>76</v>
      </c>
      <c r="C72" s="82">
        <v>5.58</v>
      </c>
      <c r="D72" s="83"/>
    </row>
    <row r="73" spans="1:4" ht="13.5" hidden="1" customHeight="1" outlineLevel="1">
      <c r="A73" s="82" t="s">
        <v>22</v>
      </c>
      <c r="B73" s="82" t="s">
        <v>75</v>
      </c>
      <c r="C73" s="82">
        <v>5.62</v>
      </c>
      <c r="D73" s="83"/>
    </row>
    <row r="74" spans="1:4" ht="13.5" hidden="1" customHeight="1" outlineLevel="1">
      <c r="A74" s="82" t="s">
        <v>22</v>
      </c>
      <c r="B74" s="82" t="s">
        <v>62</v>
      </c>
      <c r="C74" s="82">
        <v>5.54</v>
      </c>
      <c r="D74" s="83"/>
    </row>
    <row r="75" spans="1:4" ht="13.5" hidden="1" customHeight="1" outlineLevel="1">
      <c r="A75" s="82" t="s">
        <v>22</v>
      </c>
      <c r="B75" s="82" t="s">
        <v>77</v>
      </c>
      <c r="C75" s="82">
        <v>5.55</v>
      </c>
      <c r="D75" s="83"/>
    </row>
    <row r="76" spans="1:4" ht="13.5" hidden="1" customHeight="1" outlineLevel="1">
      <c r="A76" s="82" t="s">
        <v>22</v>
      </c>
      <c r="B76" s="82" t="s">
        <v>16</v>
      </c>
      <c r="C76" s="82">
        <v>5.63</v>
      </c>
      <c r="D76" s="83"/>
    </row>
    <row r="77" spans="1:4" ht="13.5" hidden="1" customHeight="1" outlineLevel="1">
      <c r="A77" s="82" t="s">
        <v>22</v>
      </c>
      <c r="B77" s="82" t="s">
        <v>17</v>
      </c>
      <c r="C77" s="82">
        <v>5.65</v>
      </c>
      <c r="D77" s="83"/>
    </row>
    <row r="78" spans="1:4" ht="13.5" hidden="1" customHeight="1" outlineLevel="1">
      <c r="A78" s="82" t="s">
        <v>22</v>
      </c>
      <c r="B78" s="82" t="s">
        <v>87</v>
      </c>
      <c r="C78" s="82">
        <v>5.66</v>
      </c>
      <c r="D78" s="83"/>
    </row>
    <row r="79" spans="1:4" ht="13.5" hidden="1" customHeight="1" outlineLevel="1">
      <c r="A79" s="82" t="s">
        <v>22</v>
      </c>
      <c r="B79" s="82" t="s">
        <v>18</v>
      </c>
      <c r="C79" s="82">
        <v>5.68</v>
      </c>
      <c r="D79" s="83"/>
    </row>
    <row r="80" spans="1:4" ht="13.5" hidden="1" customHeight="1" outlineLevel="1">
      <c r="A80" s="82" t="s">
        <v>22</v>
      </c>
      <c r="B80" s="82" t="s">
        <v>78</v>
      </c>
      <c r="C80" s="82">
        <v>5.45</v>
      </c>
      <c r="D80" s="83"/>
    </row>
    <row r="81" spans="1:4" ht="13.5" hidden="1" customHeight="1" outlineLevel="1">
      <c r="A81" s="82" t="s">
        <v>22</v>
      </c>
      <c r="B81" s="82" t="s">
        <v>64</v>
      </c>
      <c r="C81" s="82">
        <v>5.47</v>
      </c>
      <c r="D81" s="83"/>
    </row>
    <row r="82" spans="1:4" ht="13.5" hidden="1" customHeight="1" outlineLevel="1">
      <c r="A82" s="82" t="s">
        <v>22</v>
      </c>
      <c r="B82" s="82" t="s">
        <v>65</v>
      </c>
      <c r="C82" s="82">
        <v>5.48</v>
      </c>
      <c r="D82" s="83"/>
    </row>
    <row r="83" spans="1:4" ht="13.5" customHeight="1" collapsed="1">
      <c r="A83" s="86" t="s">
        <v>22</v>
      </c>
      <c r="B83" s="82"/>
      <c r="C83" s="82"/>
      <c r="D83" s="83"/>
    </row>
    <row r="84" spans="1:4" ht="13.5" hidden="1" customHeight="1" outlineLevel="1">
      <c r="A84" s="82" t="s">
        <v>23</v>
      </c>
      <c r="B84" s="82" t="s">
        <v>50</v>
      </c>
      <c r="C84" s="82">
        <v>5.0999999999999996</v>
      </c>
      <c r="D84" s="83"/>
    </row>
    <row r="85" spans="1:4" ht="13.5" hidden="1" customHeight="1" outlineLevel="1">
      <c r="A85" s="82" t="s">
        <v>23</v>
      </c>
      <c r="B85" s="82" t="s">
        <v>51</v>
      </c>
      <c r="C85" s="82">
        <v>5.2</v>
      </c>
      <c r="D85" s="83"/>
    </row>
    <row r="86" spans="1:4" ht="13.5" hidden="1" customHeight="1" outlineLevel="1">
      <c r="A86" s="82" t="s">
        <v>23</v>
      </c>
      <c r="B86" s="82" t="s">
        <v>66</v>
      </c>
      <c r="C86" s="82">
        <v>5.3</v>
      </c>
      <c r="D86" s="83"/>
    </row>
    <row r="87" spans="1:4" ht="13.5" hidden="1" customHeight="1" outlineLevel="1">
      <c r="A87" s="82" t="s">
        <v>23</v>
      </c>
      <c r="B87" s="82" t="s">
        <v>79</v>
      </c>
      <c r="C87" s="82">
        <v>5.6</v>
      </c>
      <c r="D87" s="83"/>
    </row>
    <row r="88" spans="1:4" ht="13.5" hidden="1" customHeight="1" outlineLevel="1">
      <c r="A88" s="82" t="s">
        <v>23</v>
      </c>
      <c r="B88" s="82" t="s">
        <v>1102</v>
      </c>
      <c r="C88" s="84">
        <v>5.0999999999999996</v>
      </c>
      <c r="D88" s="83"/>
    </row>
    <row r="89" spans="1:4" ht="13.5" hidden="1" customHeight="1" outlineLevel="1">
      <c r="A89" s="82" t="s">
        <v>23</v>
      </c>
      <c r="B89" s="82" t="s">
        <v>1101</v>
      </c>
      <c r="C89" s="82">
        <v>5.14</v>
      </c>
      <c r="D89" s="83"/>
    </row>
    <row r="90" spans="1:4" ht="13.5" hidden="1" customHeight="1" outlineLevel="1">
      <c r="A90" s="82" t="s">
        <v>23</v>
      </c>
      <c r="B90" s="82" t="s">
        <v>68</v>
      </c>
      <c r="C90" s="82">
        <v>5.19</v>
      </c>
      <c r="D90" s="83"/>
    </row>
    <row r="91" spans="1:4" ht="13.5" hidden="1" customHeight="1" outlineLevel="1">
      <c r="A91" s="82" t="s">
        <v>23</v>
      </c>
      <c r="B91" s="82" t="s">
        <v>81</v>
      </c>
      <c r="C91" s="82">
        <v>5.24</v>
      </c>
      <c r="D91" s="83"/>
    </row>
    <row r="92" spans="1:4" ht="13.5" hidden="1" customHeight="1" outlineLevel="1">
      <c r="A92" s="82" t="s">
        <v>23</v>
      </c>
      <c r="B92" s="82" t="s">
        <v>55</v>
      </c>
      <c r="C92" s="82">
        <v>5.26</v>
      </c>
      <c r="D92" s="83"/>
    </row>
    <row r="93" spans="1:4" ht="13.5" hidden="1" customHeight="1" outlineLevel="1">
      <c r="A93" s="82" t="s">
        <v>23</v>
      </c>
      <c r="B93" s="82" t="s">
        <v>56</v>
      </c>
      <c r="C93" s="82">
        <v>5.27</v>
      </c>
      <c r="D93" s="83"/>
    </row>
    <row r="94" spans="1:4" ht="13.5" hidden="1" customHeight="1" outlineLevel="1">
      <c r="A94" s="82" t="s">
        <v>23</v>
      </c>
      <c r="B94" s="82" t="s">
        <v>69</v>
      </c>
      <c r="C94" s="82">
        <v>5.28</v>
      </c>
      <c r="D94" s="83"/>
    </row>
    <row r="95" spans="1:4" ht="13.5" hidden="1" customHeight="1" outlineLevel="1">
      <c r="A95" s="82" t="s">
        <v>23</v>
      </c>
      <c r="B95" s="82" t="s">
        <v>88</v>
      </c>
      <c r="C95" s="82">
        <v>5.29</v>
      </c>
      <c r="D95" s="83"/>
    </row>
    <row r="96" spans="1:4" ht="13.5" hidden="1" customHeight="1" outlineLevel="1">
      <c r="A96" s="82" t="s">
        <v>23</v>
      </c>
      <c r="B96" s="82" t="s">
        <v>70</v>
      </c>
      <c r="C96" s="84">
        <v>5.3</v>
      </c>
      <c r="D96" s="83"/>
    </row>
    <row r="97" spans="1:4" ht="13.5" hidden="1" customHeight="1" outlineLevel="1">
      <c r="A97" s="82" t="s">
        <v>23</v>
      </c>
      <c r="B97" s="82" t="s">
        <v>82</v>
      </c>
      <c r="C97" s="82">
        <v>5.31</v>
      </c>
      <c r="D97" s="83"/>
    </row>
    <row r="98" spans="1:4" ht="13.5" hidden="1" customHeight="1" outlineLevel="1">
      <c r="A98" s="82" t="s">
        <v>23</v>
      </c>
      <c r="B98" s="82" t="s">
        <v>57</v>
      </c>
      <c r="C98" s="82">
        <v>5.36</v>
      </c>
      <c r="D98" s="83"/>
    </row>
    <row r="99" spans="1:4" ht="13.5" hidden="1" customHeight="1" outlineLevel="1">
      <c r="A99" s="82" t="s">
        <v>23</v>
      </c>
      <c r="B99" s="82" t="s">
        <v>71</v>
      </c>
      <c r="C99" s="82">
        <v>5.49</v>
      </c>
      <c r="D99" s="83"/>
    </row>
    <row r="100" spans="1:4" ht="13.5" hidden="1" customHeight="1" outlineLevel="1">
      <c r="A100" s="82" t="s">
        <v>23</v>
      </c>
      <c r="B100" s="82" t="s">
        <v>59</v>
      </c>
      <c r="C100" s="82">
        <v>5.51</v>
      </c>
      <c r="D100" s="83"/>
    </row>
    <row r="101" spans="1:4" ht="13.5" hidden="1" customHeight="1" outlineLevel="1">
      <c r="A101" s="82" t="s">
        <v>23</v>
      </c>
      <c r="B101" s="82" t="s">
        <v>1103</v>
      </c>
      <c r="C101" s="82">
        <v>5.52</v>
      </c>
      <c r="D101" s="83"/>
    </row>
    <row r="102" spans="1:4" ht="13.5" hidden="1" customHeight="1" outlineLevel="1">
      <c r="A102" s="82" t="s">
        <v>23</v>
      </c>
      <c r="B102" s="82" t="s">
        <v>60</v>
      </c>
      <c r="C102" s="82">
        <v>5.53</v>
      </c>
      <c r="D102" s="83"/>
    </row>
    <row r="103" spans="1:4" ht="13.5" hidden="1" customHeight="1" outlineLevel="1">
      <c r="A103" s="82" t="s">
        <v>23</v>
      </c>
      <c r="B103" s="82" t="s">
        <v>72</v>
      </c>
      <c r="C103" s="82">
        <v>5.69</v>
      </c>
      <c r="D103" s="83"/>
    </row>
    <row r="104" spans="1:4" ht="13.5" hidden="1" customHeight="1" outlineLevel="1">
      <c r="A104" s="82" t="s">
        <v>23</v>
      </c>
      <c r="B104" s="82" t="s">
        <v>73</v>
      </c>
      <c r="C104" s="82">
        <v>5.75</v>
      </c>
      <c r="D104" s="83"/>
    </row>
    <row r="105" spans="1:4" ht="13.5" hidden="1" customHeight="1" outlineLevel="1">
      <c r="A105" s="82" t="s">
        <v>23</v>
      </c>
      <c r="B105" s="82" t="s">
        <v>63</v>
      </c>
      <c r="C105" s="84">
        <v>5.7</v>
      </c>
      <c r="D105" s="83"/>
    </row>
    <row r="106" spans="1:4" ht="13.5" hidden="1" customHeight="1" outlineLevel="1">
      <c r="A106" s="82" t="s">
        <v>23</v>
      </c>
      <c r="B106" s="82" t="s">
        <v>74</v>
      </c>
      <c r="C106" s="82">
        <v>5.74</v>
      </c>
      <c r="D106" s="83"/>
    </row>
    <row r="107" spans="1:4" ht="13.5" hidden="1" customHeight="1" outlineLevel="1">
      <c r="A107" s="82" t="s">
        <v>23</v>
      </c>
      <c r="B107" s="82" t="s">
        <v>85</v>
      </c>
      <c r="C107" s="82">
        <v>5.76</v>
      </c>
      <c r="D107" s="83"/>
    </row>
    <row r="108" spans="1:4" ht="13.5" hidden="1" customHeight="1" outlineLevel="1">
      <c r="A108" s="82" t="s">
        <v>23</v>
      </c>
      <c r="B108" s="82" t="s">
        <v>86</v>
      </c>
      <c r="C108" s="82">
        <v>5.89</v>
      </c>
      <c r="D108" s="85" t="s">
        <v>1100</v>
      </c>
    </row>
    <row r="109" spans="1:4" ht="13.5" hidden="1" customHeight="1" outlineLevel="1">
      <c r="A109" s="82" t="s">
        <v>23</v>
      </c>
      <c r="B109" s="82" t="s">
        <v>76</v>
      </c>
      <c r="C109" s="82">
        <v>5.58</v>
      </c>
      <c r="D109" s="83"/>
    </row>
    <row r="110" spans="1:4" ht="13.5" hidden="1" customHeight="1" outlineLevel="1">
      <c r="A110" s="82" t="s">
        <v>23</v>
      </c>
      <c r="B110" s="82" t="s">
        <v>75</v>
      </c>
      <c r="C110" s="82">
        <v>5.62</v>
      </c>
      <c r="D110" s="83"/>
    </row>
    <row r="111" spans="1:4" ht="13.5" hidden="1" customHeight="1" outlineLevel="1">
      <c r="A111" s="82" t="s">
        <v>23</v>
      </c>
      <c r="B111" s="82" t="s">
        <v>62</v>
      </c>
      <c r="C111" s="82">
        <v>5.54</v>
      </c>
      <c r="D111" s="83"/>
    </row>
    <row r="112" spans="1:4" ht="13.5" hidden="1" customHeight="1" outlineLevel="1">
      <c r="A112" s="82" t="s">
        <v>23</v>
      </c>
      <c r="B112" s="82" t="s">
        <v>77</v>
      </c>
      <c r="C112" s="82">
        <v>5.55</v>
      </c>
      <c r="D112" s="83"/>
    </row>
    <row r="113" spans="1:4" ht="13.5" hidden="1" customHeight="1" outlineLevel="1">
      <c r="A113" s="82" t="s">
        <v>23</v>
      </c>
      <c r="B113" s="82" t="s">
        <v>17</v>
      </c>
      <c r="C113" s="82">
        <v>5.65</v>
      </c>
      <c r="D113" s="83"/>
    </row>
    <row r="114" spans="1:4" ht="13.5" hidden="1" customHeight="1" outlineLevel="1">
      <c r="A114" s="82" t="s">
        <v>23</v>
      </c>
      <c r="B114" s="82" t="s">
        <v>87</v>
      </c>
      <c r="C114" s="82">
        <v>5.66</v>
      </c>
      <c r="D114" s="83"/>
    </row>
    <row r="115" spans="1:4" ht="13.5" hidden="1" customHeight="1" outlineLevel="1">
      <c r="A115" s="82" t="s">
        <v>23</v>
      </c>
      <c r="B115" s="82" t="s">
        <v>18</v>
      </c>
      <c r="C115" s="82">
        <v>5.68</v>
      </c>
      <c r="D115" s="83"/>
    </row>
    <row r="116" spans="1:4" ht="13.5" hidden="1" customHeight="1" outlineLevel="1">
      <c r="A116" s="82" t="s">
        <v>23</v>
      </c>
      <c r="B116" s="82" t="s">
        <v>78</v>
      </c>
      <c r="C116" s="82">
        <v>5.45</v>
      </c>
      <c r="D116" s="83"/>
    </row>
    <row r="117" spans="1:4" ht="13.5" hidden="1" customHeight="1" outlineLevel="1">
      <c r="A117" s="82" t="s">
        <v>23</v>
      </c>
      <c r="B117" s="82" t="s">
        <v>64</v>
      </c>
      <c r="C117" s="82">
        <v>5.47</v>
      </c>
      <c r="D117" s="83"/>
    </row>
    <row r="118" spans="1:4" ht="13.5" hidden="1" customHeight="1" outlineLevel="1">
      <c r="A118" s="82" t="s">
        <v>23</v>
      </c>
      <c r="B118" s="82" t="s">
        <v>65</v>
      </c>
      <c r="C118" s="82">
        <v>5.48</v>
      </c>
      <c r="D118" s="83"/>
    </row>
    <row r="119" spans="1:4" ht="13.5" customHeight="1" collapsed="1">
      <c r="A119" s="86" t="s">
        <v>23</v>
      </c>
      <c r="B119" s="82"/>
      <c r="C119" s="82"/>
      <c r="D119" s="83"/>
    </row>
    <row r="120" spans="1:4" ht="13.5" hidden="1" customHeight="1" outlineLevel="1">
      <c r="A120" s="82" t="s">
        <v>24</v>
      </c>
      <c r="B120" s="82" t="s">
        <v>50</v>
      </c>
      <c r="C120" s="82">
        <v>5.0999999999999996</v>
      </c>
      <c r="D120" s="83"/>
    </row>
    <row r="121" spans="1:4" ht="13.5" hidden="1" customHeight="1" outlineLevel="1">
      <c r="A121" s="82" t="s">
        <v>24</v>
      </c>
      <c r="B121" s="82" t="s">
        <v>51</v>
      </c>
      <c r="C121" s="82">
        <v>5.2</v>
      </c>
      <c r="D121" s="83"/>
    </row>
    <row r="122" spans="1:4" ht="13.5" hidden="1" customHeight="1" outlineLevel="1">
      <c r="A122" s="82" t="s">
        <v>24</v>
      </c>
      <c r="B122" s="82" t="s">
        <v>66</v>
      </c>
      <c r="C122" s="82">
        <v>5.3</v>
      </c>
      <c r="D122" s="83"/>
    </row>
    <row r="123" spans="1:4" ht="13.5" hidden="1" customHeight="1" outlineLevel="1">
      <c r="A123" s="82" t="s">
        <v>24</v>
      </c>
      <c r="B123" s="82" t="s">
        <v>79</v>
      </c>
      <c r="C123" s="82">
        <v>5.6</v>
      </c>
      <c r="D123" s="83"/>
    </row>
    <row r="124" spans="1:4" ht="13.5" hidden="1" customHeight="1" outlineLevel="1">
      <c r="A124" s="82" t="s">
        <v>24</v>
      </c>
      <c r="B124" s="82" t="s">
        <v>1102</v>
      </c>
      <c r="C124" s="84">
        <v>5.0999999999999996</v>
      </c>
      <c r="D124" s="83"/>
    </row>
    <row r="125" spans="1:4" ht="13.5" hidden="1" customHeight="1" outlineLevel="1">
      <c r="A125" s="82" t="s">
        <v>24</v>
      </c>
      <c r="B125" s="82" t="s">
        <v>1101</v>
      </c>
      <c r="C125" s="82">
        <v>5.14</v>
      </c>
      <c r="D125" s="83"/>
    </row>
    <row r="126" spans="1:4" ht="13.5" hidden="1" customHeight="1" outlineLevel="1">
      <c r="A126" s="82" t="s">
        <v>24</v>
      </c>
      <c r="B126" s="82" t="s">
        <v>68</v>
      </c>
      <c r="C126" s="82">
        <v>5.19</v>
      </c>
      <c r="D126" s="83"/>
    </row>
    <row r="127" spans="1:4" ht="13.5" hidden="1" customHeight="1" outlineLevel="1">
      <c r="A127" s="82" t="s">
        <v>24</v>
      </c>
      <c r="B127" s="82" t="s">
        <v>81</v>
      </c>
      <c r="C127" s="82">
        <v>5.24</v>
      </c>
      <c r="D127" s="83"/>
    </row>
    <row r="128" spans="1:4" ht="13.5" hidden="1" customHeight="1" outlineLevel="1">
      <c r="A128" s="82" t="s">
        <v>24</v>
      </c>
      <c r="B128" s="82" t="s">
        <v>55</v>
      </c>
      <c r="C128" s="82">
        <v>5.26</v>
      </c>
      <c r="D128" s="83"/>
    </row>
    <row r="129" spans="1:4" ht="13.5" hidden="1" customHeight="1" outlineLevel="1">
      <c r="A129" s="82" t="s">
        <v>24</v>
      </c>
      <c r="B129" s="82" t="s">
        <v>56</v>
      </c>
      <c r="C129" s="82">
        <v>5.27</v>
      </c>
      <c r="D129" s="83"/>
    </row>
    <row r="130" spans="1:4" ht="13.5" hidden="1" customHeight="1" outlineLevel="1">
      <c r="A130" s="82" t="s">
        <v>24</v>
      </c>
      <c r="B130" s="82" t="s">
        <v>69</v>
      </c>
      <c r="C130" s="82">
        <v>5.28</v>
      </c>
      <c r="D130" s="83"/>
    </row>
    <row r="131" spans="1:4" ht="13.5" hidden="1" customHeight="1" outlineLevel="1">
      <c r="A131" s="82" t="s">
        <v>24</v>
      </c>
      <c r="B131" s="82" t="s">
        <v>88</v>
      </c>
      <c r="C131" s="82">
        <v>5.29</v>
      </c>
      <c r="D131" s="83"/>
    </row>
    <row r="132" spans="1:4" ht="13.5" hidden="1" customHeight="1" outlineLevel="1">
      <c r="A132" s="82" t="s">
        <v>24</v>
      </c>
      <c r="B132" s="82" t="s">
        <v>70</v>
      </c>
      <c r="C132" s="84">
        <v>5.3</v>
      </c>
      <c r="D132" s="83"/>
    </row>
    <row r="133" spans="1:4" ht="13.5" hidden="1" customHeight="1" outlineLevel="1">
      <c r="A133" s="82" t="s">
        <v>24</v>
      </c>
      <c r="B133" s="82" t="s">
        <v>82</v>
      </c>
      <c r="C133" s="82">
        <v>5.31</v>
      </c>
      <c r="D133" s="83"/>
    </row>
    <row r="134" spans="1:4" ht="13.5" hidden="1" customHeight="1" outlineLevel="1">
      <c r="A134" s="82" t="s">
        <v>24</v>
      </c>
      <c r="B134" s="82" t="s">
        <v>57</v>
      </c>
      <c r="C134" s="82">
        <v>5.36</v>
      </c>
      <c r="D134" s="83"/>
    </row>
    <row r="135" spans="1:4" ht="13.5" hidden="1" customHeight="1" outlineLevel="1">
      <c r="A135" s="82" t="s">
        <v>24</v>
      </c>
      <c r="B135" s="82" t="s">
        <v>60</v>
      </c>
      <c r="C135" s="82">
        <v>5.53</v>
      </c>
      <c r="D135" s="83"/>
    </row>
    <row r="136" spans="1:4" ht="13.5" hidden="1" customHeight="1" outlineLevel="1">
      <c r="A136" s="82" t="s">
        <v>24</v>
      </c>
      <c r="B136" s="82" t="s">
        <v>76</v>
      </c>
      <c r="C136" s="82">
        <v>5.58</v>
      </c>
      <c r="D136" s="83"/>
    </row>
    <row r="137" spans="1:4" ht="13.5" hidden="1" customHeight="1" outlineLevel="1">
      <c r="A137" s="82" t="s">
        <v>24</v>
      </c>
      <c r="B137" s="82" t="s">
        <v>75</v>
      </c>
      <c r="C137" s="82">
        <v>5.62</v>
      </c>
      <c r="D137" s="83"/>
    </row>
    <row r="138" spans="1:4" ht="13.5" hidden="1" customHeight="1" outlineLevel="1">
      <c r="A138" s="82" t="s">
        <v>24</v>
      </c>
      <c r="B138" s="82" t="s">
        <v>62</v>
      </c>
      <c r="C138" s="82">
        <v>5.54</v>
      </c>
      <c r="D138" s="83"/>
    </row>
    <row r="139" spans="1:4" ht="13.5" hidden="1" customHeight="1" outlineLevel="1">
      <c r="A139" s="82" t="s">
        <v>24</v>
      </c>
      <c r="B139" s="82" t="s">
        <v>77</v>
      </c>
      <c r="C139" s="82">
        <v>5.55</v>
      </c>
      <c r="D139" s="83"/>
    </row>
    <row r="140" spans="1:4" ht="13.5" hidden="1" customHeight="1" outlineLevel="1">
      <c r="A140" s="82" t="s">
        <v>24</v>
      </c>
      <c r="B140" s="82" t="s">
        <v>16</v>
      </c>
      <c r="C140" s="82">
        <v>5.63</v>
      </c>
      <c r="D140" s="83"/>
    </row>
    <row r="141" spans="1:4" ht="13.5" hidden="1" customHeight="1" outlineLevel="1">
      <c r="A141" s="82" t="s">
        <v>24</v>
      </c>
      <c r="B141" s="82" t="s">
        <v>78</v>
      </c>
      <c r="C141" s="82">
        <v>5.45</v>
      </c>
      <c r="D141" s="83"/>
    </row>
    <row r="142" spans="1:4" ht="13.5" hidden="1" customHeight="1" outlineLevel="1">
      <c r="A142" s="82" t="s">
        <v>24</v>
      </c>
      <c r="B142" s="82" t="s">
        <v>64</v>
      </c>
      <c r="C142" s="82">
        <v>5.47</v>
      </c>
      <c r="D142" s="83"/>
    </row>
    <row r="143" spans="1:4" ht="13.5" hidden="1" customHeight="1" outlineLevel="1">
      <c r="A143" s="82" t="s">
        <v>24</v>
      </c>
      <c r="B143" s="82" t="s">
        <v>65</v>
      </c>
      <c r="C143" s="82">
        <v>5.48</v>
      </c>
      <c r="D143" s="83"/>
    </row>
    <row r="144" spans="1:4" ht="13.5" customHeight="1" collapsed="1">
      <c r="A144" s="86" t="s">
        <v>24</v>
      </c>
      <c r="B144" s="82"/>
      <c r="C144" s="82"/>
      <c r="D144" s="83"/>
    </row>
    <row r="145" spans="1:4" ht="13.5" hidden="1" customHeight="1" outlineLevel="1">
      <c r="A145" s="82" t="s">
        <v>25</v>
      </c>
      <c r="B145" s="82" t="s">
        <v>50</v>
      </c>
      <c r="C145" s="82">
        <v>5.0999999999999996</v>
      </c>
      <c r="D145" s="83"/>
    </row>
    <row r="146" spans="1:4" ht="13.5" hidden="1" customHeight="1" outlineLevel="1">
      <c r="A146" s="82" t="s">
        <v>25</v>
      </c>
      <c r="B146" s="82" t="s">
        <v>51</v>
      </c>
      <c r="C146" s="82">
        <v>5.2</v>
      </c>
      <c r="D146" s="83"/>
    </row>
    <row r="147" spans="1:4" ht="13.5" hidden="1" customHeight="1" outlineLevel="1">
      <c r="A147" s="82" t="s">
        <v>25</v>
      </c>
      <c r="B147" s="82" t="s">
        <v>66</v>
      </c>
      <c r="C147" s="82">
        <v>5.3</v>
      </c>
      <c r="D147" s="83"/>
    </row>
    <row r="148" spans="1:4" ht="13.5" hidden="1" customHeight="1" outlineLevel="1">
      <c r="A148" s="82" t="s">
        <v>25</v>
      </c>
      <c r="B148" s="82" t="s">
        <v>79</v>
      </c>
      <c r="C148" s="82">
        <v>5.6</v>
      </c>
      <c r="D148" s="83"/>
    </row>
    <row r="149" spans="1:4" ht="13.5" hidden="1" customHeight="1" outlineLevel="1">
      <c r="A149" s="82" t="s">
        <v>25</v>
      </c>
      <c r="B149" s="82" t="s">
        <v>1102</v>
      </c>
      <c r="C149" s="84">
        <v>5.0999999999999996</v>
      </c>
      <c r="D149" s="83"/>
    </row>
    <row r="150" spans="1:4" ht="13.5" hidden="1" customHeight="1" outlineLevel="1">
      <c r="A150" s="82" t="s">
        <v>25</v>
      </c>
      <c r="B150" s="82" t="s">
        <v>1101</v>
      </c>
      <c r="C150" s="82">
        <v>5.14</v>
      </c>
      <c r="D150" s="83"/>
    </row>
    <row r="151" spans="1:4" ht="13.5" hidden="1" customHeight="1" outlineLevel="1">
      <c r="A151" s="82" t="s">
        <v>25</v>
      </c>
      <c r="B151" s="82" t="s">
        <v>68</v>
      </c>
      <c r="C151" s="82">
        <v>5.19</v>
      </c>
      <c r="D151" s="83"/>
    </row>
    <row r="152" spans="1:4" ht="13.5" hidden="1" customHeight="1" outlineLevel="1">
      <c r="A152" s="82" t="s">
        <v>25</v>
      </c>
      <c r="B152" s="82" t="s">
        <v>81</v>
      </c>
      <c r="C152" s="82">
        <v>5.24</v>
      </c>
      <c r="D152" s="83"/>
    </row>
    <row r="153" spans="1:4" ht="13.5" hidden="1" customHeight="1" outlineLevel="1">
      <c r="A153" s="82" t="s">
        <v>25</v>
      </c>
      <c r="B153" s="82" t="s">
        <v>55</v>
      </c>
      <c r="C153" s="82">
        <v>5.26</v>
      </c>
      <c r="D153" s="83"/>
    </row>
    <row r="154" spans="1:4" ht="13.5" hidden="1" customHeight="1" outlineLevel="1">
      <c r="A154" s="82" t="s">
        <v>25</v>
      </c>
      <c r="B154" s="82" t="s">
        <v>56</v>
      </c>
      <c r="C154" s="82">
        <v>5.27</v>
      </c>
      <c r="D154" s="83"/>
    </row>
    <row r="155" spans="1:4" ht="13.5" hidden="1" customHeight="1" outlineLevel="1">
      <c r="A155" s="82" t="s">
        <v>25</v>
      </c>
      <c r="B155" s="82" t="s">
        <v>69</v>
      </c>
      <c r="C155" s="82">
        <v>5.28</v>
      </c>
      <c r="D155" s="83"/>
    </row>
    <row r="156" spans="1:4" ht="13.5" hidden="1" customHeight="1" outlineLevel="1">
      <c r="A156" s="82" t="s">
        <v>25</v>
      </c>
      <c r="B156" s="82" t="s">
        <v>70</v>
      </c>
      <c r="C156" s="84">
        <v>5.3</v>
      </c>
      <c r="D156" s="83"/>
    </row>
    <row r="157" spans="1:4" ht="13.5" hidden="1" customHeight="1" outlineLevel="1">
      <c r="A157" s="82" t="s">
        <v>25</v>
      </c>
      <c r="B157" s="82" t="s">
        <v>89</v>
      </c>
      <c r="C157" s="82">
        <v>5.32</v>
      </c>
      <c r="D157" s="83"/>
    </row>
    <row r="158" spans="1:4" ht="13.5" hidden="1" customHeight="1" outlineLevel="1">
      <c r="A158" s="82" t="s">
        <v>25</v>
      </c>
      <c r="B158" s="82" t="s">
        <v>57</v>
      </c>
      <c r="C158" s="82">
        <v>5.36</v>
      </c>
      <c r="D158" s="83"/>
    </row>
    <row r="159" spans="1:4" ht="13.5" hidden="1" customHeight="1" outlineLevel="1">
      <c r="A159" s="82" t="s">
        <v>25</v>
      </c>
      <c r="B159" s="82" t="s">
        <v>60</v>
      </c>
      <c r="C159" s="82">
        <v>5.53</v>
      </c>
      <c r="D159" s="83"/>
    </row>
    <row r="160" spans="1:4" ht="13.5" hidden="1" customHeight="1" outlineLevel="1">
      <c r="A160" s="82" t="s">
        <v>25</v>
      </c>
      <c r="B160" s="82" t="s">
        <v>76</v>
      </c>
      <c r="C160" s="82">
        <v>5.58</v>
      </c>
      <c r="D160" s="83"/>
    </row>
    <row r="161" spans="1:4" ht="13.5" hidden="1" customHeight="1" outlineLevel="1">
      <c r="A161" s="82" t="s">
        <v>25</v>
      </c>
      <c r="B161" s="82" t="s">
        <v>62</v>
      </c>
      <c r="C161" s="82">
        <v>5.54</v>
      </c>
      <c r="D161" s="83"/>
    </row>
    <row r="162" spans="1:4" ht="13.5" hidden="1" customHeight="1" outlineLevel="1">
      <c r="A162" s="82" t="s">
        <v>25</v>
      </c>
      <c r="B162" s="82" t="s">
        <v>77</v>
      </c>
      <c r="C162" s="82">
        <v>5.55</v>
      </c>
      <c r="D162" s="83"/>
    </row>
    <row r="163" spans="1:4" ht="13.5" hidden="1" customHeight="1" outlineLevel="1">
      <c r="A163" s="82" t="s">
        <v>25</v>
      </c>
      <c r="B163" s="82" t="s">
        <v>75</v>
      </c>
      <c r="C163" s="82">
        <v>5.62</v>
      </c>
      <c r="D163" s="83"/>
    </row>
    <row r="164" spans="1:4" ht="13.5" hidden="1" customHeight="1" outlineLevel="1">
      <c r="A164" s="82" t="s">
        <v>25</v>
      </c>
      <c r="B164" s="82" t="s">
        <v>16</v>
      </c>
      <c r="C164" s="82">
        <v>5.63</v>
      </c>
      <c r="D164" s="83"/>
    </row>
    <row r="165" spans="1:4" ht="13.5" hidden="1" customHeight="1" outlineLevel="1">
      <c r="A165" s="82" t="s">
        <v>25</v>
      </c>
      <c r="B165" s="82" t="s">
        <v>78</v>
      </c>
      <c r="C165" s="82">
        <v>5.45</v>
      </c>
      <c r="D165" s="83"/>
    </row>
    <row r="166" spans="1:4" ht="13.5" hidden="1" customHeight="1" outlineLevel="1">
      <c r="A166" s="82" t="s">
        <v>25</v>
      </c>
      <c r="B166" s="82" t="s">
        <v>64</v>
      </c>
      <c r="C166" s="82">
        <v>5.47</v>
      </c>
      <c r="D166" s="83"/>
    </row>
    <row r="167" spans="1:4" ht="13.5" hidden="1" customHeight="1" outlineLevel="1">
      <c r="A167" s="82" t="s">
        <v>25</v>
      </c>
      <c r="B167" s="82" t="s">
        <v>65</v>
      </c>
      <c r="C167" s="82">
        <v>5.48</v>
      </c>
      <c r="D167" s="83"/>
    </row>
    <row r="168" spans="1:4" ht="13.5" customHeight="1" collapsed="1">
      <c r="A168" s="86" t="s">
        <v>25</v>
      </c>
      <c r="B168" s="82"/>
      <c r="C168" s="82"/>
      <c r="D168" s="83"/>
    </row>
    <row r="169" spans="1:4" ht="13.5" hidden="1" customHeight="1" outlineLevel="1">
      <c r="A169" s="82" t="s">
        <v>26</v>
      </c>
      <c r="B169" s="82" t="s">
        <v>50</v>
      </c>
      <c r="C169" s="82">
        <v>5.0999999999999996</v>
      </c>
      <c r="D169" s="83"/>
    </row>
    <row r="170" spans="1:4" ht="13.5" hidden="1" customHeight="1" outlineLevel="1">
      <c r="A170" s="82" t="s">
        <v>26</v>
      </c>
      <c r="B170" s="82" t="s">
        <v>51</v>
      </c>
      <c r="C170" s="82">
        <v>5.2</v>
      </c>
      <c r="D170" s="83"/>
    </row>
    <row r="171" spans="1:4" ht="13.5" hidden="1" customHeight="1" outlineLevel="1">
      <c r="A171" s="82" t="s">
        <v>26</v>
      </c>
      <c r="B171" s="82" t="s">
        <v>66</v>
      </c>
      <c r="C171" s="82">
        <v>5.3</v>
      </c>
      <c r="D171" s="83"/>
    </row>
    <row r="172" spans="1:4" ht="13.5" hidden="1" customHeight="1" outlineLevel="1">
      <c r="A172" s="82" t="s">
        <v>26</v>
      </c>
      <c r="B172" s="82" t="s">
        <v>79</v>
      </c>
      <c r="C172" s="82">
        <v>5.6</v>
      </c>
      <c r="D172" s="83"/>
    </row>
    <row r="173" spans="1:4" ht="13.5" hidden="1" customHeight="1" outlineLevel="1">
      <c r="A173" s="82" t="s">
        <v>26</v>
      </c>
      <c r="B173" s="82" t="s">
        <v>1102</v>
      </c>
      <c r="C173" s="84">
        <v>5.0999999999999996</v>
      </c>
      <c r="D173" s="83"/>
    </row>
    <row r="174" spans="1:4" ht="13.5" hidden="1" customHeight="1" outlineLevel="1">
      <c r="A174" s="82" t="s">
        <v>26</v>
      </c>
      <c r="B174" s="82" t="s">
        <v>67</v>
      </c>
      <c r="C174" s="82">
        <v>5.14</v>
      </c>
      <c r="D174" s="83"/>
    </row>
    <row r="175" spans="1:4" ht="13.5" hidden="1" customHeight="1" outlineLevel="1">
      <c r="A175" s="82" t="s">
        <v>26</v>
      </c>
      <c r="B175" s="82" t="s">
        <v>68</v>
      </c>
      <c r="C175" s="82">
        <v>5.19</v>
      </c>
      <c r="D175" s="83"/>
    </row>
    <row r="176" spans="1:4" ht="13.5" hidden="1" customHeight="1" outlineLevel="1">
      <c r="A176" s="82" t="s">
        <v>26</v>
      </c>
      <c r="B176" s="82" t="s">
        <v>81</v>
      </c>
      <c r="C176" s="82">
        <v>5.24</v>
      </c>
      <c r="D176" s="83"/>
    </row>
    <row r="177" spans="1:4" ht="13.5" hidden="1" customHeight="1" outlineLevel="1">
      <c r="A177" s="82" t="s">
        <v>26</v>
      </c>
      <c r="B177" s="82" t="s">
        <v>55</v>
      </c>
      <c r="C177" s="82">
        <v>5.26</v>
      </c>
      <c r="D177" s="83"/>
    </row>
    <row r="178" spans="1:4" ht="13.5" hidden="1" customHeight="1" outlineLevel="1">
      <c r="A178" s="82" t="s">
        <v>26</v>
      </c>
      <c r="B178" s="82" t="s">
        <v>56</v>
      </c>
      <c r="C178" s="82">
        <v>5.27</v>
      </c>
      <c r="D178" s="83"/>
    </row>
    <row r="179" spans="1:4" ht="13.5" hidden="1" customHeight="1" outlineLevel="1">
      <c r="A179" s="82" t="s">
        <v>26</v>
      </c>
      <c r="B179" s="82" t="s">
        <v>69</v>
      </c>
      <c r="C179" s="82">
        <v>5.28</v>
      </c>
      <c r="D179" s="83"/>
    </row>
    <row r="180" spans="1:4" ht="13.5" hidden="1" customHeight="1" outlineLevel="1">
      <c r="A180" s="82" t="s">
        <v>26</v>
      </c>
      <c r="B180" s="82" t="s">
        <v>88</v>
      </c>
      <c r="C180" s="82">
        <v>5.29</v>
      </c>
      <c r="D180" s="83"/>
    </row>
    <row r="181" spans="1:4" ht="13.5" hidden="1" customHeight="1" outlineLevel="1">
      <c r="A181" s="82" t="s">
        <v>26</v>
      </c>
      <c r="B181" s="82" t="s">
        <v>70</v>
      </c>
      <c r="C181" s="84">
        <v>5.3</v>
      </c>
      <c r="D181" s="83"/>
    </row>
    <row r="182" spans="1:4" ht="13.5" hidden="1" customHeight="1" outlineLevel="1">
      <c r="A182" s="82" t="s">
        <v>26</v>
      </c>
      <c r="B182" s="82" t="s">
        <v>89</v>
      </c>
      <c r="C182" s="82">
        <v>5.32</v>
      </c>
      <c r="D182" s="83"/>
    </row>
    <row r="183" spans="1:4" ht="13.5" hidden="1" customHeight="1" outlineLevel="1">
      <c r="A183" s="82" t="s">
        <v>26</v>
      </c>
      <c r="B183" s="82" t="s">
        <v>57</v>
      </c>
      <c r="C183" s="82">
        <v>5.36</v>
      </c>
      <c r="D183" s="83"/>
    </row>
    <row r="184" spans="1:4" ht="13.5" hidden="1" customHeight="1" outlineLevel="1">
      <c r="A184" s="82" t="s">
        <v>26</v>
      </c>
      <c r="B184" s="82" t="s">
        <v>60</v>
      </c>
      <c r="C184" s="82">
        <v>5.53</v>
      </c>
      <c r="D184" s="83"/>
    </row>
    <row r="185" spans="1:4" ht="13.5" hidden="1" customHeight="1" outlineLevel="1">
      <c r="A185" s="82" t="s">
        <v>26</v>
      </c>
      <c r="B185" s="82" t="s">
        <v>76</v>
      </c>
      <c r="C185" s="82">
        <v>5.58</v>
      </c>
      <c r="D185" s="83"/>
    </row>
    <row r="186" spans="1:4" ht="13.5" hidden="1" customHeight="1" outlineLevel="1">
      <c r="A186" s="82" t="s">
        <v>26</v>
      </c>
      <c r="B186" s="82" t="s">
        <v>62</v>
      </c>
      <c r="C186" s="82">
        <v>5.54</v>
      </c>
      <c r="D186" s="83"/>
    </row>
    <row r="187" spans="1:4" ht="13.5" hidden="1" customHeight="1" outlineLevel="1">
      <c r="A187" s="82" t="s">
        <v>26</v>
      </c>
      <c r="B187" s="82" t="s">
        <v>77</v>
      </c>
      <c r="C187" s="82">
        <v>5.55</v>
      </c>
      <c r="D187" s="83"/>
    </row>
    <row r="188" spans="1:4" ht="13.5" hidden="1" customHeight="1" outlineLevel="1">
      <c r="A188" s="82" t="s">
        <v>26</v>
      </c>
      <c r="B188" s="82" t="s">
        <v>16</v>
      </c>
      <c r="C188" s="82">
        <v>5.63</v>
      </c>
      <c r="D188" s="83"/>
    </row>
    <row r="189" spans="1:4" ht="13.5" hidden="1" customHeight="1" outlineLevel="1">
      <c r="A189" s="82" t="s">
        <v>26</v>
      </c>
      <c r="B189" s="82" t="s">
        <v>78</v>
      </c>
      <c r="C189" s="82">
        <v>5.45</v>
      </c>
      <c r="D189" s="83"/>
    </row>
    <row r="190" spans="1:4" ht="13.5" hidden="1" customHeight="1" outlineLevel="1">
      <c r="A190" s="82" t="s">
        <v>26</v>
      </c>
      <c r="B190" s="82" t="s">
        <v>64</v>
      </c>
      <c r="C190" s="82">
        <v>5.47</v>
      </c>
      <c r="D190" s="83"/>
    </row>
    <row r="191" spans="1:4" ht="13.5" hidden="1" customHeight="1" outlineLevel="1">
      <c r="A191" s="82" t="s">
        <v>26</v>
      </c>
      <c r="B191" s="82" t="s">
        <v>65</v>
      </c>
      <c r="C191" s="82">
        <v>5.48</v>
      </c>
      <c r="D191" s="83"/>
    </row>
    <row r="192" spans="1:4" ht="13.5" customHeight="1" collapsed="1">
      <c r="A192" s="86" t="s">
        <v>26</v>
      </c>
      <c r="B192" s="82"/>
      <c r="C192" s="82"/>
      <c r="D192" s="83"/>
    </row>
    <row r="193" spans="1:4" ht="13.5" hidden="1" customHeight="1" outlineLevel="1">
      <c r="A193" s="82" t="s">
        <v>27</v>
      </c>
      <c r="B193" s="82" t="s">
        <v>50</v>
      </c>
      <c r="C193" s="82">
        <v>5.0999999999999996</v>
      </c>
      <c r="D193" s="83"/>
    </row>
    <row r="194" spans="1:4" ht="13.5" hidden="1" customHeight="1" outlineLevel="1">
      <c r="A194" s="82" t="s">
        <v>27</v>
      </c>
      <c r="B194" s="82" t="s">
        <v>51</v>
      </c>
      <c r="C194" s="82">
        <v>5.2</v>
      </c>
      <c r="D194" s="83"/>
    </row>
    <row r="195" spans="1:4" ht="13.5" hidden="1" customHeight="1" outlineLevel="1">
      <c r="A195" s="82" t="s">
        <v>27</v>
      </c>
      <c r="B195" s="82" t="s">
        <v>66</v>
      </c>
      <c r="C195" s="82">
        <v>5.3</v>
      </c>
      <c r="D195" s="83"/>
    </row>
    <row r="196" spans="1:4" ht="13.5" hidden="1" customHeight="1" outlineLevel="1">
      <c r="A196" s="82" t="s">
        <v>27</v>
      </c>
      <c r="B196" s="82" t="s">
        <v>79</v>
      </c>
      <c r="C196" s="82">
        <v>5.6</v>
      </c>
      <c r="D196" s="83"/>
    </row>
    <row r="197" spans="1:4" ht="13.5" hidden="1" customHeight="1" outlineLevel="1">
      <c r="A197" s="82" t="s">
        <v>27</v>
      </c>
      <c r="B197" s="82" t="s">
        <v>1102</v>
      </c>
      <c r="C197" s="84">
        <v>5.0999999999999996</v>
      </c>
      <c r="D197" s="83"/>
    </row>
    <row r="198" spans="1:4" ht="13.5" hidden="1" customHeight="1" outlineLevel="1">
      <c r="A198" s="82" t="s">
        <v>27</v>
      </c>
      <c r="B198" s="82" t="s">
        <v>1101</v>
      </c>
      <c r="C198" s="82">
        <v>5.14</v>
      </c>
      <c r="D198" s="83"/>
    </row>
    <row r="199" spans="1:4" ht="13.5" hidden="1" customHeight="1" outlineLevel="1">
      <c r="A199" s="82" t="s">
        <v>27</v>
      </c>
      <c r="B199" s="82" t="s">
        <v>68</v>
      </c>
      <c r="C199" s="82">
        <v>5.19</v>
      </c>
      <c r="D199" s="83"/>
    </row>
    <row r="200" spans="1:4" ht="13.5" hidden="1" customHeight="1" outlineLevel="1">
      <c r="A200" s="82" t="s">
        <v>27</v>
      </c>
      <c r="B200" s="82" t="s">
        <v>81</v>
      </c>
      <c r="C200" s="82">
        <v>5.24</v>
      </c>
      <c r="D200" s="83"/>
    </row>
    <row r="201" spans="1:4" ht="13.5" hidden="1" customHeight="1" outlineLevel="1">
      <c r="A201" s="82" t="s">
        <v>27</v>
      </c>
      <c r="B201" s="82" t="s">
        <v>56</v>
      </c>
      <c r="C201" s="82">
        <v>5.27</v>
      </c>
      <c r="D201" s="83"/>
    </row>
    <row r="202" spans="1:4" ht="13.5" hidden="1" customHeight="1" outlineLevel="1">
      <c r="A202" s="82" t="s">
        <v>27</v>
      </c>
      <c r="B202" s="82" t="s">
        <v>69</v>
      </c>
      <c r="C202" s="82">
        <v>5.28</v>
      </c>
      <c r="D202" s="83"/>
    </row>
    <row r="203" spans="1:4" ht="13.5" hidden="1" customHeight="1" outlineLevel="1">
      <c r="A203" s="82" t="s">
        <v>27</v>
      </c>
      <c r="B203" s="82" t="s">
        <v>88</v>
      </c>
      <c r="C203" s="82">
        <v>5.29</v>
      </c>
      <c r="D203" s="83"/>
    </row>
    <row r="204" spans="1:4" ht="13.5" hidden="1" customHeight="1" outlineLevel="1">
      <c r="A204" s="82" t="s">
        <v>27</v>
      </c>
      <c r="B204" s="82" t="s">
        <v>70</v>
      </c>
      <c r="C204" s="84">
        <v>5.3</v>
      </c>
      <c r="D204" s="83"/>
    </row>
    <row r="205" spans="1:4" ht="13.5" hidden="1" customHeight="1" outlineLevel="1">
      <c r="A205" s="82" t="s">
        <v>27</v>
      </c>
      <c r="B205" s="82" t="s">
        <v>90</v>
      </c>
      <c r="C205" s="82">
        <v>5.34</v>
      </c>
      <c r="D205" s="83"/>
    </row>
    <row r="206" spans="1:4" ht="13.5" hidden="1" customHeight="1" outlineLevel="1">
      <c r="A206" s="82" t="s">
        <v>27</v>
      </c>
      <c r="B206" s="82" t="s">
        <v>82</v>
      </c>
      <c r="C206" s="82">
        <v>5.31</v>
      </c>
      <c r="D206" s="83"/>
    </row>
    <row r="207" spans="1:4" ht="13.5" hidden="1" customHeight="1" outlineLevel="1">
      <c r="A207" s="82" t="s">
        <v>27</v>
      </c>
      <c r="B207" s="82" t="s">
        <v>91</v>
      </c>
      <c r="C207" s="82">
        <v>5.101</v>
      </c>
      <c r="D207" s="83"/>
    </row>
    <row r="208" spans="1:4" ht="13.5" hidden="1" customHeight="1" outlineLevel="1">
      <c r="A208" s="82" t="s">
        <v>27</v>
      </c>
      <c r="B208" s="82" t="s">
        <v>57</v>
      </c>
      <c r="C208" s="82">
        <v>5.36</v>
      </c>
      <c r="D208" s="83"/>
    </row>
    <row r="209" spans="1:4" ht="13.5" hidden="1" customHeight="1" outlineLevel="1">
      <c r="A209" s="82" t="s">
        <v>27</v>
      </c>
      <c r="B209" s="82" t="s">
        <v>60</v>
      </c>
      <c r="C209" s="82">
        <v>5.53</v>
      </c>
      <c r="D209" s="83"/>
    </row>
    <row r="210" spans="1:4" ht="13.5" hidden="1" customHeight="1" outlineLevel="1">
      <c r="A210" s="82" t="s">
        <v>27</v>
      </c>
      <c r="B210" s="82" t="s">
        <v>92</v>
      </c>
      <c r="C210" s="82">
        <v>5.1020000000000003</v>
      </c>
      <c r="D210" s="83"/>
    </row>
    <row r="211" spans="1:4" ht="13.5" hidden="1" customHeight="1" outlineLevel="1">
      <c r="A211" s="82" t="s">
        <v>27</v>
      </c>
      <c r="B211" s="82" t="s">
        <v>93</v>
      </c>
      <c r="C211" s="87">
        <v>5.0999999999999996</v>
      </c>
      <c r="D211" s="83"/>
    </row>
    <row r="212" spans="1:4" ht="13.5" hidden="1" customHeight="1" outlineLevel="1">
      <c r="A212" s="82" t="s">
        <v>27</v>
      </c>
      <c r="B212" s="82" t="s">
        <v>76</v>
      </c>
      <c r="C212" s="82">
        <v>5.58</v>
      </c>
      <c r="D212" s="83"/>
    </row>
    <row r="213" spans="1:4" ht="13.5" hidden="1" customHeight="1" outlineLevel="1">
      <c r="A213" s="82" t="s">
        <v>27</v>
      </c>
      <c r="B213" s="82" t="s">
        <v>62</v>
      </c>
      <c r="C213" s="82">
        <v>5.54</v>
      </c>
      <c r="D213" s="83"/>
    </row>
    <row r="214" spans="1:4" ht="13.5" hidden="1" customHeight="1" outlineLevel="1">
      <c r="A214" s="82" t="s">
        <v>27</v>
      </c>
      <c r="B214" s="82" t="s">
        <v>77</v>
      </c>
      <c r="C214" s="82">
        <v>5.55</v>
      </c>
      <c r="D214" s="83"/>
    </row>
    <row r="215" spans="1:4" ht="13.5" hidden="1" customHeight="1" outlineLevel="1">
      <c r="A215" s="82" t="s">
        <v>27</v>
      </c>
      <c r="B215" s="82" t="s">
        <v>16</v>
      </c>
      <c r="C215" s="82">
        <v>5.63</v>
      </c>
      <c r="D215" s="83"/>
    </row>
    <row r="216" spans="1:4" ht="13.5" hidden="1" customHeight="1" outlineLevel="1">
      <c r="A216" s="82" t="s">
        <v>27</v>
      </c>
      <c r="B216" s="82" t="s">
        <v>64</v>
      </c>
      <c r="C216" s="82">
        <v>5.47</v>
      </c>
      <c r="D216" s="83"/>
    </row>
    <row r="217" spans="1:4" ht="13.5" hidden="1" customHeight="1" outlineLevel="1">
      <c r="A217" s="82" t="s">
        <v>27</v>
      </c>
      <c r="B217" s="82" t="s">
        <v>65</v>
      </c>
      <c r="C217" s="82">
        <v>5.48</v>
      </c>
      <c r="D217" s="83"/>
    </row>
    <row r="218" spans="1:4" ht="13.5" customHeight="1" collapsed="1">
      <c r="A218" s="86" t="s">
        <v>27</v>
      </c>
      <c r="B218" s="82"/>
      <c r="C218" s="82"/>
      <c r="D218" s="83"/>
    </row>
    <row r="219" spans="1:4" ht="13.5" hidden="1" customHeight="1" outlineLevel="1">
      <c r="A219" s="82" t="s">
        <v>28</v>
      </c>
      <c r="B219" s="82" t="s">
        <v>50</v>
      </c>
      <c r="C219" s="82">
        <v>5.0999999999999996</v>
      </c>
      <c r="D219" s="83"/>
    </row>
    <row r="220" spans="1:4" ht="13.5" hidden="1" customHeight="1" outlineLevel="1">
      <c r="A220" s="82" t="s">
        <v>28</v>
      </c>
      <c r="B220" s="82" t="s">
        <v>51</v>
      </c>
      <c r="C220" s="82">
        <v>5.2</v>
      </c>
      <c r="D220" s="83"/>
    </row>
    <row r="221" spans="1:4" ht="13.5" hidden="1" customHeight="1" outlineLevel="1">
      <c r="A221" s="82" t="s">
        <v>28</v>
      </c>
      <c r="B221" s="82" t="s">
        <v>66</v>
      </c>
      <c r="C221" s="82">
        <v>5.3</v>
      </c>
      <c r="D221" s="83"/>
    </row>
    <row r="222" spans="1:4" ht="13.5" hidden="1" customHeight="1" outlineLevel="1">
      <c r="A222" s="82" t="s">
        <v>28</v>
      </c>
      <c r="B222" s="82" t="s">
        <v>79</v>
      </c>
      <c r="C222" s="82">
        <v>5.6</v>
      </c>
      <c r="D222" s="83"/>
    </row>
    <row r="223" spans="1:4" ht="13.5" hidden="1" customHeight="1" outlineLevel="1">
      <c r="A223" s="82" t="s">
        <v>28</v>
      </c>
      <c r="B223" s="82" t="s">
        <v>1102</v>
      </c>
      <c r="C223" s="84">
        <v>5.0999999999999996</v>
      </c>
      <c r="D223" s="83"/>
    </row>
    <row r="224" spans="1:4" ht="13.5" hidden="1" customHeight="1" outlineLevel="1">
      <c r="A224" s="82" t="s">
        <v>28</v>
      </c>
      <c r="B224" s="82" t="s">
        <v>1101</v>
      </c>
      <c r="C224" s="82">
        <v>5.14</v>
      </c>
      <c r="D224" s="83"/>
    </row>
    <row r="225" spans="1:4" ht="13.5" hidden="1" customHeight="1" outlineLevel="1">
      <c r="A225" s="82" t="s">
        <v>28</v>
      </c>
      <c r="B225" s="82" t="s">
        <v>68</v>
      </c>
      <c r="C225" s="82">
        <v>5.19</v>
      </c>
      <c r="D225" s="83"/>
    </row>
    <row r="226" spans="1:4" ht="13.5" hidden="1" customHeight="1" outlineLevel="1">
      <c r="A226" s="82" t="s">
        <v>28</v>
      </c>
      <c r="B226" s="82" t="s">
        <v>81</v>
      </c>
      <c r="C226" s="82">
        <v>5.24</v>
      </c>
      <c r="D226" s="83"/>
    </row>
    <row r="227" spans="1:4" ht="13.5" hidden="1" customHeight="1" outlineLevel="1">
      <c r="A227" s="82" t="s">
        <v>28</v>
      </c>
      <c r="B227" s="82" t="s">
        <v>55</v>
      </c>
      <c r="C227" s="82">
        <v>5.26</v>
      </c>
      <c r="D227" s="83"/>
    </row>
    <row r="228" spans="1:4" ht="13.5" hidden="1" customHeight="1" outlineLevel="1">
      <c r="A228" s="82" t="s">
        <v>28</v>
      </c>
      <c r="B228" s="82" t="s">
        <v>56</v>
      </c>
      <c r="C228" s="82">
        <v>5.27</v>
      </c>
      <c r="D228" s="83"/>
    </row>
    <row r="229" spans="1:4" ht="13.5" hidden="1" customHeight="1" outlineLevel="1">
      <c r="A229" s="82" t="s">
        <v>28</v>
      </c>
      <c r="B229" s="82" t="s">
        <v>69</v>
      </c>
      <c r="C229" s="82">
        <v>5.28</v>
      </c>
      <c r="D229" s="83"/>
    </row>
    <row r="230" spans="1:4" ht="13.5" hidden="1" customHeight="1" outlineLevel="1">
      <c r="A230" s="82" t="s">
        <v>28</v>
      </c>
      <c r="B230" s="82" t="s">
        <v>88</v>
      </c>
      <c r="C230" s="82">
        <v>5.29</v>
      </c>
      <c r="D230" s="83"/>
    </row>
    <row r="231" spans="1:4" ht="13.5" hidden="1" customHeight="1" outlineLevel="1">
      <c r="A231" s="82" t="s">
        <v>28</v>
      </c>
      <c r="B231" s="82" t="s">
        <v>70</v>
      </c>
      <c r="C231" s="84">
        <v>5.3</v>
      </c>
      <c r="D231" s="83"/>
    </row>
    <row r="232" spans="1:4" ht="13.5" hidden="1" customHeight="1" outlineLevel="1">
      <c r="A232" s="82" t="s">
        <v>28</v>
      </c>
      <c r="B232" s="82" t="s">
        <v>82</v>
      </c>
      <c r="C232" s="82">
        <v>5.31</v>
      </c>
      <c r="D232" s="83"/>
    </row>
    <row r="233" spans="1:4" ht="13.5" hidden="1" customHeight="1" outlineLevel="1">
      <c r="A233" s="82" t="s">
        <v>28</v>
      </c>
      <c r="B233" s="82" t="s">
        <v>94</v>
      </c>
      <c r="C233" s="82">
        <v>5.33</v>
      </c>
      <c r="D233" s="83"/>
    </row>
    <row r="234" spans="1:4" ht="13.5" hidden="1" customHeight="1" outlineLevel="1">
      <c r="A234" s="82" t="s">
        <v>28</v>
      </c>
      <c r="B234" s="82" t="s">
        <v>91</v>
      </c>
      <c r="C234" s="82">
        <v>5.101</v>
      </c>
      <c r="D234" s="83"/>
    </row>
    <row r="235" spans="1:4" ht="13.5" hidden="1" customHeight="1" outlineLevel="1">
      <c r="A235" s="82" t="s">
        <v>28</v>
      </c>
      <c r="B235" s="82" t="s">
        <v>57</v>
      </c>
      <c r="C235" s="82">
        <v>5.36</v>
      </c>
      <c r="D235" s="83"/>
    </row>
    <row r="236" spans="1:4" ht="13.5" hidden="1" customHeight="1" outlineLevel="1">
      <c r="A236" s="82" t="s">
        <v>28</v>
      </c>
      <c r="B236" s="82" t="s">
        <v>60</v>
      </c>
      <c r="C236" s="82">
        <v>5.53</v>
      </c>
      <c r="D236" s="83"/>
    </row>
    <row r="237" spans="1:4" ht="13.5" hidden="1" customHeight="1" outlineLevel="1">
      <c r="A237" s="82" t="s">
        <v>28</v>
      </c>
      <c r="B237" s="82" t="s">
        <v>92</v>
      </c>
      <c r="C237" s="82">
        <v>5.1020000000000003</v>
      </c>
      <c r="D237" s="83"/>
    </row>
    <row r="238" spans="1:4" ht="13.5" hidden="1" customHeight="1" outlineLevel="1">
      <c r="A238" s="82" t="s">
        <v>28</v>
      </c>
      <c r="B238" s="82" t="s">
        <v>76</v>
      </c>
      <c r="C238" s="82">
        <v>5.58</v>
      </c>
      <c r="D238" s="83"/>
    </row>
    <row r="239" spans="1:4" ht="13.5" hidden="1" customHeight="1" outlineLevel="1">
      <c r="A239" s="82" t="s">
        <v>28</v>
      </c>
      <c r="B239" s="82" t="s">
        <v>62</v>
      </c>
      <c r="C239" s="82">
        <v>5.54</v>
      </c>
      <c r="D239" s="83"/>
    </row>
    <row r="240" spans="1:4" ht="13.5" hidden="1" customHeight="1" outlineLevel="1">
      <c r="A240" s="82" t="s">
        <v>28</v>
      </c>
      <c r="B240" s="82" t="s">
        <v>77</v>
      </c>
      <c r="C240" s="82">
        <v>5.55</v>
      </c>
      <c r="D240" s="83"/>
    </row>
    <row r="241" spans="1:4" ht="13.5" hidden="1" customHeight="1" outlineLevel="1">
      <c r="A241" s="82" t="s">
        <v>28</v>
      </c>
      <c r="B241" s="82" t="s">
        <v>16</v>
      </c>
      <c r="C241" s="82">
        <v>5.63</v>
      </c>
      <c r="D241" s="83"/>
    </row>
    <row r="242" spans="1:4" ht="13.5" hidden="1" customHeight="1" outlineLevel="1">
      <c r="A242" s="82" t="s">
        <v>28</v>
      </c>
      <c r="B242" s="82" t="s">
        <v>64</v>
      </c>
      <c r="C242" s="82">
        <v>5.47</v>
      </c>
      <c r="D242" s="83"/>
    </row>
    <row r="243" spans="1:4" ht="13.5" hidden="1" customHeight="1" outlineLevel="1">
      <c r="A243" s="82" t="s">
        <v>28</v>
      </c>
      <c r="B243" s="82" t="s">
        <v>65</v>
      </c>
      <c r="C243" s="82">
        <v>5.48</v>
      </c>
      <c r="D243" s="83"/>
    </row>
    <row r="244" spans="1:4" ht="13.5" customHeight="1" collapsed="1">
      <c r="A244" s="86" t="s">
        <v>28</v>
      </c>
      <c r="B244" s="82"/>
      <c r="C244" s="82"/>
      <c r="D244" s="83"/>
    </row>
    <row r="245" spans="1:4" ht="13.5" hidden="1" customHeight="1" outlineLevel="1">
      <c r="A245" s="82" t="s">
        <v>29</v>
      </c>
      <c r="B245" s="82" t="s">
        <v>50</v>
      </c>
      <c r="C245" s="82">
        <v>5.0999999999999996</v>
      </c>
      <c r="D245" s="83"/>
    </row>
    <row r="246" spans="1:4" ht="13.5" hidden="1" customHeight="1" outlineLevel="1">
      <c r="A246" s="82" t="s">
        <v>29</v>
      </c>
      <c r="B246" s="82" t="s">
        <v>51</v>
      </c>
      <c r="C246" s="82">
        <v>5.2</v>
      </c>
      <c r="D246" s="83"/>
    </row>
    <row r="247" spans="1:4" ht="13.5" hidden="1" customHeight="1" outlineLevel="1">
      <c r="A247" s="82" t="s">
        <v>29</v>
      </c>
      <c r="B247" s="82" t="s">
        <v>66</v>
      </c>
      <c r="C247" s="82">
        <v>5.3</v>
      </c>
      <c r="D247" s="83"/>
    </row>
    <row r="248" spans="1:4" ht="13.5" hidden="1" customHeight="1" outlineLevel="1">
      <c r="A248" s="82" t="s">
        <v>29</v>
      </c>
      <c r="B248" s="82" t="s">
        <v>79</v>
      </c>
      <c r="C248" s="82">
        <v>5.6</v>
      </c>
      <c r="D248" s="83"/>
    </row>
    <row r="249" spans="1:4" ht="13.5" hidden="1" customHeight="1" outlineLevel="1">
      <c r="A249" s="82" t="s">
        <v>29</v>
      </c>
      <c r="B249" s="82" t="s">
        <v>1102</v>
      </c>
      <c r="C249" s="84">
        <v>5.0999999999999996</v>
      </c>
      <c r="D249" s="83"/>
    </row>
    <row r="250" spans="1:4" ht="13.5" hidden="1" customHeight="1" outlineLevel="1">
      <c r="A250" s="82" t="s">
        <v>29</v>
      </c>
      <c r="B250" s="82" t="s">
        <v>1101</v>
      </c>
      <c r="C250" s="82">
        <v>5.14</v>
      </c>
      <c r="D250" s="83"/>
    </row>
    <row r="251" spans="1:4" ht="13.5" hidden="1" customHeight="1" outlineLevel="1">
      <c r="A251" s="82" t="s">
        <v>29</v>
      </c>
      <c r="B251" s="82" t="s">
        <v>68</v>
      </c>
      <c r="C251" s="82">
        <v>5.19</v>
      </c>
      <c r="D251" s="83"/>
    </row>
    <row r="252" spans="1:4" ht="13.5" hidden="1" customHeight="1" outlineLevel="1">
      <c r="A252" s="82" t="s">
        <v>29</v>
      </c>
      <c r="B252" s="82" t="s">
        <v>81</v>
      </c>
      <c r="C252" s="82">
        <v>5.24</v>
      </c>
      <c r="D252" s="83"/>
    </row>
    <row r="253" spans="1:4" ht="13.5" hidden="1" customHeight="1" outlineLevel="1">
      <c r="A253" s="82" t="s">
        <v>29</v>
      </c>
      <c r="B253" s="82" t="s">
        <v>56</v>
      </c>
      <c r="C253" s="82">
        <v>5.27</v>
      </c>
      <c r="D253" s="83"/>
    </row>
    <row r="254" spans="1:4" ht="13.5" hidden="1" customHeight="1" outlineLevel="1">
      <c r="A254" s="82" t="s">
        <v>29</v>
      </c>
      <c r="B254" s="82" t="s">
        <v>69</v>
      </c>
      <c r="C254" s="82">
        <v>5.28</v>
      </c>
      <c r="D254" s="83"/>
    </row>
    <row r="255" spans="1:4" ht="13.5" hidden="1" customHeight="1" outlineLevel="1">
      <c r="A255" s="82" t="s">
        <v>29</v>
      </c>
      <c r="B255" s="82" t="s">
        <v>70</v>
      </c>
      <c r="C255" s="84">
        <v>5.3</v>
      </c>
      <c r="D255" s="83"/>
    </row>
    <row r="256" spans="1:4" ht="13.5" hidden="1" customHeight="1" outlineLevel="1">
      <c r="A256" s="82" t="s">
        <v>29</v>
      </c>
      <c r="B256" s="82" t="s">
        <v>94</v>
      </c>
      <c r="C256" s="82">
        <v>5.33</v>
      </c>
      <c r="D256" s="83"/>
    </row>
    <row r="257" spans="1:4" ht="13.5" hidden="1" customHeight="1" outlineLevel="1">
      <c r="A257" s="82" t="s">
        <v>29</v>
      </c>
      <c r="B257" s="82" t="s">
        <v>57</v>
      </c>
      <c r="C257" s="82">
        <v>5.36</v>
      </c>
      <c r="D257" s="83"/>
    </row>
    <row r="258" spans="1:4" ht="13.5" hidden="1" customHeight="1" outlineLevel="1">
      <c r="A258" s="82" t="s">
        <v>29</v>
      </c>
      <c r="B258" s="82" t="s">
        <v>60</v>
      </c>
      <c r="C258" s="82">
        <v>5.53</v>
      </c>
      <c r="D258" s="83"/>
    </row>
    <row r="259" spans="1:4" ht="13.5" hidden="1" customHeight="1" outlineLevel="1">
      <c r="A259" s="82" t="s">
        <v>29</v>
      </c>
      <c r="B259" s="82" t="s">
        <v>76</v>
      </c>
      <c r="C259" s="82">
        <v>5.58</v>
      </c>
      <c r="D259" s="83"/>
    </row>
    <row r="260" spans="1:4" ht="13.5" hidden="1" customHeight="1" outlineLevel="1">
      <c r="A260" s="82" t="s">
        <v>29</v>
      </c>
      <c r="B260" s="82" t="s">
        <v>62</v>
      </c>
      <c r="C260" s="82">
        <v>5.54</v>
      </c>
      <c r="D260" s="83"/>
    </row>
    <row r="261" spans="1:4" ht="13.5" hidden="1" customHeight="1" outlineLevel="1">
      <c r="A261" s="82" t="s">
        <v>29</v>
      </c>
      <c r="B261" s="82" t="s">
        <v>77</v>
      </c>
      <c r="C261" s="82">
        <v>5.55</v>
      </c>
      <c r="D261" s="83"/>
    </row>
    <row r="262" spans="1:4" ht="13.5" hidden="1" customHeight="1" outlineLevel="1">
      <c r="A262" s="82" t="s">
        <v>29</v>
      </c>
      <c r="B262" s="82" t="s">
        <v>16</v>
      </c>
      <c r="C262" s="82">
        <v>5.63</v>
      </c>
      <c r="D262" s="83"/>
    </row>
    <row r="263" spans="1:4" ht="13.5" hidden="1" customHeight="1" outlineLevel="1">
      <c r="A263" s="82" t="s">
        <v>29</v>
      </c>
      <c r="B263" s="82" t="s">
        <v>64</v>
      </c>
      <c r="C263" s="82">
        <v>5.47</v>
      </c>
      <c r="D263" s="83"/>
    </row>
    <row r="264" spans="1:4" ht="13.5" hidden="1" customHeight="1" outlineLevel="1">
      <c r="A264" s="82" t="s">
        <v>29</v>
      </c>
      <c r="B264" s="82" t="s">
        <v>65</v>
      </c>
      <c r="C264" s="82">
        <v>5.48</v>
      </c>
      <c r="D264" s="83"/>
    </row>
    <row r="265" spans="1:4" ht="13.5" customHeight="1" collapsed="1">
      <c r="A265" s="86" t="s">
        <v>29</v>
      </c>
      <c r="B265" s="82"/>
      <c r="C265" s="82"/>
      <c r="D265" s="83"/>
    </row>
    <row r="266" spans="1:4" ht="13.5" hidden="1" customHeight="1" outlineLevel="1">
      <c r="A266" s="82" t="s">
        <v>30</v>
      </c>
      <c r="B266" s="82" t="s">
        <v>50</v>
      </c>
      <c r="C266" s="82">
        <v>5.0999999999999996</v>
      </c>
      <c r="D266" s="83"/>
    </row>
    <row r="267" spans="1:4" ht="13.5" hidden="1" customHeight="1" outlineLevel="1">
      <c r="A267" s="82" t="s">
        <v>30</v>
      </c>
      <c r="B267" s="82" t="s">
        <v>51</v>
      </c>
      <c r="C267" s="82">
        <v>5.2</v>
      </c>
      <c r="D267" s="83"/>
    </row>
    <row r="268" spans="1:4" ht="13.5" hidden="1" customHeight="1" outlineLevel="1">
      <c r="A268" s="82" t="s">
        <v>30</v>
      </c>
      <c r="B268" s="82" t="s">
        <v>66</v>
      </c>
      <c r="C268" s="82">
        <v>5.3</v>
      </c>
      <c r="D268" s="83"/>
    </row>
    <row r="269" spans="1:4" ht="13.5" hidden="1" customHeight="1" outlineLevel="1">
      <c r="A269" s="82" t="s">
        <v>30</v>
      </c>
      <c r="B269" s="82" t="s">
        <v>79</v>
      </c>
      <c r="C269" s="82">
        <v>5.6</v>
      </c>
      <c r="D269" s="83"/>
    </row>
    <row r="270" spans="1:4" ht="13.5" hidden="1" customHeight="1" outlineLevel="1">
      <c r="A270" s="82" t="s">
        <v>30</v>
      </c>
      <c r="B270" s="82" t="s">
        <v>1102</v>
      </c>
      <c r="C270" s="84">
        <v>5.0999999999999996</v>
      </c>
      <c r="D270" s="83"/>
    </row>
    <row r="271" spans="1:4" ht="13.5" hidden="1" customHeight="1" outlineLevel="1">
      <c r="A271" s="82" t="s">
        <v>30</v>
      </c>
      <c r="B271" s="82" t="s">
        <v>1101</v>
      </c>
      <c r="C271" s="82">
        <v>5.14</v>
      </c>
      <c r="D271" s="83"/>
    </row>
    <row r="272" spans="1:4" ht="13.5" hidden="1" customHeight="1" outlineLevel="1">
      <c r="A272" s="82" t="s">
        <v>30</v>
      </c>
      <c r="B272" s="82" t="s">
        <v>68</v>
      </c>
      <c r="C272" s="82">
        <v>5.19</v>
      </c>
      <c r="D272" s="83"/>
    </row>
    <row r="273" spans="1:4" ht="13.5" hidden="1" customHeight="1" outlineLevel="1">
      <c r="A273" s="82" t="s">
        <v>30</v>
      </c>
      <c r="B273" s="82" t="s">
        <v>81</v>
      </c>
      <c r="C273" s="82">
        <v>5.24</v>
      </c>
      <c r="D273" s="83"/>
    </row>
    <row r="274" spans="1:4" ht="13.5" hidden="1" customHeight="1" outlineLevel="1">
      <c r="A274" s="82" t="s">
        <v>30</v>
      </c>
      <c r="B274" s="82" t="s">
        <v>55</v>
      </c>
      <c r="C274" s="82">
        <v>5.26</v>
      </c>
      <c r="D274" s="83"/>
    </row>
    <row r="275" spans="1:4" ht="13.5" hidden="1" customHeight="1" outlineLevel="1">
      <c r="A275" s="82" t="s">
        <v>30</v>
      </c>
      <c r="B275" s="82" t="s">
        <v>56</v>
      </c>
      <c r="C275" s="82">
        <v>5.27</v>
      </c>
      <c r="D275" s="83"/>
    </row>
    <row r="276" spans="1:4" ht="13.5" hidden="1" customHeight="1" outlineLevel="1">
      <c r="A276" s="82" t="s">
        <v>30</v>
      </c>
      <c r="B276" s="82" t="s">
        <v>69</v>
      </c>
      <c r="C276" s="82">
        <v>5.28</v>
      </c>
      <c r="D276" s="83"/>
    </row>
    <row r="277" spans="1:4" ht="13.5" hidden="1" customHeight="1" outlineLevel="1">
      <c r="A277" s="82" t="s">
        <v>30</v>
      </c>
      <c r="B277" s="82" t="s">
        <v>88</v>
      </c>
      <c r="C277" s="82">
        <v>5.29</v>
      </c>
      <c r="D277" s="83"/>
    </row>
    <row r="278" spans="1:4" ht="13.5" hidden="1" customHeight="1" outlineLevel="1">
      <c r="A278" s="82" t="s">
        <v>30</v>
      </c>
      <c r="B278" s="82" t="s">
        <v>70</v>
      </c>
      <c r="C278" s="84">
        <v>5.3</v>
      </c>
      <c r="D278" s="83"/>
    </row>
    <row r="279" spans="1:4" ht="13.5" hidden="1" customHeight="1" outlineLevel="1">
      <c r="A279" s="82" t="s">
        <v>30</v>
      </c>
      <c r="B279" s="82" t="s">
        <v>94</v>
      </c>
      <c r="C279" s="82">
        <v>5.33</v>
      </c>
      <c r="D279" s="83"/>
    </row>
    <row r="280" spans="1:4" ht="13.5" hidden="1" customHeight="1" outlineLevel="1">
      <c r="A280" s="82" t="s">
        <v>30</v>
      </c>
      <c r="B280" s="82" t="s">
        <v>57</v>
      </c>
      <c r="C280" s="82">
        <v>5.36</v>
      </c>
      <c r="D280" s="83"/>
    </row>
    <row r="281" spans="1:4" ht="13.5" hidden="1" customHeight="1" outlineLevel="1">
      <c r="A281" s="82" t="s">
        <v>30</v>
      </c>
      <c r="B281" s="82" t="s">
        <v>72</v>
      </c>
      <c r="C281" s="82">
        <v>5.69</v>
      </c>
      <c r="D281" s="83"/>
    </row>
    <row r="282" spans="1:4" ht="13.5" hidden="1" customHeight="1" outlineLevel="1">
      <c r="A282" s="82" t="s">
        <v>30</v>
      </c>
      <c r="B282" s="82" t="s">
        <v>63</v>
      </c>
      <c r="C282" s="84">
        <v>5.7</v>
      </c>
      <c r="D282" s="83"/>
    </row>
    <row r="283" spans="1:4" ht="13.5" hidden="1" customHeight="1" outlineLevel="1">
      <c r="A283" s="82" t="s">
        <v>30</v>
      </c>
      <c r="B283" s="82" t="s">
        <v>74</v>
      </c>
      <c r="C283" s="82">
        <v>5.74</v>
      </c>
      <c r="D283" s="83"/>
    </row>
    <row r="284" spans="1:4" ht="13.5" hidden="1" customHeight="1" outlineLevel="1">
      <c r="A284" s="82" t="s">
        <v>30</v>
      </c>
      <c r="B284" s="82" t="s">
        <v>71</v>
      </c>
      <c r="C284" s="82">
        <v>5.49</v>
      </c>
      <c r="D284" s="83"/>
    </row>
    <row r="285" spans="1:4" ht="13.5" hidden="1" customHeight="1" outlineLevel="1">
      <c r="A285" s="82" t="s">
        <v>30</v>
      </c>
      <c r="B285" s="82" t="s">
        <v>59</v>
      </c>
      <c r="C285" s="82">
        <v>5.51</v>
      </c>
      <c r="D285" s="83"/>
    </row>
    <row r="286" spans="1:4" ht="13.5" hidden="1" customHeight="1" outlineLevel="1">
      <c r="A286" s="82" t="s">
        <v>30</v>
      </c>
      <c r="B286" s="82" t="s">
        <v>1103</v>
      </c>
      <c r="C286" s="82">
        <v>5.52</v>
      </c>
      <c r="D286" s="83"/>
    </row>
    <row r="287" spans="1:4" ht="13.5" hidden="1" customHeight="1" outlineLevel="1">
      <c r="A287" s="82" t="s">
        <v>30</v>
      </c>
      <c r="B287" s="82" t="s">
        <v>60</v>
      </c>
      <c r="C287" s="82">
        <v>5.53</v>
      </c>
      <c r="D287" s="83"/>
    </row>
    <row r="288" spans="1:4" ht="13.5" hidden="1" customHeight="1" outlineLevel="1">
      <c r="A288" s="82" t="s">
        <v>30</v>
      </c>
      <c r="B288" s="82" t="s">
        <v>76</v>
      </c>
      <c r="C288" s="82">
        <v>5.58</v>
      </c>
      <c r="D288" s="83"/>
    </row>
    <row r="289" spans="1:4" ht="13.5" hidden="1" customHeight="1" outlineLevel="1">
      <c r="A289" s="82" t="s">
        <v>30</v>
      </c>
      <c r="B289" s="82" t="s">
        <v>62</v>
      </c>
      <c r="C289" s="82">
        <v>5.54</v>
      </c>
      <c r="D289" s="83"/>
    </row>
    <row r="290" spans="1:4" ht="13.5" hidden="1" customHeight="1" outlineLevel="1">
      <c r="A290" s="82" t="s">
        <v>30</v>
      </c>
      <c r="B290" s="82" t="s">
        <v>77</v>
      </c>
      <c r="C290" s="82">
        <v>5.55</v>
      </c>
      <c r="D290" s="83"/>
    </row>
    <row r="291" spans="1:4" ht="13.5" hidden="1" customHeight="1" outlineLevel="1">
      <c r="A291" s="82" t="s">
        <v>30</v>
      </c>
      <c r="B291" s="82" t="s">
        <v>16</v>
      </c>
      <c r="C291" s="82">
        <v>5.63</v>
      </c>
      <c r="D291" s="83"/>
    </row>
    <row r="292" spans="1:4" ht="13.5" hidden="1" customHeight="1" outlineLevel="1">
      <c r="A292" s="82" t="s">
        <v>30</v>
      </c>
      <c r="B292" s="82" t="s">
        <v>64</v>
      </c>
      <c r="C292" s="82">
        <v>5.47</v>
      </c>
      <c r="D292" s="83"/>
    </row>
    <row r="293" spans="1:4" ht="13.5" hidden="1" customHeight="1" outlineLevel="1">
      <c r="A293" s="82" t="s">
        <v>30</v>
      </c>
      <c r="B293" s="82" t="s">
        <v>65</v>
      </c>
      <c r="C293" s="82">
        <v>5.48</v>
      </c>
      <c r="D293" s="83"/>
    </row>
    <row r="294" spans="1:4" ht="13.5" customHeight="1" collapsed="1">
      <c r="A294" s="86" t="s">
        <v>30</v>
      </c>
      <c r="B294" s="82"/>
      <c r="C294" s="82"/>
      <c r="D294" s="83"/>
    </row>
    <row r="295" spans="1:4" ht="13.5" hidden="1" customHeight="1" outlineLevel="1">
      <c r="A295" s="82" t="s">
        <v>31</v>
      </c>
      <c r="B295" s="82" t="s">
        <v>50</v>
      </c>
      <c r="C295" s="82">
        <v>5.0999999999999996</v>
      </c>
      <c r="D295" s="83"/>
    </row>
    <row r="296" spans="1:4" ht="13.5" hidden="1" customHeight="1" outlineLevel="1">
      <c r="A296" s="82" t="s">
        <v>31</v>
      </c>
      <c r="B296" s="82" t="s">
        <v>51</v>
      </c>
      <c r="C296" s="82">
        <v>5.2</v>
      </c>
      <c r="D296" s="83"/>
    </row>
    <row r="297" spans="1:4" ht="13.5" hidden="1" customHeight="1" outlineLevel="1">
      <c r="A297" s="82" t="s">
        <v>31</v>
      </c>
      <c r="B297" s="82" t="s">
        <v>66</v>
      </c>
      <c r="C297" s="82">
        <v>5.3</v>
      </c>
      <c r="D297" s="83"/>
    </row>
    <row r="298" spans="1:4" ht="13.5" hidden="1" customHeight="1" outlineLevel="1">
      <c r="A298" s="82" t="s">
        <v>31</v>
      </c>
      <c r="B298" s="82" t="s">
        <v>1101</v>
      </c>
      <c r="C298" s="82">
        <v>5.14</v>
      </c>
      <c r="D298" s="83"/>
    </row>
    <row r="299" spans="1:4" ht="13.5" hidden="1" customHeight="1" outlineLevel="1">
      <c r="A299" s="82" t="s">
        <v>31</v>
      </c>
      <c r="B299" s="82" t="s">
        <v>68</v>
      </c>
      <c r="C299" s="82">
        <v>5.19</v>
      </c>
      <c r="D299" s="83"/>
    </row>
    <row r="300" spans="1:4" ht="13.5" hidden="1" customHeight="1" outlineLevel="1">
      <c r="A300" s="82" t="s">
        <v>31</v>
      </c>
      <c r="B300" s="82" t="s">
        <v>81</v>
      </c>
      <c r="C300" s="82">
        <v>5.24</v>
      </c>
      <c r="D300" s="83"/>
    </row>
    <row r="301" spans="1:4" ht="13.5" hidden="1" customHeight="1" outlineLevel="1">
      <c r="A301" s="82" t="s">
        <v>31</v>
      </c>
      <c r="B301" s="82" t="s">
        <v>55</v>
      </c>
      <c r="C301" s="82">
        <v>5.26</v>
      </c>
      <c r="D301" s="83"/>
    </row>
    <row r="302" spans="1:4" ht="13.5" hidden="1" customHeight="1" outlineLevel="1">
      <c r="A302" s="82" t="s">
        <v>31</v>
      </c>
      <c r="B302" s="82" t="s">
        <v>56</v>
      </c>
      <c r="C302" s="82">
        <v>5.27</v>
      </c>
      <c r="D302" s="83"/>
    </row>
    <row r="303" spans="1:4" ht="13.5" hidden="1" customHeight="1" outlineLevel="1">
      <c r="A303" s="82" t="s">
        <v>31</v>
      </c>
      <c r="B303" s="82" t="s">
        <v>69</v>
      </c>
      <c r="C303" s="82">
        <v>5.28</v>
      </c>
      <c r="D303" s="83"/>
    </row>
    <row r="304" spans="1:4" ht="13.5" hidden="1" customHeight="1" outlineLevel="1">
      <c r="A304" s="82" t="s">
        <v>31</v>
      </c>
      <c r="B304" s="82" t="s">
        <v>95</v>
      </c>
      <c r="C304" s="82">
        <v>5.37</v>
      </c>
      <c r="D304" s="83"/>
    </row>
    <row r="305" spans="1:4" ht="13.5" hidden="1" customHeight="1" outlineLevel="1">
      <c r="A305" s="82" t="s">
        <v>31</v>
      </c>
      <c r="B305" s="82" t="s">
        <v>71</v>
      </c>
      <c r="C305" s="82">
        <v>5.49</v>
      </c>
      <c r="D305" s="83"/>
    </row>
    <row r="306" spans="1:4" ht="13.5" hidden="1" customHeight="1" outlineLevel="1">
      <c r="A306" s="82" t="s">
        <v>31</v>
      </c>
      <c r="B306" s="82" t="s">
        <v>59</v>
      </c>
      <c r="C306" s="82">
        <v>5.51</v>
      </c>
      <c r="D306" s="83"/>
    </row>
    <row r="307" spans="1:4" ht="13.5" hidden="1" customHeight="1" outlineLevel="1">
      <c r="A307" s="82" t="s">
        <v>31</v>
      </c>
      <c r="B307" s="82" t="s">
        <v>60</v>
      </c>
      <c r="C307" s="82">
        <v>5.53</v>
      </c>
      <c r="D307" s="83"/>
    </row>
    <row r="308" spans="1:4" ht="13.5" hidden="1" customHeight="1" outlineLevel="1">
      <c r="A308" s="82" t="s">
        <v>31</v>
      </c>
      <c r="B308" s="82" t="s">
        <v>72</v>
      </c>
      <c r="C308" s="82">
        <v>5.69</v>
      </c>
      <c r="D308" s="83"/>
    </row>
    <row r="309" spans="1:4" ht="13.5" hidden="1" customHeight="1" outlineLevel="1">
      <c r="A309" s="82" t="s">
        <v>31</v>
      </c>
      <c r="B309" s="82" t="s">
        <v>73</v>
      </c>
      <c r="C309" s="82">
        <v>5.75</v>
      </c>
      <c r="D309" s="83"/>
    </row>
    <row r="310" spans="1:4" ht="13.5" hidden="1" customHeight="1" outlineLevel="1">
      <c r="A310" s="82" t="s">
        <v>31</v>
      </c>
      <c r="B310" s="82" t="s">
        <v>63</v>
      </c>
      <c r="C310" s="84">
        <v>5.7</v>
      </c>
      <c r="D310" s="83"/>
    </row>
    <row r="311" spans="1:4" ht="13.5" hidden="1" customHeight="1" outlineLevel="1">
      <c r="A311" s="82" t="s">
        <v>31</v>
      </c>
      <c r="B311" s="82" t="s">
        <v>74</v>
      </c>
      <c r="C311" s="82">
        <v>5.74</v>
      </c>
      <c r="D311" s="83"/>
    </row>
    <row r="312" spans="1:4" ht="13.5" hidden="1" customHeight="1" outlineLevel="1">
      <c r="A312" s="82" t="s">
        <v>31</v>
      </c>
      <c r="B312" s="82" t="s">
        <v>76</v>
      </c>
      <c r="C312" s="82">
        <v>5.58</v>
      </c>
      <c r="D312" s="83"/>
    </row>
    <row r="313" spans="1:4" ht="13.5" hidden="1" customHeight="1" outlineLevel="1">
      <c r="A313" s="82" t="s">
        <v>31</v>
      </c>
      <c r="B313" s="82" t="s">
        <v>62</v>
      </c>
      <c r="C313" s="82">
        <v>5.54</v>
      </c>
      <c r="D313" s="83"/>
    </row>
    <row r="314" spans="1:4" ht="13.5" hidden="1" customHeight="1" outlineLevel="1">
      <c r="A314" s="82" t="s">
        <v>31</v>
      </c>
      <c r="B314" s="82" t="s">
        <v>77</v>
      </c>
      <c r="C314" s="82">
        <v>5.55</v>
      </c>
      <c r="D314" s="83"/>
    </row>
    <row r="315" spans="1:4" ht="13.5" hidden="1" customHeight="1" outlineLevel="1">
      <c r="A315" s="82" t="s">
        <v>31</v>
      </c>
      <c r="B315" s="82" t="s">
        <v>16</v>
      </c>
      <c r="C315" s="82">
        <v>5.63</v>
      </c>
      <c r="D315" s="83"/>
    </row>
    <row r="316" spans="1:4" ht="13.5" hidden="1" customHeight="1" outlineLevel="1">
      <c r="A316" s="82" t="s">
        <v>31</v>
      </c>
      <c r="B316" s="82" t="s">
        <v>17</v>
      </c>
      <c r="C316" s="82">
        <v>5.65</v>
      </c>
      <c r="D316" s="83"/>
    </row>
    <row r="317" spans="1:4" ht="13.5" hidden="1" customHeight="1" outlineLevel="1">
      <c r="A317" s="82" t="s">
        <v>31</v>
      </c>
      <c r="B317" s="82" t="s">
        <v>18</v>
      </c>
      <c r="C317" s="82">
        <v>5.68</v>
      </c>
      <c r="D317" s="83"/>
    </row>
    <row r="318" spans="1:4" ht="13.5" hidden="1" customHeight="1" outlineLevel="1">
      <c r="A318" s="82" t="s">
        <v>31</v>
      </c>
      <c r="B318" s="82" t="s">
        <v>64</v>
      </c>
      <c r="C318" s="82">
        <v>5.47</v>
      </c>
      <c r="D318" s="83"/>
    </row>
    <row r="319" spans="1:4" ht="13.5" hidden="1" customHeight="1" outlineLevel="1">
      <c r="A319" s="82" t="s">
        <v>31</v>
      </c>
      <c r="B319" s="82" t="s">
        <v>65</v>
      </c>
      <c r="C319" s="82">
        <v>5.48</v>
      </c>
      <c r="D319" s="83"/>
    </row>
    <row r="320" spans="1:4" ht="13.5" customHeight="1" collapsed="1">
      <c r="A320" s="86" t="s">
        <v>31</v>
      </c>
      <c r="B320" s="82"/>
      <c r="C320" s="82"/>
      <c r="D320" s="83"/>
    </row>
    <row r="321" spans="1:4" ht="13.5" hidden="1" customHeight="1" outlineLevel="1">
      <c r="A321" s="82" t="s">
        <v>32</v>
      </c>
      <c r="B321" s="82" t="s">
        <v>50</v>
      </c>
      <c r="C321" s="82">
        <v>5.0999999999999996</v>
      </c>
      <c r="D321" s="83"/>
    </row>
    <row r="322" spans="1:4" ht="13.5" hidden="1" customHeight="1" outlineLevel="1">
      <c r="A322" s="82" t="s">
        <v>32</v>
      </c>
      <c r="B322" s="82" t="s">
        <v>51</v>
      </c>
      <c r="C322" s="82">
        <v>5.2</v>
      </c>
      <c r="D322" s="83"/>
    </row>
    <row r="323" spans="1:4" ht="13.5" hidden="1" customHeight="1" outlineLevel="1">
      <c r="A323" s="82" t="s">
        <v>32</v>
      </c>
      <c r="B323" s="82" t="s">
        <v>55</v>
      </c>
      <c r="C323" s="82">
        <v>5.26</v>
      </c>
      <c r="D323" s="83"/>
    </row>
    <row r="324" spans="1:4" ht="13.5" hidden="1" customHeight="1" outlineLevel="1">
      <c r="A324" s="82" t="s">
        <v>32</v>
      </c>
      <c r="B324" s="82" t="s">
        <v>1101</v>
      </c>
      <c r="C324" s="82">
        <v>5.14</v>
      </c>
      <c r="D324" s="83"/>
    </row>
    <row r="325" spans="1:4" ht="13.5" hidden="1" customHeight="1" outlineLevel="1">
      <c r="A325" s="82" t="s">
        <v>32</v>
      </c>
      <c r="B325" s="82" t="s">
        <v>68</v>
      </c>
      <c r="C325" s="82">
        <v>5.19</v>
      </c>
      <c r="D325" s="83"/>
    </row>
    <row r="326" spans="1:4" ht="13.5" hidden="1" customHeight="1" outlineLevel="1">
      <c r="A326" s="82" t="s">
        <v>32</v>
      </c>
      <c r="B326" s="82" t="s">
        <v>95</v>
      </c>
      <c r="C326" s="82">
        <v>5.37</v>
      </c>
      <c r="D326" s="83"/>
    </row>
    <row r="327" spans="1:4" ht="13.5" hidden="1" customHeight="1" outlineLevel="1">
      <c r="A327" s="82" t="s">
        <v>32</v>
      </c>
      <c r="B327" s="82" t="s">
        <v>72</v>
      </c>
      <c r="C327" s="82">
        <v>5.69</v>
      </c>
      <c r="D327" s="83"/>
    </row>
    <row r="328" spans="1:4" ht="13.5" hidden="1" customHeight="1" outlineLevel="1">
      <c r="A328" s="82" t="s">
        <v>32</v>
      </c>
      <c r="B328" s="82" t="s">
        <v>96</v>
      </c>
      <c r="C328" s="84">
        <v>5.8</v>
      </c>
      <c r="D328" s="83"/>
    </row>
    <row r="329" spans="1:4" ht="13.5" hidden="1" customHeight="1" outlineLevel="1">
      <c r="A329" s="82" t="s">
        <v>32</v>
      </c>
      <c r="B329" s="82" t="s">
        <v>73</v>
      </c>
      <c r="C329" s="82">
        <v>5.75</v>
      </c>
      <c r="D329" s="83"/>
    </row>
    <row r="330" spans="1:4" ht="13.5" hidden="1" customHeight="1" outlineLevel="1">
      <c r="A330" s="82" t="s">
        <v>32</v>
      </c>
      <c r="B330" s="82" t="s">
        <v>63</v>
      </c>
      <c r="C330" s="84">
        <v>5.7</v>
      </c>
      <c r="D330" s="83"/>
    </row>
    <row r="331" spans="1:4" ht="13.5" hidden="1" customHeight="1" outlineLevel="1">
      <c r="A331" s="82" t="s">
        <v>32</v>
      </c>
      <c r="B331" s="82" t="s">
        <v>74</v>
      </c>
      <c r="C331" s="82">
        <v>5.74</v>
      </c>
      <c r="D331" s="83"/>
    </row>
    <row r="332" spans="1:4" ht="13.5" hidden="1" customHeight="1" outlineLevel="1">
      <c r="A332" s="82" t="s">
        <v>32</v>
      </c>
      <c r="B332" s="82" t="s">
        <v>76</v>
      </c>
      <c r="C332" s="82">
        <v>5.58</v>
      </c>
      <c r="D332" s="83"/>
    </row>
    <row r="333" spans="1:4" ht="13.5" hidden="1" customHeight="1" outlineLevel="1">
      <c r="A333" s="82" t="s">
        <v>32</v>
      </c>
      <c r="B333" s="82" t="s">
        <v>77</v>
      </c>
      <c r="C333" s="82">
        <v>5.55</v>
      </c>
      <c r="D333" s="83"/>
    </row>
    <row r="334" spans="1:4" ht="13.5" hidden="1" customHeight="1" outlineLevel="1">
      <c r="A334" s="82" t="s">
        <v>32</v>
      </c>
      <c r="B334" s="82" t="s">
        <v>16</v>
      </c>
      <c r="C334" s="82">
        <v>5.63</v>
      </c>
      <c r="D334" s="83"/>
    </row>
    <row r="335" spans="1:4" ht="13.5" hidden="1" customHeight="1" outlineLevel="1">
      <c r="A335" s="82" t="s">
        <v>32</v>
      </c>
      <c r="B335" s="82" t="s">
        <v>17</v>
      </c>
      <c r="C335" s="82">
        <v>5.65</v>
      </c>
      <c r="D335" s="83"/>
    </row>
    <row r="336" spans="1:4" ht="13.5" hidden="1" customHeight="1" outlineLevel="1">
      <c r="A336" s="82" t="s">
        <v>32</v>
      </c>
      <c r="B336" s="82" t="s">
        <v>18</v>
      </c>
      <c r="C336" s="82">
        <v>5.68</v>
      </c>
      <c r="D336" s="83"/>
    </row>
    <row r="337" spans="1:4" ht="13.5" hidden="1" customHeight="1" outlineLevel="1">
      <c r="A337" s="82" t="s">
        <v>32</v>
      </c>
      <c r="B337" s="82" t="s">
        <v>64</v>
      </c>
      <c r="C337" s="82">
        <v>5.47</v>
      </c>
      <c r="D337" s="83"/>
    </row>
    <row r="338" spans="1:4" ht="13.5" hidden="1" customHeight="1" outlineLevel="1">
      <c r="A338" s="82" t="s">
        <v>32</v>
      </c>
      <c r="B338" s="82" t="s">
        <v>65</v>
      </c>
      <c r="C338" s="82">
        <v>5.48</v>
      </c>
      <c r="D338" s="83"/>
    </row>
    <row r="339" spans="1:4" ht="13.5" customHeight="1" collapsed="1">
      <c r="A339" s="86" t="s">
        <v>32</v>
      </c>
      <c r="B339" s="82"/>
      <c r="C339" s="82"/>
      <c r="D339" s="83"/>
    </row>
    <row r="340" spans="1:4" ht="13.5" hidden="1" customHeight="1" outlineLevel="1">
      <c r="A340" s="82" t="s">
        <v>33</v>
      </c>
      <c r="B340" s="82" t="s">
        <v>97</v>
      </c>
      <c r="C340" s="82">
        <v>5.0999999999999996</v>
      </c>
      <c r="D340" s="83"/>
    </row>
    <row r="341" spans="1:4" ht="13.5" hidden="1" customHeight="1" outlineLevel="1">
      <c r="A341" s="82" t="s">
        <v>33</v>
      </c>
      <c r="B341" s="82" t="s">
        <v>51</v>
      </c>
      <c r="C341" s="82">
        <v>5.2</v>
      </c>
      <c r="D341" s="83"/>
    </row>
    <row r="342" spans="1:4" ht="13.5" hidden="1" customHeight="1" outlineLevel="1">
      <c r="A342" s="82" t="s">
        <v>33</v>
      </c>
      <c r="B342" s="82" t="s">
        <v>55</v>
      </c>
      <c r="C342" s="82">
        <v>5.26</v>
      </c>
      <c r="D342" s="83"/>
    </row>
    <row r="343" spans="1:4" ht="13.5" hidden="1" customHeight="1" outlineLevel="1">
      <c r="A343" s="82" t="s">
        <v>33</v>
      </c>
      <c r="B343" s="82" t="s">
        <v>98</v>
      </c>
      <c r="C343" s="82">
        <v>5.38</v>
      </c>
      <c r="D343" s="83"/>
    </row>
    <row r="344" spans="1:4" ht="13.5" hidden="1" customHeight="1" outlineLevel="1">
      <c r="A344" s="82" t="s">
        <v>33</v>
      </c>
      <c r="B344" s="82" t="s">
        <v>99</v>
      </c>
      <c r="C344" s="82">
        <v>5.39</v>
      </c>
      <c r="D344" s="83"/>
    </row>
    <row r="345" spans="1:4" ht="13.5" hidden="1" customHeight="1" outlineLevel="1">
      <c r="A345" s="82" t="s">
        <v>33</v>
      </c>
      <c r="B345" s="82" t="s">
        <v>100</v>
      </c>
      <c r="C345" s="84">
        <v>5.6</v>
      </c>
      <c r="D345" s="83"/>
    </row>
    <row r="346" spans="1:4" ht="13.5" hidden="1" customHeight="1" outlineLevel="1">
      <c r="A346" s="82" t="s">
        <v>33</v>
      </c>
      <c r="B346" s="82" t="s">
        <v>65</v>
      </c>
      <c r="C346" s="82">
        <v>5.48</v>
      </c>
      <c r="D346" s="83"/>
    </row>
    <row r="347" spans="1:4" ht="13.5" customHeight="1" collapsed="1">
      <c r="A347" s="86" t="s">
        <v>33</v>
      </c>
      <c r="B347" s="82"/>
      <c r="C347" s="82"/>
      <c r="D347" s="83"/>
    </row>
    <row r="348" spans="1:4" ht="13.5" hidden="1" customHeight="1" outlineLevel="1">
      <c r="A348" s="82" t="s">
        <v>34</v>
      </c>
      <c r="B348" s="82" t="s">
        <v>50</v>
      </c>
      <c r="C348" s="82">
        <v>5.0999999999999996</v>
      </c>
      <c r="D348" s="83"/>
    </row>
    <row r="349" spans="1:4" ht="13.5" hidden="1" customHeight="1" outlineLevel="1">
      <c r="A349" s="82" t="s">
        <v>34</v>
      </c>
      <c r="B349" s="82" t="s">
        <v>51</v>
      </c>
      <c r="C349" s="82">
        <v>5.2</v>
      </c>
      <c r="D349" s="83"/>
    </row>
    <row r="350" spans="1:4" ht="13.5" hidden="1" customHeight="1" outlineLevel="1">
      <c r="A350" s="82" t="s">
        <v>34</v>
      </c>
      <c r="B350" s="82" t="s">
        <v>66</v>
      </c>
      <c r="C350" s="82">
        <v>5.3</v>
      </c>
      <c r="D350" s="83"/>
    </row>
    <row r="351" spans="1:4" ht="13.5" hidden="1" customHeight="1" outlineLevel="1">
      <c r="A351" s="82" t="s">
        <v>34</v>
      </c>
      <c r="B351" s="82" t="s">
        <v>79</v>
      </c>
      <c r="C351" s="82">
        <v>5.6</v>
      </c>
      <c r="D351" s="83"/>
    </row>
    <row r="352" spans="1:4" ht="13.5" hidden="1" customHeight="1" outlineLevel="1">
      <c r="A352" s="82" t="s">
        <v>34</v>
      </c>
      <c r="B352" s="82" t="s">
        <v>1102</v>
      </c>
      <c r="C352" s="84">
        <v>5.0999999999999996</v>
      </c>
      <c r="D352" s="83"/>
    </row>
    <row r="353" spans="1:4" ht="13.5" hidden="1" customHeight="1" outlineLevel="1">
      <c r="A353" s="82" t="s">
        <v>34</v>
      </c>
      <c r="B353" s="82" t="s">
        <v>1101</v>
      </c>
      <c r="C353" s="82">
        <v>5.14</v>
      </c>
      <c r="D353" s="83"/>
    </row>
    <row r="354" spans="1:4" ht="13.5" hidden="1" customHeight="1" outlineLevel="1">
      <c r="A354" s="82" t="s">
        <v>34</v>
      </c>
      <c r="B354" s="82" t="s">
        <v>68</v>
      </c>
      <c r="C354" s="82">
        <v>5.19</v>
      </c>
      <c r="D354" s="83"/>
    </row>
    <row r="355" spans="1:4" ht="13.5" hidden="1" customHeight="1" outlineLevel="1">
      <c r="A355" s="82" t="s">
        <v>34</v>
      </c>
      <c r="B355" s="82" t="s">
        <v>81</v>
      </c>
      <c r="C355" s="82">
        <v>5.24</v>
      </c>
      <c r="D355" s="83"/>
    </row>
    <row r="356" spans="1:4" ht="13.5" hidden="1" customHeight="1" outlineLevel="1">
      <c r="A356" s="82" t="s">
        <v>34</v>
      </c>
      <c r="B356" s="82" t="s">
        <v>55</v>
      </c>
      <c r="C356" s="82">
        <v>5.26</v>
      </c>
      <c r="D356" s="83"/>
    </row>
    <row r="357" spans="1:4" ht="13.5" hidden="1" customHeight="1" outlineLevel="1">
      <c r="A357" s="82" t="s">
        <v>34</v>
      </c>
      <c r="B357" s="82" t="s">
        <v>56</v>
      </c>
      <c r="C357" s="82">
        <v>5.27</v>
      </c>
      <c r="D357" s="83"/>
    </row>
    <row r="358" spans="1:4" ht="13.5" hidden="1" customHeight="1" outlineLevel="1">
      <c r="A358" s="82" t="s">
        <v>34</v>
      </c>
      <c r="B358" s="82" t="s">
        <v>69</v>
      </c>
      <c r="C358" s="82">
        <v>5.28</v>
      </c>
      <c r="D358" s="83"/>
    </row>
    <row r="359" spans="1:4" ht="13.5" hidden="1" customHeight="1" outlineLevel="1">
      <c r="A359" s="82" t="s">
        <v>34</v>
      </c>
      <c r="B359" s="82" t="s">
        <v>82</v>
      </c>
      <c r="C359" s="82">
        <v>5.31</v>
      </c>
      <c r="D359" s="83"/>
    </row>
    <row r="360" spans="1:4" ht="13.5" hidden="1" customHeight="1" outlineLevel="1">
      <c r="A360" s="82" t="s">
        <v>34</v>
      </c>
      <c r="B360" s="82" t="s">
        <v>57</v>
      </c>
      <c r="C360" s="82">
        <v>5.36</v>
      </c>
      <c r="D360" s="83"/>
    </row>
    <row r="361" spans="1:4" ht="13.5" hidden="1" customHeight="1" outlineLevel="1">
      <c r="A361" s="82" t="s">
        <v>34</v>
      </c>
      <c r="B361" s="82" t="s">
        <v>95</v>
      </c>
      <c r="C361" s="82">
        <v>5.37</v>
      </c>
      <c r="D361" s="83"/>
    </row>
    <row r="362" spans="1:4" ht="13.5" hidden="1" customHeight="1" outlineLevel="1">
      <c r="A362" s="82" t="s">
        <v>34</v>
      </c>
      <c r="B362" s="82" t="s">
        <v>71</v>
      </c>
      <c r="C362" s="82">
        <v>5.49</v>
      </c>
      <c r="D362" s="83"/>
    </row>
    <row r="363" spans="1:4" ht="13.5" hidden="1" customHeight="1" outlineLevel="1">
      <c r="A363" s="82" t="s">
        <v>34</v>
      </c>
      <c r="B363" s="82" t="s">
        <v>59</v>
      </c>
      <c r="C363" s="82">
        <v>5.51</v>
      </c>
      <c r="D363" s="83"/>
    </row>
    <row r="364" spans="1:4" ht="13.5" hidden="1" customHeight="1" outlineLevel="1">
      <c r="A364" s="82" t="s">
        <v>34</v>
      </c>
      <c r="B364" s="82" t="s">
        <v>1103</v>
      </c>
      <c r="C364" s="82">
        <v>5.52</v>
      </c>
      <c r="D364" s="83"/>
    </row>
    <row r="365" spans="1:4" ht="13.5" hidden="1" customHeight="1" outlineLevel="1">
      <c r="A365" s="82" t="s">
        <v>34</v>
      </c>
      <c r="B365" s="82" t="s">
        <v>60</v>
      </c>
      <c r="C365" s="82">
        <v>5.53</v>
      </c>
      <c r="D365" s="83"/>
    </row>
    <row r="366" spans="1:4" ht="13.5" hidden="1" customHeight="1" outlineLevel="1">
      <c r="A366" s="82" t="s">
        <v>34</v>
      </c>
      <c r="B366" s="82" t="s">
        <v>72</v>
      </c>
      <c r="C366" s="82">
        <v>5.69</v>
      </c>
      <c r="D366" s="83"/>
    </row>
    <row r="367" spans="1:4" ht="13.5" hidden="1" customHeight="1" outlineLevel="1">
      <c r="A367" s="82" t="s">
        <v>34</v>
      </c>
      <c r="B367" s="82" t="s">
        <v>96</v>
      </c>
      <c r="C367" s="84">
        <v>5.8</v>
      </c>
      <c r="D367" s="83"/>
    </row>
    <row r="368" spans="1:4" ht="13.5" hidden="1" customHeight="1" outlineLevel="1">
      <c r="A368" s="82" t="s">
        <v>34</v>
      </c>
      <c r="B368" s="82" t="s">
        <v>84</v>
      </c>
      <c r="C368" s="84">
        <v>5.72</v>
      </c>
      <c r="D368" s="83"/>
    </row>
    <row r="369" spans="1:4" ht="13.5" hidden="1" customHeight="1" outlineLevel="1">
      <c r="A369" s="82" t="s">
        <v>34</v>
      </c>
      <c r="B369" s="82" t="s">
        <v>73</v>
      </c>
      <c r="C369" s="82">
        <v>5.75</v>
      </c>
      <c r="D369" s="83"/>
    </row>
    <row r="370" spans="1:4" ht="13.5" hidden="1" customHeight="1" outlineLevel="1">
      <c r="A370" s="82" t="s">
        <v>34</v>
      </c>
      <c r="B370" s="82" t="s">
        <v>63</v>
      </c>
      <c r="C370" s="84">
        <v>5.7</v>
      </c>
      <c r="D370" s="83"/>
    </row>
    <row r="371" spans="1:4" ht="13.5" hidden="1" customHeight="1" outlineLevel="1">
      <c r="A371" s="82" t="s">
        <v>34</v>
      </c>
      <c r="B371" s="82" t="s">
        <v>74</v>
      </c>
      <c r="C371" s="82">
        <v>5.74</v>
      </c>
      <c r="D371" s="83"/>
    </row>
    <row r="372" spans="1:4" ht="13.5" hidden="1" customHeight="1" outlineLevel="1">
      <c r="A372" s="82" t="s">
        <v>34</v>
      </c>
      <c r="B372" s="82" t="s">
        <v>85</v>
      </c>
      <c r="C372" s="82">
        <v>5.76</v>
      </c>
      <c r="D372" s="83"/>
    </row>
    <row r="373" spans="1:4" ht="13.5" hidden="1" customHeight="1" outlineLevel="1">
      <c r="A373" s="82" t="s">
        <v>34</v>
      </c>
      <c r="B373" s="82" t="s">
        <v>86</v>
      </c>
      <c r="C373" s="82">
        <v>5.89</v>
      </c>
      <c r="D373" s="85" t="s">
        <v>1100</v>
      </c>
    </row>
    <row r="374" spans="1:4" ht="13.5" hidden="1" customHeight="1" outlineLevel="1">
      <c r="A374" s="82" t="s">
        <v>34</v>
      </c>
      <c r="B374" s="82" t="s">
        <v>101</v>
      </c>
      <c r="C374" s="82">
        <v>5.109</v>
      </c>
      <c r="D374" s="85"/>
    </row>
    <row r="375" spans="1:4" ht="13.5" hidden="1" customHeight="1" outlineLevel="1">
      <c r="A375" s="82" t="s">
        <v>34</v>
      </c>
      <c r="B375" s="82" t="s">
        <v>102</v>
      </c>
      <c r="C375" s="82">
        <v>5.1109999999999998</v>
      </c>
      <c r="D375" s="83"/>
    </row>
    <row r="376" spans="1:4" ht="13.5" hidden="1" customHeight="1" outlineLevel="1">
      <c r="A376" s="82" t="s">
        <v>34</v>
      </c>
      <c r="B376" s="82" t="s">
        <v>104</v>
      </c>
      <c r="C376" s="82">
        <v>5.1120000000000001</v>
      </c>
      <c r="D376" s="83"/>
    </row>
    <row r="377" spans="1:4" ht="13.5" hidden="1" customHeight="1" outlineLevel="1">
      <c r="A377" s="82" t="s">
        <v>34</v>
      </c>
      <c r="B377" s="82" t="s">
        <v>1104</v>
      </c>
      <c r="C377" s="82">
        <v>5.1130000000000004</v>
      </c>
      <c r="D377" s="83"/>
    </row>
    <row r="378" spans="1:4" ht="13.5" hidden="1" customHeight="1" outlineLevel="1">
      <c r="A378" s="82" t="s">
        <v>34</v>
      </c>
      <c r="B378" s="82" t="s">
        <v>76</v>
      </c>
      <c r="C378" s="82">
        <v>5.58</v>
      </c>
      <c r="D378" s="83"/>
    </row>
    <row r="379" spans="1:4" ht="13.5" hidden="1" customHeight="1" outlineLevel="1">
      <c r="A379" s="82" t="s">
        <v>34</v>
      </c>
      <c r="B379" s="82" t="s">
        <v>62</v>
      </c>
      <c r="C379" s="82">
        <v>5.54</v>
      </c>
      <c r="D379" s="83"/>
    </row>
    <row r="380" spans="1:4" ht="13.5" hidden="1" customHeight="1" outlineLevel="1">
      <c r="A380" s="82" t="s">
        <v>34</v>
      </c>
      <c r="B380" s="82" t="s">
        <v>77</v>
      </c>
      <c r="C380" s="82">
        <v>5.55</v>
      </c>
      <c r="D380" s="83"/>
    </row>
    <row r="381" spans="1:4" ht="13.5" hidden="1" customHeight="1" outlineLevel="1">
      <c r="A381" s="82" t="s">
        <v>34</v>
      </c>
      <c r="B381" s="82" t="s">
        <v>16</v>
      </c>
      <c r="C381" s="82">
        <v>5.63</v>
      </c>
      <c r="D381" s="83"/>
    </row>
    <row r="382" spans="1:4" ht="13.5" hidden="1" customHeight="1" outlineLevel="1">
      <c r="A382" s="82" t="s">
        <v>34</v>
      </c>
      <c r="B382" s="82" t="s">
        <v>17</v>
      </c>
      <c r="C382" s="82">
        <v>5.65</v>
      </c>
      <c r="D382" s="83"/>
    </row>
    <row r="383" spans="1:4" ht="13.5" hidden="1" customHeight="1" outlineLevel="1">
      <c r="A383" s="82" t="s">
        <v>34</v>
      </c>
      <c r="B383" s="82" t="s">
        <v>87</v>
      </c>
      <c r="C383" s="82">
        <v>5.66</v>
      </c>
      <c r="D383" s="83"/>
    </row>
    <row r="384" spans="1:4" ht="13.5" hidden="1" customHeight="1" outlineLevel="1">
      <c r="A384" s="82" t="s">
        <v>34</v>
      </c>
      <c r="B384" s="82" t="s">
        <v>18</v>
      </c>
      <c r="C384" s="82">
        <v>5.68</v>
      </c>
      <c r="D384" s="83"/>
    </row>
    <row r="385" spans="1:4" ht="13.5" hidden="1" customHeight="1" outlineLevel="1">
      <c r="A385" s="82" t="s">
        <v>34</v>
      </c>
      <c r="B385" s="82" t="s">
        <v>64</v>
      </c>
      <c r="C385" s="82">
        <v>5.47</v>
      </c>
      <c r="D385" s="83"/>
    </row>
    <row r="386" spans="1:4" ht="13.5" hidden="1" customHeight="1" outlineLevel="1">
      <c r="A386" s="82" t="s">
        <v>34</v>
      </c>
      <c r="B386" s="82" t="s">
        <v>65</v>
      </c>
      <c r="C386" s="82">
        <v>5.48</v>
      </c>
      <c r="D386" s="83"/>
    </row>
    <row r="387" spans="1:4" ht="13.5" customHeight="1" collapsed="1">
      <c r="A387" s="86" t="s">
        <v>34</v>
      </c>
      <c r="B387" s="82"/>
      <c r="C387" s="82"/>
      <c r="D387" s="83"/>
    </row>
    <row r="388" spans="1:4" ht="13.5" hidden="1" customHeight="1" outlineLevel="1">
      <c r="A388" s="82" t="s">
        <v>35</v>
      </c>
      <c r="B388" s="82" t="s">
        <v>50</v>
      </c>
      <c r="C388" s="82">
        <v>5.0999999999999996</v>
      </c>
      <c r="D388" s="83"/>
    </row>
    <row r="389" spans="1:4" ht="13.5" hidden="1" customHeight="1" outlineLevel="1">
      <c r="A389" s="82" t="s">
        <v>35</v>
      </c>
      <c r="B389" s="82" t="s">
        <v>51</v>
      </c>
      <c r="C389" s="82">
        <v>5.2</v>
      </c>
      <c r="D389" s="83"/>
    </row>
    <row r="390" spans="1:4" ht="13.5" hidden="1" customHeight="1" outlineLevel="1">
      <c r="A390" s="82" t="s">
        <v>35</v>
      </c>
      <c r="B390" s="82" t="s">
        <v>66</v>
      </c>
      <c r="C390" s="82">
        <v>5.3</v>
      </c>
      <c r="D390" s="83"/>
    </row>
    <row r="391" spans="1:4" ht="13.5" hidden="1" customHeight="1" outlineLevel="1">
      <c r="A391" s="82" t="s">
        <v>35</v>
      </c>
      <c r="B391" s="82" t="s">
        <v>79</v>
      </c>
      <c r="C391" s="82">
        <v>5.6</v>
      </c>
      <c r="D391" s="83"/>
    </row>
    <row r="392" spans="1:4" ht="13.5" hidden="1" customHeight="1" outlineLevel="1">
      <c r="A392" s="82" t="s">
        <v>35</v>
      </c>
      <c r="B392" s="82" t="s">
        <v>1102</v>
      </c>
      <c r="C392" s="84">
        <v>5.0999999999999996</v>
      </c>
      <c r="D392" s="83"/>
    </row>
    <row r="393" spans="1:4" ht="13.5" hidden="1" customHeight="1" outlineLevel="1">
      <c r="A393" s="82" t="s">
        <v>35</v>
      </c>
      <c r="B393" s="82" t="s">
        <v>1101</v>
      </c>
      <c r="C393" s="82">
        <v>5.14</v>
      </c>
      <c r="D393" s="83"/>
    </row>
    <row r="394" spans="1:4" ht="13.5" hidden="1" customHeight="1" outlineLevel="1">
      <c r="A394" s="82" t="s">
        <v>35</v>
      </c>
      <c r="B394" s="82" t="s">
        <v>68</v>
      </c>
      <c r="C394" s="82">
        <v>5.19</v>
      </c>
      <c r="D394" s="83"/>
    </row>
    <row r="395" spans="1:4" ht="13.5" hidden="1" customHeight="1" outlineLevel="1">
      <c r="A395" s="82" t="s">
        <v>35</v>
      </c>
      <c r="B395" s="82" t="s">
        <v>81</v>
      </c>
      <c r="C395" s="82">
        <v>5.24</v>
      </c>
      <c r="D395" s="83"/>
    </row>
    <row r="396" spans="1:4" ht="13.5" hidden="1" customHeight="1" outlineLevel="1">
      <c r="A396" s="82" t="s">
        <v>35</v>
      </c>
      <c r="B396" s="82" t="s">
        <v>55</v>
      </c>
      <c r="C396" s="82">
        <v>5.26</v>
      </c>
      <c r="D396" s="83"/>
    </row>
    <row r="397" spans="1:4" ht="13.5" hidden="1" customHeight="1" outlineLevel="1">
      <c r="A397" s="82" t="s">
        <v>35</v>
      </c>
      <c r="B397" s="82" t="s">
        <v>56</v>
      </c>
      <c r="C397" s="82">
        <v>5.27</v>
      </c>
      <c r="D397" s="83"/>
    </row>
    <row r="398" spans="1:4" ht="13.5" hidden="1" customHeight="1" outlineLevel="1">
      <c r="A398" s="82" t="s">
        <v>35</v>
      </c>
      <c r="B398" s="82" t="s">
        <v>69</v>
      </c>
      <c r="C398" s="82">
        <v>5.28</v>
      </c>
      <c r="D398" s="83"/>
    </row>
    <row r="399" spans="1:4" ht="13.5" hidden="1" customHeight="1" outlineLevel="1">
      <c r="A399" s="82" t="s">
        <v>35</v>
      </c>
      <c r="B399" s="82" t="s">
        <v>88</v>
      </c>
      <c r="C399" s="82">
        <v>5.29</v>
      </c>
      <c r="D399" s="83"/>
    </row>
    <row r="400" spans="1:4" ht="13.5" hidden="1" customHeight="1" outlineLevel="1">
      <c r="A400" s="82" t="s">
        <v>35</v>
      </c>
      <c r="B400" s="82" t="s">
        <v>82</v>
      </c>
      <c r="C400" s="82">
        <v>5.31</v>
      </c>
      <c r="D400" s="83"/>
    </row>
    <row r="401" spans="1:4" ht="13.5" hidden="1" customHeight="1" outlineLevel="1">
      <c r="A401" s="82" t="s">
        <v>35</v>
      </c>
      <c r="B401" s="82" t="s">
        <v>57</v>
      </c>
      <c r="C401" s="82">
        <v>5.36</v>
      </c>
      <c r="D401" s="83"/>
    </row>
    <row r="402" spans="1:4" ht="13.5" hidden="1" customHeight="1" outlineLevel="1">
      <c r="A402" s="82" t="s">
        <v>35</v>
      </c>
      <c r="B402" s="82" t="s">
        <v>95</v>
      </c>
      <c r="C402" s="82">
        <v>5.37</v>
      </c>
      <c r="D402" s="83"/>
    </row>
    <row r="403" spans="1:4" ht="13.5" hidden="1" customHeight="1" outlineLevel="1">
      <c r="A403" s="82" t="s">
        <v>35</v>
      </c>
      <c r="B403" s="82" t="s">
        <v>71</v>
      </c>
      <c r="C403" s="82">
        <v>5.49</v>
      </c>
      <c r="D403" s="83"/>
    </row>
    <row r="404" spans="1:4" ht="13.5" hidden="1" customHeight="1" outlineLevel="1">
      <c r="A404" s="82" t="s">
        <v>35</v>
      </c>
      <c r="B404" s="82" t="s">
        <v>59</v>
      </c>
      <c r="C404" s="82">
        <v>5.51</v>
      </c>
      <c r="D404" s="83"/>
    </row>
    <row r="405" spans="1:4" ht="13.5" hidden="1" customHeight="1" outlineLevel="1">
      <c r="A405" s="82" t="s">
        <v>35</v>
      </c>
      <c r="B405" s="82" t="s">
        <v>1103</v>
      </c>
      <c r="C405" s="82">
        <v>5.52</v>
      </c>
      <c r="D405" s="83"/>
    </row>
    <row r="406" spans="1:4" ht="13.5" hidden="1" customHeight="1" outlineLevel="1">
      <c r="A406" s="82" t="s">
        <v>35</v>
      </c>
      <c r="B406" s="82" t="s">
        <v>60</v>
      </c>
      <c r="C406" s="82">
        <v>5.53</v>
      </c>
      <c r="D406" s="83"/>
    </row>
    <row r="407" spans="1:4" ht="13.5" hidden="1" customHeight="1" outlineLevel="1">
      <c r="A407" s="82" t="s">
        <v>35</v>
      </c>
      <c r="B407" s="82" t="s">
        <v>72</v>
      </c>
      <c r="C407" s="82">
        <v>5.69</v>
      </c>
      <c r="D407" s="83"/>
    </row>
    <row r="408" spans="1:4" ht="13.5" hidden="1" customHeight="1" outlineLevel="1">
      <c r="A408" s="82" t="s">
        <v>35</v>
      </c>
      <c r="B408" s="82" t="s">
        <v>73</v>
      </c>
      <c r="C408" s="82">
        <v>5.75</v>
      </c>
      <c r="D408" s="83"/>
    </row>
    <row r="409" spans="1:4" ht="13.5" hidden="1" customHeight="1" outlineLevel="1">
      <c r="A409" s="82" t="s">
        <v>35</v>
      </c>
      <c r="B409" s="82" t="s">
        <v>74</v>
      </c>
      <c r="C409" s="82">
        <v>5.74</v>
      </c>
      <c r="D409" s="83"/>
    </row>
    <row r="410" spans="1:4" ht="13.5" hidden="1" customHeight="1" outlineLevel="1">
      <c r="A410" s="82" t="s">
        <v>35</v>
      </c>
      <c r="B410" s="82" t="s">
        <v>63</v>
      </c>
      <c r="C410" s="84">
        <v>5.7</v>
      </c>
      <c r="D410" s="83"/>
    </row>
    <row r="411" spans="1:4" ht="13.5" hidden="1" customHeight="1" outlineLevel="1">
      <c r="A411" s="82" t="s">
        <v>35</v>
      </c>
      <c r="B411" s="82" t="s">
        <v>85</v>
      </c>
      <c r="C411" s="82">
        <v>5.76</v>
      </c>
      <c r="D411" s="83"/>
    </row>
    <row r="412" spans="1:4" ht="13.5" hidden="1" customHeight="1" outlineLevel="1">
      <c r="A412" s="82" t="s">
        <v>35</v>
      </c>
      <c r="B412" s="82" t="s">
        <v>86</v>
      </c>
      <c r="C412" s="82">
        <v>5.89</v>
      </c>
      <c r="D412" s="85" t="s">
        <v>1100</v>
      </c>
    </row>
    <row r="413" spans="1:4" ht="13.5" hidden="1" customHeight="1" outlineLevel="1">
      <c r="A413" s="82" t="s">
        <v>35</v>
      </c>
      <c r="B413" s="82" t="s">
        <v>101</v>
      </c>
      <c r="C413" s="82">
        <v>5.109</v>
      </c>
      <c r="D413" s="83"/>
    </row>
    <row r="414" spans="1:4" ht="13.5" hidden="1" customHeight="1" outlineLevel="1">
      <c r="A414" s="82" t="s">
        <v>35</v>
      </c>
      <c r="B414" s="82" t="s">
        <v>102</v>
      </c>
      <c r="C414" s="82">
        <v>5.1109999999999998</v>
      </c>
      <c r="D414" s="83"/>
    </row>
    <row r="415" spans="1:4" ht="13.5" hidden="1" customHeight="1" outlineLevel="1">
      <c r="A415" s="82" t="s">
        <v>35</v>
      </c>
      <c r="B415" s="82" t="s">
        <v>104</v>
      </c>
      <c r="C415" s="82">
        <v>5.1120000000000001</v>
      </c>
      <c r="D415" s="83"/>
    </row>
    <row r="416" spans="1:4" ht="13.5" hidden="1" customHeight="1" outlineLevel="1">
      <c r="A416" s="82" t="s">
        <v>35</v>
      </c>
      <c r="B416" s="82" t="s">
        <v>1104</v>
      </c>
      <c r="C416" s="82">
        <v>5.1130000000000004</v>
      </c>
      <c r="D416" s="83"/>
    </row>
    <row r="417" spans="1:4" ht="13.5" hidden="1" customHeight="1" outlineLevel="1">
      <c r="A417" s="82" t="s">
        <v>35</v>
      </c>
      <c r="B417" s="82" t="s">
        <v>76</v>
      </c>
      <c r="C417" s="82">
        <v>5.58</v>
      </c>
      <c r="D417" s="83"/>
    </row>
    <row r="418" spans="1:4" ht="13.5" hidden="1" customHeight="1" outlineLevel="1">
      <c r="A418" s="82" t="s">
        <v>35</v>
      </c>
      <c r="B418" s="82" t="s">
        <v>62</v>
      </c>
      <c r="C418" s="82">
        <v>5.54</v>
      </c>
      <c r="D418" s="83"/>
    </row>
    <row r="419" spans="1:4" ht="13.5" hidden="1" customHeight="1" outlineLevel="1">
      <c r="A419" s="82" t="s">
        <v>35</v>
      </c>
      <c r="B419" s="82" t="s">
        <v>77</v>
      </c>
      <c r="C419" s="82">
        <v>5.55</v>
      </c>
      <c r="D419" s="83"/>
    </row>
    <row r="420" spans="1:4" ht="13.5" hidden="1" customHeight="1" outlineLevel="1">
      <c r="A420" s="82" t="s">
        <v>35</v>
      </c>
      <c r="B420" s="82" t="s">
        <v>16</v>
      </c>
      <c r="C420" s="82">
        <v>5.63</v>
      </c>
      <c r="D420" s="83"/>
    </row>
    <row r="421" spans="1:4" ht="13.5" hidden="1" customHeight="1" outlineLevel="1">
      <c r="A421" s="82" t="s">
        <v>35</v>
      </c>
      <c r="B421" s="82" t="s">
        <v>17</v>
      </c>
      <c r="C421" s="82">
        <v>5.65</v>
      </c>
      <c r="D421" s="83"/>
    </row>
    <row r="422" spans="1:4" ht="13.5" hidden="1" customHeight="1" outlineLevel="1">
      <c r="A422" s="82" t="s">
        <v>35</v>
      </c>
      <c r="B422" s="82" t="s">
        <v>87</v>
      </c>
      <c r="C422" s="82">
        <v>5.66</v>
      </c>
      <c r="D422" s="83"/>
    </row>
    <row r="423" spans="1:4" ht="13.5" hidden="1" customHeight="1" outlineLevel="1">
      <c r="A423" s="82" t="s">
        <v>35</v>
      </c>
      <c r="B423" s="82" t="s">
        <v>18</v>
      </c>
      <c r="C423" s="82">
        <v>5.68</v>
      </c>
      <c r="D423" s="83"/>
    </row>
    <row r="424" spans="1:4" ht="13.5" hidden="1" customHeight="1" outlineLevel="1">
      <c r="A424" s="82" t="s">
        <v>35</v>
      </c>
      <c r="B424" s="82" t="s">
        <v>64</v>
      </c>
      <c r="C424" s="82">
        <v>5.47</v>
      </c>
      <c r="D424" s="83"/>
    </row>
    <row r="425" spans="1:4" ht="13.5" hidden="1" customHeight="1" outlineLevel="1">
      <c r="A425" s="82" t="s">
        <v>35</v>
      </c>
      <c r="B425" s="82" t="s">
        <v>65</v>
      </c>
      <c r="C425" s="82">
        <v>5.48</v>
      </c>
      <c r="D425" s="83"/>
    </row>
    <row r="426" spans="1:4" ht="13.5" customHeight="1" collapsed="1">
      <c r="A426" s="86" t="s">
        <v>35</v>
      </c>
      <c r="B426" s="82"/>
      <c r="C426" s="82"/>
      <c r="D426" s="83"/>
    </row>
    <row r="427" spans="1:4" ht="13.5" hidden="1" customHeight="1" outlineLevel="1">
      <c r="A427" s="82" t="s">
        <v>36</v>
      </c>
      <c r="B427" s="82" t="s">
        <v>50</v>
      </c>
      <c r="C427" s="82">
        <v>5.0999999999999996</v>
      </c>
      <c r="D427" s="83"/>
    </row>
    <row r="428" spans="1:4" ht="13.5" hidden="1" customHeight="1" outlineLevel="1">
      <c r="A428" s="82" t="s">
        <v>36</v>
      </c>
      <c r="B428" s="82" t="s">
        <v>51</v>
      </c>
      <c r="C428" s="82">
        <v>5.2</v>
      </c>
      <c r="D428" s="83"/>
    </row>
    <row r="429" spans="1:4" ht="13.5" hidden="1" customHeight="1" outlineLevel="1">
      <c r="A429" s="82" t="s">
        <v>36</v>
      </c>
      <c r="B429" s="82" t="s">
        <v>66</v>
      </c>
      <c r="C429" s="82">
        <v>5.3</v>
      </c>
      <c r="D429" s="83"/>
    </row>
    <row r="430" spans="1:4" ht="13.5" hidden="1" customHeight="1" outlineLevel="1">
      <c r="A430" s="82" t="s">
        <v>36</v>
      </c>
      <c r="B430" s="82" t="s">
        <v>79</v>
      </c>
      <c r="C430" s="82">
        <v>5.6</v>
      </c>
      <c r="D430" s="83"/>
    </row>
    <row r="431" spans="1:4" ht="13.5" hidden="1" customHeight="1" outlineLevel="1">
      <c r="A431" s="82" t="s">
        <v>36</v>
      </c>
      <c r="B431" s="82" t="s">
        <v>1102</v>
      </c>
      <c r="C431" s="84">
        <v>5.0999999999999996</v>
      </c>
      <c r="D431" s="83"/>
    </row>
    <row r="432" spans="1:4" ht="13.5" hidden="1" customHeight="1" outlineLevel="1">
      <c r="A432" s="82" t="s">
        <v>36</v>
      </c>
      <c r="B432" s="82" t="s">
        <v>1101</v>
      </c>
      <c r="C432" s="82">
        <v>5.14</v>
      </c>
      <c r="D432" s="83"/>
    </row>
    <row r="433" spans="1:4" ht="13.5" hidden="1" customHeight="1" outlineLevel="1">
      <c r="A433" s="82" t="s">
        <v>36</v>
      </c>
      <c r="B433" s="82" t="s">
        <v>68</v>
      </c>
      <c r="C433" s="82">
        <v>5.19</v>
      </c>
      <c r="D433" s="83"/>
    </row>
    <row r="434" spans="1:4" ht="13.5" hidden="1" customHeight="1" outlineLevel="1">
      <c r="A434" s="82" t="s">
        <v>36</v>
      </c>
      <c r="B434" s="82" t="s">
        <v>81</v>
      </c>
      <c r="C434" s="82">
        <v>5.24</v>
      </c>
      <c r="D434" s="83"/>
    </row>
    <row r="435" spans="1:4" ht="13.5" hidden="1" customHeight="1" outlineLevel="1">
      <c r="A435" s="82" t="s">
        <v>36</v>
      </c>
      <c r="B435" s="82" t="s">
        <v>55</v>
      </c>
      <c r="C435" s="82">
        <v>5.26</v>
      </c>
      <c r="D435" s="83"/>
    </row>
    <row r="436" spans="1:4" ht="13.5" hidden="1" customHeight="1" outlineLevel="1">
      <c r="A436" s="82" t="s">
        <v>36</v>
      </c>
      <c r="B436" s="82" t="s">
        <v>56</v>
      </c>
      <c r="C436" s="82">
        <v>5.27</v>
      </c>
      <c r="D436" s="83"/>
    </row>
    <row r="437" spans="1:4" ht="13.5" hidden="1" customHeight="1" outlineLevel="1">
      <c r="A437" s="82" t="s">
        <v>36</v>
      </c>
      <c r="B437" s="82" t="s">
        <v>69</v>
      </c>
      <c r="C437" s="82">
        <v>5.28</v>
      </c>
      <c r="D437" s="83"/>
    </row>
    <row r="438" spans="1:4" ht="13.5" hidden="1" customHeight="1" outlineLevel="1">
      <c r="A438" s="82" t="s">
        <v>36</v>
      </c>
      <c r="B438" s="82" t="s">
        <v>88</v>
      </c>
      <c r="C438" s="82">
        <v>5.29</v>
      </c>
      <c r="D438" s="83"/>
    </row>
    <row r="439" spans="1:4" ht="13.5" hidden="1" customHeight="1" outlineLevel="1">
      <c r="A439" s="82" t="s">
        <v>36</v>
      </c>
      <c r="B439" s="82" t="s">
        <v>82</v>
      </c>
      <c r="C439" s="82">
        <v>5.31</v>
      </c>
      <c r="D439" s="83"/>
    </row>
    <row r="440" spans="1:4" ht="13.5" hidden="1" customHeight="1" outlineLevel="1">
      <c r="A440" s="82" t="s">
        <v>36</v>
      </c>
      <c r="B440" s="82" t="s">
        <v>57</v>
      </c>
      <c r="C440" s="82">
        <v>5.36</v>
      </c>
      <c r="D440" s="83"/>
    </row>
    <row r="441" spans="1:4" ht="13.5" hidden="1" customHeight="1" outlineLevel="1">
      <c r="A441" s="82" t="s">
        <v>36</v>
      </c>
      <c r="B441" s="82" t="s">
        <v>95</v>
      </c>
      <c r="C441" s="82">
        <v>5.37</v>
      </c>
      <c r="D441" s="83"/>
    </row>
    <row r="442" spans="1:4" ht="13.5" hidden="1" customHeight="1" outlineLevel="1">
      <c r="A442" s="82" t="s">
        <v>36</v>
      </c>
      <c r="B442" s="82" t="s">
        <v>60</v>
      </c>
      <c r="C442" s="82">
        <v>5.53</v>
      </c>
      <c r="D442" s="83"/>
    </row>
    <row r="443" spans="1:4" ht="13.5" hidden="1" customHeight="1" outlineLevel="1">
      <c r="A443" s="82" t="s">
        <v>36</v>
      </c>
      <c r="B443" s="82" t="s">
        <v>101</v>
      </c>
      <c r="C443" s="82">
        <v>5.109</v>
      </c>
      <c r="D443" s="83"/>
    </row>
    <row r="444" spans="1:4" ht="13.5" hidden="1" customHeight="1" outlineLevel="1">
      <c r="A444" s="82" t="s">
        <v>36</v>
      </c>
      <c r="B444" s="82" t="s">
        <v>102</v>
      </c>
      <c r="C444" s="82">
        <v>5.1109999999999998</v>
      </c>
      <c r="D444" s="83"/>
    </row>
    <row r="445" spans="1:4" ht="13.5" hidden="1" customHeight="1" outlineLevel="1">
      <c r="A445" s="82" t="s">
        <v>36</v>
      </c>
      <c r="B445" s="82" t="s">
        <v>104</v>
      </c>
      <c r="C445" s="82">
        <v>5.1120000000000001</v>
      </c>
      <c r="D445" s="83"/>
    </row>
    <row r="446" spans="1:4" ht="13.5" hidden="1" customHeight="1" outlineLevel="1">
      <c r="A446" s="82" t="s">
        <v>36</v>
      </c>
      <c r="B446" s="82" t="s">
        <v>1104</v>
      </c>
      <c r="C446" s="82">
        <v>5.1130000000000004</v>
      </c>
      <c r="D446" s="83"/>
    </row>
    <row r="447" spans="1:4" ht="13.5" hidden="1" customHeight="1" outlineLevel="1">
      <c r="A447" s="82" t="s">
        <v>36</v>
      </c>
      <c r="B447" s="82" t="s">
        <v>76</v>
      </c>
      <c r="C447" s="82">
        <v>5.58</v>
      </c>
      <c r="D447" s="83"/>
    </row>
    <row r="448" spans="1:4" ht="13.5" hidden="1" customHeight="1" outlineLevel="1">
      <c r="A448" s="82" t="s">
        <v>36</v>
      </c>
      <c r="B448" s="82" t="s">
        <v>62</v>
      </c>
      <c r="C448" s="82">
        <v>5.54</v>
      </c>
      <c r="D448" s="83"/>
    </row>
    <row r="449" spans="1:4" ht="13.5" hidden="1" customHeight="1" outlineLevel="1">
      <c r="A449" s="82" t="s">
        <v>36</v>
      </c>
      <c r="B449" s="82" t="s">
        <v>77</v>
      </c>
      <c r="C449" s="82">
        <v>5.55</v>
      </c>
      <c r="D449" s="83"/>
    </row>
    <row r="450" spans="1:4" ht="13.5" hidden="1" customHeight="1" outlineLevel="1">
      <c r="A450" s="82" t="s">
        <v>36</v>
      </c>
      <c r="B450" s="82" t="s">
        <v>16</v>
      </c>
      <c r="C450" s="82">
        <v>5.63</v>
      </c>
      <c r="D450" s="83"/>
    </row>
    <row r="451" spans="1:4" ht="13.5" hidden="1" customHeight="1" outlineLevel="1">
      <c r="A451" s="82" t="s">
        <v>36</v>
      </c>
      <c r="B451" s="82" t="s">
        <v>64</v>
      </c>
      <c r="C451" s="82">
        <v>5.47</v>
      </c>
      <c r="D451" s="83"/>
    </row>
    <row r="452" spans="1:4" ht="13.5" hidden="1" customHeight="1" outlineLevel="1">
      <c r="A452" s="82" t="s">
        <v>36</v>
      </c>
      <c r="B452" s="82" t="s">
        <v>65</v>
      </c>
      <c r="C452" s="82">
        <v>5.48</v>
      </c>
      <c r="D452" s="83"/>
    </row>
    <row r="453" spans="1:4" ht="13.5" customHeight="1" collapsed="1">
      <c r="A453" s="86" t="s">
        <v>36</v>
      </c>
      <c r="B453" s="82"/>
      <c r="C453" s="82"/>
      <c r="D453" s="83"/>
    </row>
    <row r="454" spans="1:4" ht="13.5" hidden="1" customHeight="1" outlineLevel="1">
      <c r="A454" s="82" t="s">
        <v>37</v>
      </c>
      <c r="B454" s="82" t="s">
        <v>50</v>
      </c>
      <c r="C454" s="82">
        <v>5.0999999999999996</v>
      </c>
      <c r="D454" s="83"/>
    </row>
    <row r="455" spans="1:4" ht="13.5" hidden="1" customHeight="1" outlineLevel="1">
      <c r="A455" s="82" t="s">
        <v>37</v>
      </c>
      <c r="B455" s="82" t="s">
        <v>51</v>
      </c>
      <c r="C455" s="82">
        <v>5.2</v>
      </c>
      <c r="D455" s="83"/>
    </row>
    <row r="456" spans="1:4" ht="13.5" hidden="1" customHeight="1" outlineLevel="1">
      <c r="A456" s="82" t="s">
        <v>37</v>
      </c>
      <c r="B456" s="82" t="s">
        <v>106</v>
      </c>
      <c r="C456" s="82">
        <v>5.5</v>
      </c>
      <c r="D456" s="83"/>
    </row>
    <row r="457" spans="1:4" ht="13.5" hidden="1" customHeight="1" outlineLevel="1">
      <c r="A457" s="82" t="s">
        <v>37</v>
      </c>
      <c r="B457" s="82" t="s">
        <v>107</v>
      </c>
      <c r="C457" s="82">
        <v>5.8</v>
      </c>
      <c r="D457" s="85" t="s">
        <v>1100</v>
      </c>
    </row>
    <row r="458" spans="1:4" ht="13.5" hidden="1" customHeight="1" outlineLevel="1">
      <c r="A458" s="82" t="s">
        <v>37</v>
      </c>
      <c r="B458" s="82" t="s">
        <v>108</v>
      </c>
      <c r="C458" s="82">
        <v>5.12</v>
      </c>
      <c r="D458" s="85" t="s">
        <v>1100</v>
      </c>
    </row>
    <row r="459" spans="1:4" ht="13.5" hidden="1" customHeight="1" outlineLevel="1">
      <c r="A459" s="82" t="s">
        <v>37</v>
      </c>
      <c r="B459" s="82" t="s">
        <v>109</v>
      </c>
      <c r="C459" s="82">
        <v>5.15</v>
      </c>
      <c r="D459" s="83"/>
    </row>
    <row r="460" spans="1:4" ht="13.5" hidden="1" customHeight="1" outlineLevel="1">
      <c r="A460" s="82" t="s">
        <v>37</v>
      </c>
      <c r="B460" s="82" t="s">
        <v>110</v>
      </c>
      <c r="C460" s="84">
        <v>5.2</v>
      </c>
      <c r="D460" s="85"/>
    </row>
    <row r="461" spans="1:4" ht="13.5" hidden="1" customHeight="1" outlineLevel="1">
      <c r="A461" s="82" t="s">
        <v>37</v>
      </c>
      <c r="B461" s="82" t="s">
        <v>111</v>
      </c>
      <c r="C461" s="82">
        <v>5.25</v>
      </c>
      <c r="D461" s="83"/>
    </row>
    <row r="462" spans="1:4" ht="13.5" hidden="1" customHeight="1" outlineLevel="1">
      <c r="A462" s="82" t="s">
        <v>37</v>
      </c>
      <c r="B462" s="82" t="s">
        <v>55</v>
      </c>
      <c r="C462" s="82">
        <v>5.26</v>
      </c>
      <c r="D462" s="83"/>
    </row>
    <row r="463" spans="1:4" ht="13.5" hidden="1" customHeight="1" outlineLevel="1">
      <c r="A463" s="82" t="s">
        <v>37</v>
      </c>
      <c r="B463" s="82" t="s">
        <v>112</v>
      </c>
      <c r="C463" s="82">
        <v>5.1139999999999999</v>
      </c>
      <c r="D463" s="85" t="s">
        <v>1100</v>
      </c>
    </row>
    <row r="464" spans="1:4" ht="13.5" hidden="1" customHeight="1" outlineLevel="1">
      <c r="A464" s="82" t="s">
        <v>37</v>
      </c>
      <c r="B464" s="82" t="s">
        <v>56</v>
      </c>
      <c r="C464" s="82">
        <v>5.27</v>
      </c>
      <c r="D464" s="83"/>
    </row>
    <row r="465" spans="1:4" ht="13.5" hidden="1" customHeight="1" outlineLevel="1">
      <c r="A465" s="82" t="s">
        <v>37</v>
      </c>
      <c r="B465" s="82" t="s">
        <v>113</v>
      </c>
      <c r="C465" s="82">
        <v>5.1150000000000002</v>
      </c>
      <c r="D465" s="85" t="s">
        <v>1100</v>
      </c>
    </row>
    <row r="466" spans="1:4" ht="13.5" hidden="1" customHeight="1" outlineLevel="1">
      <c r="A466" s="82" t="s">
        <v>37</v>
      </c>
      <c r="B466" s="82" t="s">
        <v>114</v>
      </c>
      <c r="C466" s="82">
        <v>5.1159999999999997</v>
      </c>
      <c r="D466" s="85" t="s">
        <v>1100</v>
      </c>
    </row>
    <row r="467" spans="1:4" ht="13.5" hidden="1" customHeight="1" outlineLevel="1">
      <c r="A467" s="82" t="s">
        <v>37</v>
      </c>
      <c r="B467" s="82" t="s">
        <v>69</v>
      </c>
      <c r="C467" s="82">
        <v>5.28</v>
      </c>
      <c r="D467" s="83"/>
    </row>
    <row r="468" spans="1:4" ht="13.5" hidden="1" customHeight="1" outlineLevel="1">
      <c r="A468" s="82" t="s">
        <v>37</v>
      </c>
      <c r="B468" s="82" t="s">
        <v>57</v>
      </c>
      <c r="C468" s="82">
        <v>5.36</v>
      </c>
      <c r="D468" s="83"/>
    </row>
    <row r="469" spans="1:4" ht="13.5" hidden="1" customHeight="1" outlineLevel="1">
      <c r="A469" s="82" t="s">
        <v>37</v>
      </c>
      <c r="B469" s="82" t="s">
        <v>95</v>
      </c>
      <c r="C469" s="82">
        <v>5.37</v>
      </c>
      <c r="D469" s="83"/>
    </row>
    <row r="470" spans="1:4" ht="13.5" hidden="1" customHeight="1" outlineLevel="1">
      <c r="A470" s="82" t="s">
        <v>37</v>
      </c>
      <c r="B470" s="82" t="s">
        <v>60</v>
      </c>
      <c r="C470" s="82">
        <v>5.53</v>
      </c>
      <c r="D470" s="83"/>
    </row>
    <row r="471" spans="1:4" ht="13.5" hidden="1" customHeight="1" outlineLevel="1">
      <c r="A471" s="82" t="s">
        <v>37</v>
      </c>
      <c r="B471" s="82" t="s">
        <v>101</v>
      </c>
      <c r="C471" s="82">
        <v>5.109</v>
      </c>
      <c r="D471" s="83"/>
    </row>
    <row r="472" spans="1:4" ht="13.5" hidden="1" customHeight="1" outlineLevel="1">
      <c r="A472" s="82" t="s">
        <v>37</v>
      </c>
      <c r="B472" s="82" t="s">
        <v>102</v>
      </c>
      <c r="C472" s="82">
        <v>5.1109999999999998</v>
      </c>
      <c r="D472" s="83"/>
    </row>
    <row r="473" spans="1:4" ht="13.5" hidden="1" customHeight="1" outlineLevel="1">
      <c r="A473" s="82" t="s">
        <v>37</v>
      </c>
      <c r="B473" s="82" t="s">
        <v>104</v>
      </c>
      <c r="C473" s="82">
        <v>5.1120000000000001</v>
      </c>
      <c r="D473" s="83"/>
    </row>
    <row r="474" spans="1:4" ht="13.5" hidden="1" customHeight="1" outlineLevel="1">
      <c r="A474" s="82" t="s">
        <v>37</v>
      </c>
      <c r="B474" s="82" t="s">
        <v>62</v>
      </c>
      <c r="C474" s="82">
        <v>5.54</v>
      </c>
      <c r="D474" s="83"/>
    </row>
    <row r="475" spans="1:4" ht="13.5" hidden="1" customHeight="1" outlineLevel="1">
      <c r="A475" s="82" t="s">
        <v>37</v>
      </c>
      <c r="B475" s="82" t="s">
        <v>115</v>
      </c>
      <c r="C475" s="82">
        <v>5.61</v>
      </c>
      <c r="D475" s="83"/>
    </row>
    <row r="476" spans="1:4" ht="13.5" hidden="1" customHeight="1" outlineLevel="1">
      <c r="A476" s="82" t="s">
        <v>37</v>
      </c>
      <c r="B476" s="82" t="s">
        <v>16</v>
      </c>
      <c r="C476" s="82">
        <v>5.63</v>
      </c>
      <c r="D476" s="83"/>
    </row>
    <row r="477" spans="1:4" ht="13.5" hidden="1" customHeight="1" outlineLevel="1">
      <c r="A477" s="82" t="s">
        <v>37</v>
      </c>
      <c r="B477" s="82" t="s">
        <v>116</v>
      </c>
      <c r="C477" s="82">
        <v>5.46</v>
      </c>
      <c r="D477" s="83"/>
    </row>
    <row r="478" spans="1:4" ht="13.5" hidden="1" customHeight="1" outlineLevel="1">
      <c r="A478" s="82" t="s">
        <v>37</v>
      </c>
      <c r="B478" s="82" t="s">
        <v>64</v>
      </c>
      <c r="C478" s="82">
        <v>5.47</v>
      </c>
      <c r="D478" s="83"/>
    </row>
    <row r="479" spans="1:4" ht="13.5" hidden="1" customHeight="1" outlineLevel="1">
      <c r="A479" s="82" t="s">
        <v>37</v>
      </c>
      <c r="B479" s="82" t="s">
        <v>65</v>
      </c>
      <c r="C479" s="82">
        <v>5.48</v>
      </c>
      <c r="D479" s="83"/>
    </row>
    <row r="480" spans="1:4" ht="13.5" customHeight="1" collapsed="1">
      <c r="A480" s="86" t="s">
        <v>37</v>
      </c>
      <c r="B480" s="82"/>
      <c r="C480" s="82"/>
      <c r="D480" s="83"/>
    </row>
    <row r="481" spans="1:4" ht="13.5" hidden="1" customHeight="1" outlineLevel="1">
      <c r="A481" s="82" t="s">
        <v>38</v>
      </c>
      <c r="B481" s="82" t="s">
        <v>50</v>
      </c>
      <c r="C481" s="82">
        <v>5.0999999999999996</v>
      </c>
      <c r="D481" s="83"/>
    </row>
    <row r="482" spans="1:4" ht="13.5" hidden="1" customHeight="1" outlineLevel="1">
      <c r="A482" s="82" t="s">
        <v>38</v>
      </c>
      <c r="B482" s="82" t="s">
        <v>51</v>
      </c>
      <c r="C482" s="82">
        <v>5.2</v>
      </c>
      <c r="D482" s="83"/>
    </row>
    <row r="483" spans="1:4" ht="13.5" hidden="1" customHeight="1" outlineLevel="1">
      <c r="A483" s="82" t="s">
        <v>38</v>
      </c>
      <c r="B483" s="82" t="s">
        <v>66</v>
      </c>
      <c r="C483" s="82">
        <v>5.3</v>
      </c>
      <c r="D483" s="83"/>
    </row>
    <row r="484" spans="1:4" ht="13.5" hidden="1" customHeight="1" outlineLevel="1">
      <c r="A484" s="82" t="s">
        <v>38</v>
      </c>
      <c r="B484" s="82" t="s">
        <v>79</v>
      </c>
      <c r="C484" s="82">
        <v>5.6</v>
      </c>
      <c r="D484" s="83"/>
    </row>
    <row r="485" spans="1:4" ht="13.5" hidden="1" customHeight="1" outlineLevel="1">
      <c r="A485" s="82" t="s">
        <v>38</v>
      </c>
      <c r="B485" s="82" t="s">
        <v>1102</v>
      </c>
      <c r="C485" s="84">
        <v>5.0999999999999996</v>
      </c>
      <c r="D485" s="83"/>
    </row>
    <row r="486" spans="1:4" ht="13.5" hidden="1" customHeight="1" outlineLevel="1">
      <c r="A486" s="82" t="s">
        <v>38</v>
      </c>
      <c r="B486" s="82" t="s">
        <v>1101</v>
      </c>
      <c r="C486" s="82">
        <v>5.14</v>
      </c>
      <c r="D486" s="83"/>
    </row>
    <row r="487" spans="1:4" ht="13.5" hidden="1" customHeight="1" outlineLevel="1">
      <c r="A487" s="82" t="s">
        <v>38</v>
      </c>
      <c r="B487" s="82" t="s">
        <v>68</v>
      </c>
      <c r="C487" s="82">
        <v>5.19</v>
      </c>
      <c r="D487" s="83"/>
    </row>
    <row r="488" spans="1:4" ht="13.5" hidden="1" customHeight="1" outlineLevel="1">
      <c r="A488" s="82" t="s">
        <v>38</v>
      </c>
      <c r="B488" s="82" t="s">
        <v>81</v>
      </c>
      <c r="C488" s="82">
        <v>5.24</v>
      </c>
      <c r="D488" s="83"/>
    </row>
    <row r="489" spans="1:4" ht="13.5" hidden="1" customHeight="1" outlineLevel="1">
      <c r="A489" s="82" t="s">
        <v>38</v>
      </c>
      <c r="B489" s="82" t="s">
        <v>56</v>
      </c>
      <c r="C489" s="82">
        <v>5.27</v>
      </c>
      <c r="D489" s="83"/>
    </row>
    <row r="490" spans="1:4" ht="13.5" hidden="1" customHeight="1" outlineLevel="1">
      <c r="A490" s="82" t="s">
        <v>38</v>
      </c>
      <c r="B490" s="82" t="s">
        <v>69</v>
      </c>
      <c r="C490" s="82">
        <v>5.28</v>
      </c>
      <c r="D490" s="83"/>
    </row>
    <row r="491" spans="1:4" ht="13.5" hidden="1" customHeight="1" outlineLevel="1">
      <c r="A491" s="82" t="s">
        <v>38</v>
      </c>
      <c r="B491" s="82" t="s">
        <v>88</v>
      </c>
      <c r="C491" s="82">
        <v>5.29</v>
      </c>
      <c r="D491" s="83"/>
    </row>
    <row r="492" spans="1:4" ht="13.5" hidden="1" customHeight="1" outlineLevel="1">
      <c r="A492" s="82" t="s">
        <v>38</v>
      </c>
      <c r="B492" s="82" t="s">
        <v>90</v>
      </c>
      <c r="C492" s="82">
        <v>5.34</v>
      </c>
      <c r="D492" s="83"/>
    </row>
    <row r="493" spans="1:4" ht="13.5" hidden="1" customHeight="1" outlineLevel="1">
      <c r="A493" s="82" t="s">
        <v>38</v>
      </c>
      <c r="B493" s="82" t="s">
        <v>82</v>
      </c>
      <c r="C493" s="82">
        <v>5.31</v>
      </c>
      <c r="D493" s="83"/>
    </row>
    <row r="494" spans="1:4" ht="13.5" hidden="1" customHeight="1" outlineLevel="1">
      <c r="A494" s="82" t="s">
        <v>38</v>
      </c>
      <c r="B494" s="82" t="s">
        <v>91</v>
      </c>
      <c r="C494" s="82">
        <v>5.101</v>
      </c>
      <c r="D494" s="83"/>
    </row>
    <row r="495" spans="1:4" ht="13.5" hidden="1" customHeight="1" outlineLevel="1">
      <c r="A495" s="82" t="s">
        <v>38</v>
      </c>
      <c r="B495" s="82" t="s">
        <v>57</v>
      </c>
      <c r="C495" s="82">
        <v>5.36</v>
      </c>
      <c r="D495" s="83"/>
    </row>
    <row r="496" spans="1:4" ht="13.5" hidden="1" customHeight="1" outlineLevel="1">
      <c r="A496" s="82" t="s">
        <v>38</v>
      </c>
      <c r="B496" s="82" t="s">
        <v>95</v>
      </c>
      <c r="C496" s="82">
        <v>5.37</v>
      </c>
      <c r="D496" s="83"/>
    </row>
    <row r="497" spans="1:4" ht="13.5" hidden="1" customHeight="1" outlineLevel="1">
      <c r="A497" s="82" t="s">
        <v>38</v>
      </c>
      <c r="B497" s="82" t="s">
        <v>60</v>
      </c>
      <c r="C497" s="82">
        <v>5.53</v>
      </c>
      <c r="D497" s="83"/>
    </row>
    <row r="498" spans="1:4" ht="13.5" hidden="1" customHeight="1" outlineLevel="1">
      <c r="A498" s="82" t="s">
        <v>38</v>
      </c>
      <c r="B498" s="82" t="s">
        <v>101</v>
      </c>
      <c r="C498" s="82">
        <v>5.109</v>
      </c>
      <c r="D498" s="83"/>
    </row>
    <row r="499" spans="1:4" ht="13.5" hidden="1" customHeight="1" outlineLevel="1">
      <c r="A499" s="82" t="s">
        <v>38</v>
      </c>
      <c r="B499" s="82" t="s">
        <v>102</v>
      </c>
      <c r="C499" s="82">
        <v>5.1109999999999998</v>
      </c>
      <c r="D499" s="83"/>
    </row>
    <row r="500" spans="1:4" ht="13.5" hidden="1" customHeight="1" outlineLevel="1">
      <c r="A500" s="82" t="s">
        <v>38</v>
      </c>
      <c r="B500" s="82" t="s">
        <v>104</v>
      </c>
      <c r="C500" s="82">
        <v>5.1120000000000001</v>
      </c>
      <c r="D500" s="83"/>
    </row>
    <row r="501" spans="1:4" ht="13.5" hidden="1" customHeight="1" outlineLevel="1">
      <c r="A501" s="82" t="s">
        <v>38</v>
      </c>
      <c r="B501" s="82" t="s">
        <v>92</v>
      </c>
      <c r="C501" s="82">
        <v>5.1020000000000003</v>
      </c>
      <c r="D501" s="83"/>
    </row>
    <row r="502" spans="1:4" ht="13.5" hidden="1" customHeight="1" outlineLevel="1">
      <c r="A502" s="82" t="s">
        <v>38</v>
      </c>
      <c r="B502" s="82" t="s">
        <v>93</v>
      </c>
      <c r="C502" s="87">
        <v>5.0999999999999996</v>
      </c>
      <c r="D502" s="83"/>
    </row>
    <row r="503" spans="1:4" ht="13.5" hidden="1" customHeight="1" outlineLevel="1">
      <c r="A503" s="82" t="s">
        <v>38</v>
      </c>
      <c r="B503" s="82" t="s">
        <v>76</v>
      </c>
      <c r="C503" s="82">
        <v>5.58</v>
      </c>
      <c r="D503" s="83"/>
    </row>
    <row r="504" spans="1:4" ht="13.5" hidden="1" customHeight="1" outlineLevel="1">
      <c r="A504" s="82" t="s">
        <v>38</v>
      </c>
      <c r="B504" s="82" t="s">
        <v>77</v>
      </c>
      <c r="C504" s="82">
        <v>5.55</v>
      </c>
      <c r="D504" s="83"/>
    </row>
    <row r="505" spans="1:4" ht="13.5" hidden="1" customHeight="1" outlineLevel="1">
      <c r="A505" s="82" t="s">
        <v>38</v>
      </c>
      <c r="B505" s="82" t="s">
        <v>62</v>
      </c>
      <c r="C505" s="82">
        <v>5.54</v>
      </c>
      <c r="D505" s="83"/>
    </row>
    <row r="506" spans="1:4" ht="13.5" hidden="1" customHeight="1" outlineLevel="1">
      <c r="A506" s="82" t="s">
        <v>38</v>
      </c>
      <c r="B506" s="82" t="s">
        <v>16</v>
      </c>
      <c r="C506" s="82">
        <v>5.63</v>
      </c>
      <c r="D506" s="83"/>
    </row>
    <row r="507" spans="1:4" ht="13.5" hidden="1" customHeight="1" outlineLevel="1">
      <c r="A507" s="82" t="s">
        <v>38</v>
      </c>
      <c r="B507" s="82" t="s">
        <v>64</v>
      </c>
      <c r="C507" s="82">
        <v>5.47</v>
      </c>
      <c r="D507" s="83"/>
    </row>
    <row r="508" spans="1:4" ht="13.5" hidden="1" customHeight="1" outlineLevel="1">
      <c r="A508" s="82" t="s">
        <v>38</v>
      </c>
      <c r="B508" s="82" t="s">
        <v>65</v>
      </c>
      <c r="C508" s="82">
        <v>5.48</v>
      </c>
      <c r="D508" s="83"/>
    </row>
    <row r="509" spans="1:4" ht="13.5" customHeight="1" collapsed="1">
      <c r="A509" s="86" t="s">
        <v>38</v>
      </c>
      <c r="B509" s="82"/>
      <c r="C509" s="82"/>
      <c r="D509" s="83"/>
    </row>
    <row r="510" spans="1:4" ht="13.5" hidden="1" customHeight="1" outlineLevel="1">
      <c r="A510" s="82" t="s">
        <v>39</v>
      </c>
      <c r="B510" s="82" t="s">
        <v>50</v>
      </c>
      <c r="C510" s="82">
        <v>5.0999999999999996</v>
      </c>
      <c r="D510" s="83"/>
    </row>
    <row r="511" spans="1:4" ht="13.5" hidden="1" customHeight="1" outlineLevel="1">
      <c r="A511" s="82" t="s">
        <v>39</v>
      </c>
      <c r="B511" s="82" t="s">
        <v>51</v>
      </c>
      <c r="C511" s="82">
        <v>5.2</v>
      </c>
      <c r="D511" s="83"/>
    </row>
    <row r="512" spans="1:4" ht="13.5" hidden="1" customHeight="1" outlineLevel="1">
      <c r="A512" s="82" t="s">
        <v>39</v>
      </c>
      <c r="B512" s="82" t="s">
        <v>66</v>
      </c>
      <c r="C512" s="82">
        <v>5.3</v>
      </c>
      <c r="D512" s="83"/>
    </row>
    <row r="513" spans="1:4" ht="13.5" hidden="1" customHeight="1" outlineLevel="1">
      <c r="A513" s="82" t="s">
        <v>39</v>
      </c>
      <c r="B513" s="82" t="s">
        <v>79</v>
      </c>
      <c r="C513" s="82">
        <v>5.6</v>
      </c>
      <c r="D513" s="83"/>
    </row>
    <row r="514" spans="1:4" ht="13.5" hidden="1" customHeight="1" outlineLevel="1">
      <c r="A514" s="82" t="s">
        <v>39</v>
      </c>
      <c r="B514" s="82" t="s">
        <v>1102</v>
      </c>
      <c r="C514" s="84">
        <v>5.0999999999999996</v>
      </c>
      <c r="D514" s="83"/>
    </row>
    <row r="515" spans="1:4" ht="13.5" hidden="1" customHeight="1" outlineLevel="1">
      <c r="A515" s="82" t="s">
        <v>39</v>
      </c>
      <c r="B515" s="82" t="s">
        <v>1101</v>
      </c>
      <c r="C515" s="82">
        <v>5.14</v>
      </c>
      <c r="D515" s="83"/>
    </row>
    <row r="516" spans="1:4" ht="13.5" hidden="1" customHeight="1" outlineLevel="1">
      <c r="A516" s="82" t="s">
        <v>39</v>
      </c>
      <c r="B516" s="82" t="s">
        <v>68</v>
      </c>
      <c r="C516" s="82">
        <v>5.19</v>
      </c>
      <c r="D516" s="83"/>
    </row>
    <row r="517" spans="1:4" ht="13.5" hidden="1" customHeight="1" outlineLevel="1">
      <c r="A517" s="82" t="s">
        <v>39</v>
      </c>
      <c r="B517" s="82" t="s">
        <v>81</v>
      </c>
      <c r="C517" s="82">
        <v>5.24</v>
      </c>
      <c r="D517" s="83"/>
    </row>
    <row r="518" spans="1:4" ht="13.5" hidden="1" customHeight="1" outlineLevel="1">
      <c r="A518" s="82" t="s">
        <v>39</v>
      </c>
      <c r="B518" s="82" t="s">
        <v>55</v>
      </c>
      <c r="C518" s="82">
        <v>5.26</v>
      </c>
      <c r="D518" s="83"/>
    </row>
    <row r="519" spans="1:4" ht="13.5" hidden="1" customHeight="1" outlineLevel="1">
      <c r="A519" s="82" t="s">
        <v>39</v>
      </c>
      <c r="B519" s="82" t="s">
        <v>56</v>
      </c>
      <c r="C519" s="82">
        <v>5.27</v>
      </c>
      <c r="D519" s="83"/>
    </row>
    <row r="520" spans="1:4" ht="13.5" hidden="1" customHeight="1" outlineLevel="1">
      <c r="A520" s="82" t="s">
        <v>39</v>
      </c>
      <c r="B520" s="82" t="s">
        <v>69</v>
      </c>
      <c r="C520" s="82">
        <v>5.28</v>
      </c>
      <c r="D520" s="83"/>
    </row>
    <row r="521" spans="1:4" ht="13.5" hidden="1" customHeight="1" outlineLevel="1">
      <c r="A521" s="82" t="s">
        <v>39</v>
      </c>
      <c r="B521" s="82" t="s">
        <v>82</v>
      </c>
      <c r="C521" s="82">
        <v>5.31</v>
      </c>
      <c r="D521" s="83"/>
    </row>
    <row r="522" spans="1:4" ht="13.5" hidden="1" customHeight="1" outlineLevel="1">
      <c r="A522" s="82" t="s">
        <v>39</v>
      </c>
      <c r="B522" s="82" t="s">
        <v>94</v>
      </c>
      <c r="C522" s="82">
        <v>5.33</v>
      </c>
      <c r="D522" s="83"/>
    </row>
    <row r="523" spans="1:4" ht="13.5" hidden="1" customHeight="1" outlineLevel="1">
      <c r="A523" s="82" t="s">
        <v>39</v>
      </c>
      <c r="B523" s="82" t="s">
        <v>91</v>
      </c>
      <c r="C523" s="82">
        <v>5.101</v>
      </c>
      <c r="D523" s="83"/>
    </row>
    <row r="524" spans="1:4" ht="13.5" hidden="1" customHeight="1" outlineLevel="1">
      <c r="A524" s="82" t="s">
        <v>39</v>
      </c>
      <c r="B524" s="82" t="s">
        <v>57</v>
      </c>
      <c r="C524" s="82">
        <v>5.36</v>
      </c>
      <c r="D524" s="83"/>
    </row>
    <row r="525" spans="1:4" ht="13.5" hidden="1" customHeight="1" outlineLevel="1">
      <c r="A525" s="82" t="s">
        <v>39</v>
      </c>
      <c r="B525" s="82" t="s">
        <v>95</v>
      </c>
      <c r="C525" s="82">
        <v>5.37</v>
      </c>
      <c r="D525" s="83"/>
    </row>
    <row r="526" spans="1:4" ht="13.5" hidden="1" customHeight="1" outlineLevel="1">
      <c r="A526" s="82" t="s">
        <v>39</v>
      </c>
      <c r="B526" s="82" t="s">
        <v>60</v>
      </c>
      <c r="C526" s="82">
        <v>5.53</v>
      </c>
      <c r="D526" s="83"/>
    </row>
    <row r="527" spans="1:4" ht="13.5" hidden="1" customHeight="1" outlineLevel="1">
      <c r="A527" s="82" t="s">
        <v>39</v>
      </c>
      <c r="B527" s="82" t="s">
        <v>101</v>
      </c>
      <c r="C527" s="82">
        <v>5.109</v>
      </c>
      <c r="D527" s="83"/>
    </row>
    <row r="528" spans="1:4" ht="13.5" hidden="1" customHeight="1" outlineLevel="1">
      <c r="A528" s="82" t="s">
        <v>39</v>
      </c>
      <c r="B528" s="82" t="s">
        <v>102</v>
      </c>
      <c r="C528" s="82">
        <v>5.1109999999999998</v>
      </c>
      <c r="D528" s="83"/>
    </row>
    <row r="529" spans="1:4" ht="13.5" hidden="1" customHeight="1" outlineLevel="1">
      <c r="A529" s="82" t="s">
        <v>39</v>
      </c>
      <c r="B529" s="82" t="s">
        <v>104</v>
      </c>
      <c r="C529" s="82">
        <v>5.1120000000000001</v>
      </c>
      <c r="D529" s="83"/>
    </row>
    <row r="530" spans="1:4" ht="13.5" hidden="1" customHeight="1" outlineLevel="1">
      <c r="A530" s="82" t="s">
        <v>39</v>
      </c>
      <c r="B530" s="82" t="s">
        <v>92</v>
      </c>
      <c r="C530" s="82">
        <v>5.1020000000000003</v>
      </c>
      <c r="D530" s="83"/>
    </row>
    <row r="531" spans="1:4" ht="13.5" hidden="1" customHeight="1" outlineLevel="1">
      <c r="A531" s="82" t="s">
        <v>39</v>
      </c>
      <c r="B531" s="82" t="s">
        <v>93</v>
      </c>
      <c r="C531" s="87">
        <v>5.0999999999999996</v>
      </c>
      <c r="D531" s="83"/>
    </row>
    <row r="532" spans="1:4" ht="13.5" hidden="1" customHeight="1" outlineLevel="1">
      <c r="A532" s="82" t="s">
        <v>39</v>
      </c>
      <c r="B532" s="82" t="s">
        <v>76</v>
      </c>
      <c r="C532" s="82">
        <v>5.58</v>
      </c>
      <c r="D532" s="83"/>
    </row>
    <row r="533" spans="1:4" ht="13.5" hidden="1" customHeight="1" outlineLevel="1">
      <c r="A533" s="82" t="s">
        <v>39</v>
      </c>
      <c r="B533" s="82" t="s">
        <v>77</v>
      </c>
      <c r="C533" s="82">
        <v>5.55</v>
      </c>
      <c r="D533" s="83"/>
    </row>
    <row r="534" spans="1:4" ht="13.5" hidden="1" customHeight="1" outlineLevel="1">
      <c r="A534" s="82" t="s">
        <v>39</v>
      </c>
      <c r="B534" s="82" t="s">
        <v>62</v>
      </c>
      <c r="C534" s="82">
        <v>5.54</v>
      </c>
      <c r="D534" s="83"/>
    </row>
    <row r="535" spans="1:4" ht="13.5" hidden="1" customHeight="1" outlineLevel="1">
      <c r="A535" s="82" t="s">
        <v>39</v>
      </c>
      <c r="B535" s="82" t="s">
        <v>16</v>
      </c>
      <c r="C535" s="82">
        <v>5.63</v>
      </c>
      <c r="D535" s="83"/>
    </row>
    <row r="536" spans="1:4" ht="13.5" hidden="1" customHeight="1" outlineLevel="1">
      <c r="A536" s="82" t="s">
        <v>39</v>
      </c>
      <c r="B536" s="82" t="s">
        <v>64</v>
      </c>
      <c r="C536" s="82">
        <v>5.47</v>
      </c>
      <c r="D536" s="83"/>
    </row>
    <row r="537" spans="1:4" ht="13.5" hidden="1" customHeight="1" outlineLevel="1">
      <c r="A537" s="82" t="s">
        <v>39</v>
      </c>
      <c r="B537" s="82" t="s">
        <v>65</v>
      </c>
      <c r="C537" s="82">
        <v>5.48</v>
      </c>
      <c r="D537" s="83"/>
    </row>
    <row r="538" spans="1:4" ht="13.5" customHeight="1" collapsed="1">
      <c r="A538" s="86" t="s">
        <v>39</v>
      </c>
      <c r="B538" s="82"/>
      <c r="C538" s="82"/>
      <c r="D538" s="83"/>
    </row>
    <row r="539" spans="1:4" ht="13.5" hidden="1" customHeight="1" outlineLevel="1">
      <c r="A539" s="82" t="s">
        <v>40</v>
      </c>
      <c r="B539" s="82" t="s">
        <v>50</v>
      </c>
      <c r="C539" s="82">
        <v>5.0999999999999996</v>
      </c>
      <c r="D539" s="83"/>
    </row>
    <row r="540" spans="1:4" ht="13.5" hidden="1" customHeight="1" outlineLevel="1">
      <c r="A540" s="82" t="s">
        <v>40</v>
      </c>
      <c r="B540" s="82" t="s">
        <v>51</v>
      </c>
      <c r="C540" s="82">
        <v>5.2</v>
      </c>
      <c r="D540" s="83"/>
    </row>
    <row r="541" spans="1:4" ht="13.5" hidden="1" customHeight="1" outlineLevel="1">
      <c r="A541" s="82" t="s">
        <v>40</v>
      </c>
      <c r="B541" s="82" t="s">
        <v>55</v>
      </c>
      <c r="C541" s="82">
        <v>5.26</v>
      </c>
      <c r="D541" s="83"/>
    </row>
    <row r="542" spans="1:4" ht="13.5" hidden="1" customHeight="1" outlineLevel="1">
      <c r="A542" s="82" t="s">
        <v>40</v>
      </c>
      <c r="B542" s="82" t="s">
        <v>117</v>
      </c>
      <c r="C542" s="82">
        <v>5.21</v>
      </c>
      <c r="D542" s="83"/>
    </row>
    <row r="543" spans="1:4" ht="13.5" hidden="1" customHeight="1" outlineLevel="1">
      <c r="A543" s="82" t="s">
        <v>40</v>
      </c>
      <c r="B543" s="82" t="s">
        <v>118</v>
      </c>
      <c r="C543" s="82">
        <v>5.53</v>
      </c>
      <c r="D543" s="83"/>
    </row>
    <row r="544" spans="1:4" ht="13.5" hidden="1" customHeight="1" outlineLevel="1">
      <c r="A544" s="82" t="s">
        <v>40</v>
      </c>
      <c r="B544" s="82" t="s">
        <v>119</v>
      </c>
      <c r="C544" s="82">
        <v>5.54</v>
      </c>
      <c r="D544" s="83"/>
    </row>
    <row r="545" spans="1:4" ht="13.5" hidden="1" customHeight="1" outlineLevel="1">
      <c r="A545" s="82" t="s">
        <v>40</v>
      </c>
      <c r="B545" s="82" t="s">
        <v>120</v>
      </c>
      <c r="C545" s="82">
        <v>5.58</v>
      </c>
      <c r="D545" s="83"/>
    </row>
    <row r="546" spans="1:4" ht="13.5" hidden="1" customHeight="1" outlineLevel="1">
      <c r="A546" s="82" t="s">
        <v>40</v>
      </c>
      <c r="B546" s="82" t="s">
        <v>121</v>
      </c>
      <c r="C546" s="82">
        <v>5.1180000000000003</v>
      </c>
      <c r="D546" s="83"/>
    </row>
    <row r="547" spans="1:4" ht="13.5" hidden="1" customHeight="1" outlineLevel="1">
      <c r="A547" s="82" t="s">
        <v>40</v>
      </c>
      <c r="B547" s="82" t="s">
        <v>122</v>
      </c>
      <c r="C547" s="82">
        <v>5.47</v>
      </c>
      <c r="D547" s="83"/>
    </row>
    <row r="548" spans="1:4" ht="13.5" hidden="1" customHeight="1" outlineLevel="1">
      <c r="A548" s="82" t="s">
        <v>40</v>
      </c>
      <c r="B548" s="82" t="s">
        <v>123</v>
      </c>
      <c r="C548" s="82">
        <v>5.48</v>
      </c>
      <c r="D548" s="83"/>
    </row>
    <row r="549" spans="1:4" ht="13.5" hidden="1" customHeight="1" outlineLevel="1">
      <c r="A549" s="82" t="s">
        <v>40</v>
      </c>
      <c r="B549" s="82" t="s">
        <v>124</v>
      </c>
      <c r="C549" s="82">
        <v>5.21</v>
      </c>
      <c r="D549" s="83"/>
    </row>
    <row r="550" spans="1:4" ht="13.5" hidden="1" customHeight="1" outlineLevel="1">
      <c r="A550" s="82" t="s">
        <v>40</v>
      </c>
      <c r="B550" s="82" t="s">
        <v>125</v>
      </c>
      <c r="C550" s="82">
        <v>5.53</v>
      </c>
      <c r="D550" s="83"/>
    </row>
    <row r="551" spans="1:4" ht="13.5" hidden="1" customHeight="1" outlineLevel="1">
      <c r="A551" s="82" t="s">
        <v>40</v>
      </c>
      <c r="B551" s="82" t="s">
        <v>126</v>
      </c>
      <c r="C551" s="82">
        <v>5.54</v>
      </c>
      <c r="D551" s="83"/>
    </row>
    <row r="552" spans="1:4" ht="13.5" hidden="1" customHeight="1" outlineLevel="1">
      <c r="A552" s="82" t="s">
        <v>40</v>
      </c>
      <c r="B552" s="82" t="s">
        <v>127</v>
      </c>
      <c r="C552" s="82">
        <v>5.58</v>
      </c>
      <c r="D552" s="83"/>
    </row>
    <row r="553" spans="1:4" ht="13.5" hidden="1" customHeight="1" outlineLevel="1">
      <c r="A553" s="82" t="s">
        <v>40</v>
      </c>
      <c r="B553" s="82" t="s">
        <v>128</v>
      </c>
      <c r="C553" s="82">
        <v>5.1180000000000003</v>
      </c>
      <c r="D553" s="83"/>
    </row>
    <row r="554" spans="1:4" ht="13.5" hidden="1" customHeight="1" outlineLevel="1">
      <c r="A554" s="82" t="s">
        <v>40</v>
      </c>
      <c r="B554" s="82" t="s">
        <v>129</v>
      </c>
      <c r="C554" s="82">
        <v>5.47</v>
      </c>
      <c r="D554" s="83"/>
    </row>
    <row r="555" spans="1:4" ht="13.5" hidden="1" customHeight="1" outlineLevel="1">
      <c r="A555" s="82" t="s">
        <v>40</v>
      </c>
      <c r="B555" s="82" t="s">
        <v>130</v>
      </c>
      <c r="C555" s="82">
        <v>5.48</v>
      </c>
      <c r="D555" s="83"/>
    </row>
    <row r="556" spans="1:4" ht="13.5" hidden="1" customHeight="1" outlineLevel="1">
      <c r="A556" s="82" t="s">
        <v>40</v>
      </c>
      <c r="B556" s="82" t="s">
        <v>131</v>
      </c>
      <c r="C556" s="82">
        <v>5.63</v>
      </c>
      <c r="D556" s="83"/>
    </row>
    <row r="557" spans="1:4" ht="13.5" hidden="1" customHeight="1" outlineLevel="1">
      <c r="A557" s="82" t="s">
        <v>40</v>
      </c>
      <c r="B557" s="82" t="s">
        <v>56</v>
      </c>
      <c r="C557" s="82">
        <v>5.27</v>
      </c>
      <c r="D557" s="83"/>
    </row>
    <row r="558" spans="1:4" ht="13.5" hidden="1" customHeight="1" outlineLevel="1">
      <c r="A558" s="82" t="s">
        <v>40</v>
      </c>
      <c r="B558" s="82" t="s">
        <v>69</v>
      </c>
      <c r="C558" s="82">
        <v>5.28</v>
      </c>
      <c r="D558" s="83"/>
    </row>
    <row r="559" spans="1:4" ht="13.5" hidden="1" customHeight="1" outlineLevel="1">
      <c r="A559" s="82" t="s">
        <v>40</v>
      </c>
      <c r="B559" s="82" t="s">
        <v>132</v>
      </c>
      <c r="C559" s="82">
        <v>5.35</v>
      </c>
      <c r="D559" s="83"/>
    </row>
    <row r="560" spans="1:4" ht="13.5" hidden="1" customHeight="1" outlineLevel="1">
      <c r="A560" s="82" t="s">
        <v>40</v>
      </c>
      <c r="B560" s="82" t="s">
        <v>133</v>
      </c>
      <c r="C560" s="82">
        <v>5.1189999999999998</v>
      </c>
      <c r="D560" s="83"/>
    </row>
    <row r="561" spans="1:4" ht="13.5" hidden="1" customHeight="1" outlineLevel="1">
      <c r="A561" s="82" t="s">
        <v>40</v>
      </c>
      <c r="B561" s="82" t="s">
        <v>134</v>
      </c>
      <c r="C561" s="87">
        <v>5.12</v>
      </c>
      <c r="D561" s="83"/>
    </row>
    <row r="562" spans="1:4" ht="13.5" hidden="1" customHeight="1" outlineLevel="1">
      <c r="A562" s="82" t="s">
        <v>40</v>
      </c>
      <c r="B562" s="82" t="s">
        <v>135</v>
      </c>
      <c r="C562" s="82">
        <v>5.1210000000000004</v>
      </c>
      <c r="D562" s="83"/>
    </row>
    <row r="563" spans="1:4" ht="13.5" hidden="1" customHeight="1" outlineLevel="1">
      <c r="A563" s="82" t="s">
        <v>40</v>
      </c>
      <c r="B563" s="82" t="s">
        <v>57</v>
      </c>
      <c r="C563" s="82">
        <v>5.36</v>
      </c>
      <c r="D563" s="83"/>
    </row>
    <row r="564" spans="1:4" ht="13.5" hidden="1" customHeight="1" outlineLevel="1">
      <c r="A564" s="82" t="s">
        <v>40</v>
      </c>
      <c r="B564" s="82" t="s">
        <v>136</v>
      </c>
      <c r="C564" s="82">
        <v>5.1219999999999999</v>
      </c>
      <c r="D564" s="83"/>
    </row>
    <row r="565" spans="1:4" ht="13.5" hidden="1" customHeight="1" outlineLevel="1">
      <c r="A565" s="82" t="s">
        <v>40</v>
      </c>
      <c r="B565" s="82" t="s">
        <v>137</v>
      </c>
      <c r="C565" s="82">
        <v>5.1230000000000002</v>
      </c>
      <c r="D565" s="83"/>
    </row>
    <row r="566" spans="1:4" ht="13.5" hidden="1" customHeight="1" outlineLevel="1">
      <c r="A566" s="82" t="s">
        <v>40</v>
      </c>
      <c r="B566" s="82" t="s">
        <v>138</v>
      </c>
      <c r="C566" s="82">
        <v>5.1239999999999997</v>
      </c>
      <c r="D566" s="83"/>
    </row>
    <row r="567" spans="1:4" ht="13.5" hidden="1" customHeight="1" outlineLevel="1">
      <c r="A567" s="82" t="s">
        <v>40</v>
      </c>
      <c r="B567" s="82" t="s">
        <v>139</v>
      </c>
      <c r="C567" s="82">
        <v>5.125</v>
      </c>
      <c r="D567" s="83"/>
    </row>
    <row r="568" spans="1:4" ht="13.5" hidden="1" customHeight="1" outlineLevel="1">
      <c r="A568" s="82" t="s">
        <v>40</v>
      </c>
      <c r="B568" s="82" t="s">
        <v>140</v>
      </c>
      <c r="C568" s="82">
        <v>5.1260000000000003</v>
      </c>
      <c r="D568" s="83"/>
    </row>
    <row r="569" spans="1:4" ht="13.5" hidden="1" customHeight="1" outlineLevel="1">
      <c r="A569" s="82" t="s">
        <v>40</v>
      </c>
      <c r="B569" s="82" t="s">
        <v>141</v>
      </c>
      <c r="C569" s="82">
        <v>5.1269999999999998</v>
      </c>
      <c r="D569" s="83"/>
    </row>
    <row r="570" spans="1:4" ht="13.5" hidden="1" customHeight="1" outlineLevel="1">
      <c r="A570" s="82" t="s">
        <v>40</v>
      </c>
      <c r="B570" s="82" t="s">
        <v>84</v>
      </c>
      <c r="C570" s="84">
        <v>5.72</v>
      </c>
      <c r="D570" s="83"/>
    </row>
    <row r="571" spans="1:4" ht="13.5" hidden="1" customHeight="1" outlineLevel="1">
      <c r="A571" s="82" t="s">
        <v>40</v>
      </c>
      <c r="B571" s="82" t="s">
        <v>142</v>
      </c>
      <c r="C571" s="82">
        <v>5.1280000000000001</v>
      </c>
      <c r="D571" s="83"/>
    </row>
    <row r="572" spans="1:4" ht="13.5" hidden="1" customHeight="1" outlineLevel="1">
      <c r="A572" s="82" t="s">
        <v>40</v>
      </c>
      <c r="B572" s="82" t="s">
        <v>143</v>
      </c>
      <c r="C572" s="82">
        <v>5.1289999999999996</v>
      </c>
      <c r="D572" s="85" t="s">
        <v>1100</v>
      </c>
    </row>
    <row r="573" spans="1:4" ht="13.5" hidden="1" customHeight="1" outlineLevel="1">
      <c r="A573" s="82" t="s">
        <v>40</v>
      </c>
      <c r="B573" s="82" t="s">
        <v>144</v>
      </c>
      <c r="C573" s="82">
        <v>5.1310000000000002</v>
      </c>
      <c r="D573" s="83"/>
    </row>
    <row r="574" spans="1:4" ht="13.5" hidden="1" customHeight="1" outlineLevel="1">
      <c r="A574" s="82" t="s">
        <v>40</v>
      </c>
      <c r="B574" s="82" t="s">
        <v>145</v>
      </c>
      <c r="C574" s="82">
        <v>5.1319999999999997</v>
      </c>
      <c r="D574" s="85" t="s">
        <v>1100</v>
      </c>
    </row>
    <row r="575" spans="1:4" ht="13.5" hidden="1" customHeight="1" outlineLevel="1">
      <c r="A575" s="82" t="s">
        <v>40</v>
      </c>
      <c r="B575" s="82" t="s">
        <v>146</v>
      </c>
      <c r="C575" s="82">
        <v>5.133</v>
      </c>
      <c r="D575" s="85" t="s">
        <v>1100</v>
      </c>
    </row>
    <row r="576" spans="1:4" ht="13.5" hidden="1" customHeight="1" outlineLevel="1">
      <c r="A576" s="82" t="s">
        <v>40</v>
      </c>
      <c r="B576" s="82" t="s">
        <v>147</v>
      </c>
      <c r="C576" s="82">
        <v>5.1340000000000003</v>
      </c>
      <c r="D576" s="85" t="s">
        <v>1100</v>
      </c>
    </row>
    <row r="577" spans="1:4" ht="13.5" hidden="1" customHeight="1" outlineLevel="1">
      <c r="A577" s="82" t="s">
        <v>40</v>
      </c>
      <c r="B577" s="82" t="s">
        <v>148</v>
      </c>
      <c r="C577" s="87">
        <v>5.13</v>
      </c>
      <c r="D577" s="83"/>
    </row>
    <row r="578" spans="1:4" ht="13.5" hidden="1" customHeight="1" outlineLevel="1">
      <c r="A578" s="82" t="s">
        <v>40</v>
      </c>
      <c r="B578" s="82" t="s">
        <v>64</v>
      </c>
      <c r="C578" s="82">
        <v>5.47</v>
      </c>
      <c r="D578" s="83"/>
    </row>
    <row r="579" spans="1:4" ht="13.5" hidden="1" customHeight="1" outlineLevel="1">
      <c r="A579" s="82" t="s">
        <v>40</v>
      </c>
      <c r="B579" s="82" t="s">
        <v>65</v>
      </c>
      <c r="C579" s="82">
        <v>5.48</v>
      </c>
      <c r="D579" s="83"/>
    </row>
    <row r="580" spans="1:4" ht="13.5" customHeight="1" collapsed="1">
      <c r="A580" s="86" t="s">
        <v>40</v>
      </c>
      <c r="B580" s="82"/>
      <c r="C580" s="82"/>
      <c r="D580" s="83"/>
    </row>
    <row r="581" spans="1:4" ht="13.5" hidden="1" customHeight="1" outlineLevel="1">
      <c r="A581" s="82" t="s">
        <v>41</v>
      </c>
      <c r="B581" s="82" t="s">
        <v>50</v>
      </c>
      <c r="C581" s="82">
        <v>5.0999999999999996</v>
      </c>
      <c r="D581" s="83"/>
    </row>
    <row r="582" spans="1:4" ht="13.5" hidden="1" customHeight="1" outlineLevel="1">
      <c r="A582" s="82" t="s">
        <v>41</v>
      </c>
      <c r="B582" s="82" t="s">
        <v>51</v>
      </c>
      <c r="C582" s="82">
        <v>5.2</v>
      </c>
      <c r="D582" s="83"/>
    </row>
    <row r="583" spans="1:4" ht="13.5" hidden="1" customHeight="1" outlineLevel="1">
      <c r="A583" s="82" t="s">
        <v>41</v>
      </c>
      <c r="B583" s="82" t="s">
        <v>149</v>
      </c>
      <c r="C583" s="82">
        <v>5.9</v>
      </c>
      <c r="D583" s="85" t="s">
        <v>1100</v>
      </c>
    </row>
    <row r="584" spans="1:4" ht="13.5" hidden="1" customHeight="1" outlineLevel="1">
      <c r="A584" s="82" t="s">
        <v>41</v>
      </c>
      <c r="B584" s="82" t="s">
        <v>150</v>
      </c>
      <c r="C584" s="82">
        <v>5.13</v>
      </c>
      <c r="D584" s="85" t="s">
        <v>1100</v>
      </c>
    </row>
    <row r="585" spans="1:4" ht="13.5" hidden="1" customHeight="1" outlineLevel="1">
      <c r="A585" s="82" t="s">
        <v>41</v>
      </c>
      <c r="B585" s="82" t="s">
        <v>151</v>
      </c>
      <c r="C585" s="82">
        <v>5.16</v>
      </c>
      <c r="D585" s="85" t="s">
        <v>1100</v>
      </c>
    </row>
    <row r="586" spans="1:4" ht="13.5" hidden="1" customHeight="1" outlineLevel="1">
      <c r="A586" s="82" t="s">
        <v>41</v>
      </c>
      <c r="B586" s="82" t="s">
        <v>152</v>
      </c>
      <c r="C586" s="82">
        <v>5.22</v>
      </c>
      <c r="D586" s="85"/>
    </row>
    <row r="587" spans="1:4" ht="13.5" hidden="1" customHeight="1" outlineLevel="1">
      <c r="A587" s="82" t="s">
        <v>41</v>
      </c>
      <c r="B587" s="82" t="s">
        <v>55</v>
      </c>
      <c r="C587" s="82">
        <v>5.26</v>
      </c>
      <c r="D587" s="83"/>
    </row>
    <row r="588" spans="1:4" ht="13.5" hidden="1" customHeight="1" outlineLevel="1">
      <c r="A588" s="82" t="s">
        <v>41</v>
      </c>
      <c r="B588" s="82" t="s">
        <v>153</v>
      </c>
      <c r="C588" s="82">
        <v>5.77</v>
      </c>
      <c r="D588" s="83"/>
    </row>
    <row r="589" spans="1:4" ht="13.5" hidden="1" customHeight="1" outlineLevel="1">
      <c r="A589" s="82" t="s">
        <v>41</v>
      </c>
      <c r="B589" s="82" t="s">
        <v>56</v>
      </c>
      <c r="C589" s="82">
        <v>5.27</v>
      </c>
      <c r="D589" s="83"/>
    </row>
    <row r="590" spans="1:4" ht="13.5" hidden="1" customHeight="1" outlineLevel="1">
      <c r="A590" s="82" t="s">
        <v>41</v>
      </c>
      <c r="B590" s="82" t="s">
        <v>69</v>
      </c>
      <c r="C590" s="82">
        <v>5.28</v>
      </c>
      <c r="D590" s="85" t="s">
        <v>1100</v>
      </c>
    </row>
    <row r="591" spans="1:4" ht="13.5" hidden="1" customHeight="1" outlineLevel="1">
      <c r="A591" s="82" t="s">
        <v>41</v>
      </c>
      <c r="B591" s="82" t="s">
        <v>82</v>
      </c>
      <c r="C591" s="82">
        <v>5.31</v>
      </c>
      <c r="D591" s="83"/>
    </row>
    <row r="592" spans="1:4" ht="13.5" hidden="1" customHeight="1" outlineLevel="1">
      <c r="A592" s="82" t="s">
        <v>41</v>
      </c>
      <c r="B592" s="82" t="s">
        <v>57</v>
      </c>
      <c r="C592" s="82">
        <v>5.36</v>
      </c>
      <c r="D592" s="83"/>
    </row>
    <row r="593" spans="1:4" ht="13.5" hidden="1" customHeight="1" outlineLevel="1">
      <c r="A593" s="82" t="s">
        <v>41</v>
      </c>
      <c r="B593" s="82" t="s">
        <v>154</v>
      </c>
      <c r="C593" s="82">
        <v>5.78</v>
      </c>
      <c r="D593" s="83"/>
    </row>
    <row r="594" spans="1:4" ht="13.5" hidden="1" customHeight="1" outlineLevel="1">
      <c r="A594" s="82" t="s">
        <v>41</v>
      </c>
      <c r="B594" s="82" t="s">
        <v>155</v>
      </c>
      <c r="C594" s="82">
        <v>5.79</v>
      </c>
      <c r="D594" s="85" t="s">
        <v>1100</v>
      </c>
    </row>
    <row r="595" spans="1:4" ht="13.5" hidden="1" customHeight="1" outlineLevel="1">
      <c r="A595" s="82" t="s">
        <v>41</v>
      </c>
      <c r="B595" s="82" t="s">
        <v>156</v>
      </c>
      <c r="C595" s="82">
        <v>5.41</v>
      </c>
      <c r="D595" s="83"/>
    </row>
    <row r="596" spans="1:4" ht="13.5" hidden="1" customHeight="1" outlineLevel="1">
      <c r="A596" s="82" t="s">
        <v>41</v>
      </c>
      <c r="B596" s="82" t="s">
        <v>71</v>
      </c>
      <c r="C596" s="82">
        <v>5.49</v>
      </c>
      <c r="D596" s="83"/>
    </row>
    <row r="597" spans="1:4" ht="13.5" hidden="1" customHeight="1" outlineLevel="1">
      <c r="A597" s="82" t="s">
        <v>41</v>
      </c>
      <c r="B597" s="82" t="s">
        <v>59</v>
      </c>
      <c r="C597" s="82">
        <v>5.51</v>
      </c>
      <c r="D597" s="83"/>
    </row>
    <row r="598" spans="1:4" ht="13.5" hidden="1" customHeight="1" outlineLevel="1">
      <c r="A598" s="82" t="s">
        <v>41</v>
      </c>
      <c r="B598" s="82" t="s">
        <v>1105</v>
      </c>
      <c r="C598" s="82">
        <v>5.52</v>
      </c>
      <c r="D598" s="83"/>
    </row>
    <row r="599" spans="1:4" ht="13.5" hidden="1" customHeight="1" outlineLevel="1">
      <c r="A599" s="82" t="s">
        <v>41</v>
      </c>
      <c r="B599" s="82" t="s">
        <v>60</v>
      </c>
      <c r="C599" s="82">
        <v>5.53</v>
      </c>
      <c r="D599" s="83"/>
    </row>
    <row r="600" spans="1:4" ht="13.5" hidden="1" customHeight="1" outlineLevel="1">
      <c r="A600" s="82" t="s">
        <v>41</v>
      </c>
      <c r="B600" s="82" t="s">
        <v>72</v>
      </c>
      <c r="C600" s="82">
        <v>5.69</v>
      </c>
      <c r="D600" s="83"/>
    </row>
    <row r="601" spans="1:4" ht="13.5" hidden="1" customHeight="1" outlineLevel="1">
      <c r="A601" s="82" t="s">
        <v>41</v>
      </c>
      <c r="B601" s="82" t="s">
        <v>158</v>
      </c>
      <c r="C601" s="82">
        <v>5.71</v>
      </c>
      <c r="D601" s="83"/>
    </row>
    <row r="602" spans="1:4" ht="13.5" hidden="1" customHeight="1" outlineLevel="1">
      <c r="A602" s="82" t="s">
        <v>41</v>
      </c>
      <c r="B602" s="82" t="s">
        <v>63</v>
      </c>
      <c r="C602" s="84">
        <v>5.7</v>
      </c>
      <c r="D602" s="83"/>
    </row>
    <row r="603" spans="1:4" ht="13.5" hidden="1" customHeight="1" outlineLevel="1">
      <c r="A603" s="82" t="s">
        <v>41</v>
      </c>
      <c r="B603" s="82" t="s">
        <v>96</v>
      </c>
      <c r="C603" s="84">
        <v>5.8</v>
      </c>
      <c r="D603" s="85" t="s">
        <v>1100</v>
      </c>
    </row>
    <row r="604" spans="1:4" ht="13.5" hidden="1" customHeight="1" outlineLevel="1">
      <c r="A604" s="82" t="s">
        <v>41</v>
      </c>
      <c r="B604" s="82" t="s">
        <v>84</v>
      </c>
      <c r="C604" s="84">
        <v>5.72</v>
      </c>
      <c r="D604" s="85" t="s">
        <v>1100</v>
      </c>
    </row>
    <row r="605" spans="1:4" ht="13.5" hidden="1" customHeight="1" outlineLevel="1">
      <c r="A605" s="82" t="s">
        <v>41</v>
      </c>
      <c r="B605" s="82" t="s">
        <v>159</v>
      </c>
      <c r="C605" s="82">
        <v>5.73</v>
      </c>
      <c r="D605" s="85" t="s">
        <v>1100</v>
      </c>
    </row>
    <row r="606" spans="1:4" ht="13.5" hidden="1" customHeight="1" outlineLevel="1">
      <c r="A606" s="82" t="s">
        <v>41</v>
      </c>
      <c r="B606" s="82" t="s">
        <v>74</v>
      </c>
      <c r="C606" s="82">
        <v>5.74</v>
      </c>
      <c r="D606" s="83"/>
    </row>
    <row r="607" spans="1:4" ht="13.5" hidden="1" customHeight="1" outlineLevel="1">
      <c r="A607" s="82" t="s">
        <v>41</v>
      </c>
      <c r="B607" s="82" t="s">
        <v>73</v>
      </c>
      <c r="C607" s="82">
        <v>5.75</v>
      </c>
      <c r="D607" s="83"/>
    </row>
    <row r="608" spans="1:4" ht="13.5" hidden="1" customHeight="1" outlineLevel="1">
      <c r="A608" s="82" t="s">
        <v>41</v>
      </c>
      <c r="B608" s="82" t="s">
        <v>85</v>
      </c>
      <c r="C608" s="82">
        <v>5.76</v>
      </c>
      <c r="D608" s="83"/>
    </row>
    <row r="609" spans="1:4" ht="13.5" hidden="1" customHeight="1" outlineLevel="1">
      <c r="A609" s="82" t="s">
        <v>41</v>
      </c>
      <c r="B609" s="82" t="s">
        <v>160</v>
      </c>
      <c r="C609" s="82">
        <v>5.81</v>
      </c>
      <c r="D609" s="85" t="s">
        <v>1100</v>
      </c>
    </row>
    <row r="610" spans="1:4" ht="13.5" hidden="1" customHeight="1" outlineLevel="1">
      <c r="A610" s="82" t="s">
        <v>41</v>
      </c>
      <c r="B610" s="82" t="s">
        <v>161</v>
      </c>
      <c r="C610" s="82">
        <v>5.82</v>
      </c>
      <c r="D610" s="85" t="s">
        <v>1100</v>
      </c>
    </row>
    <row r="611" spans="1:4" ht="13.5" hidden="1" customHeight="1" outlineLevel="1">
      <c r="A611" s="82" t="s">
        <v>41</v>
      </c>
      <c r="B611" s="82" t="s">
        <v>162</v>
      </c>
      <c r="C611" s="82">
        <v>5.83</v>
      </c>
      <c r="D611" s="85" t="s">
        <v>1100</v>
      </c>
    </row>
    <row r="612" spans="1:4" ht="13.5" hidden="1" customHeight="1" outlineLevel="1">
      <c r="A612" s="82" t="s">
        <v>41</v>
      </c>
      <c r="B612" s="82" t="s">
        <v>163</v>
      </c>
      <c r="C612" s="82">
        <v>5.84</v>
      </c>
      <c r="D612" s="83"/>
    </row>
    <row r="613" spans="1:4" ht="13.5" hidden="1" customHeight="1" outlineLevel="1">
      <c r="A613" s="82" t="s">
        <v>41</v>
      </c>
      <c r="B613" s="82" t="s">
        <v>164</v>
      </c>
      <c r="C613" s="82">
        <v>5.85</v>
      </c>
      <c r="D613" s="85" t="s">
        <v>1100</v>
      </c>
    </row>
    <row r="614" spans="1:4" ht="13.5" hidden="1" customHeight="1" outlineLevel="1">
      <c r="A614" s="82" t="s">
        <v>41</v>
      </c>
      <c r="B614" s="82" t="s">
        <v>165</v>
      </c>
      <c r="C614" s="82">
        <v>5.86</v>
      </c>
      <c r="D614" s="85" t="s">
        <v>1100</v>
      </c>
    </row>
    <row r="615" spans="1:4" ht="13.5" hidden="1" customHeight="1" outlineLevel="1">
      <c r="A615" s="82" t="s">
        <v>41</v>
      </c>
      <c r="B615" s="82" t="s">
        <v>166</v>
      </c>
      <c r="C615" s="82">
        <v>5.88</v>
      </c>
      <c r="D615" s="85" t="s">
        <v>1100</v>
      </c>
    </row>
    <row r="616" spans="1:4" ht="13.5" hidden="1" customHeight="1" outlineLevel="1">
      <c r="A616" s="82" t="s">
        <v>41</v>
      </c>
      <c r="B616" s="82" t="s">
        <v>167</v>
      </c>
      <c r="C616" s="82">
        <v>5.87</v>
      </c>
      <c r="D616" s="83"/>
    </row>
    <row r="617" spans="1:4" ht="13.5" hidden="1" customHeight="1" outlineLevel="1">
      <c r="A617" s="82" t="s">
        <v>41</v>
      </c>
      <c r="B617" s="82" t="s">
        <v>101</v>
      </c>
      <c r="C617" s="82">
        <v>5.109</v>
      </c>
      <c r="D617" s="83"/>
    </row>
    <row r="618" spans="1:4" ht="13.5" hidden="1" customHeight="1" outlineLevel="1">
      <c r="A618" s="82" t="s">
        <v>41</v>
      </c>
      <c r="B618" s="82" t="s">
        <v>103</v>
      </c>
      <c r="C618" s="87">
        <v>5.1100000000000003</v>
      </c>
      <c r="D618" s="85" t="s">
        <v>1100</v>
      </c>
    </row>
    <row r="619" spans="1:4" ht="13.5" hidden="1" customHeight="1" outlineLevel="1">
      <c r="A619" s="82" t="s">
        <v>41</v>
      </c>
      <c r="B619" s="82" t="s">
        <v>102</v>
      </c>
      <c r="C619" s="82">
        <v>5.1109999999999998</v>
      </c>
      <c r="D619" s="83"/>
    </row>
    <row r="620" spans="1:4" ht="13.5" hidden="1" customHeight="1" outlineLevel="1">
      <c r="A620" s="82" t="s">
        <v>41</v>
      </c>
      <c r="B620" s="82" t="s">
        <v>104</v>
      </c>
      <c r="C620" s="82">
        <v>5.1120000000000001</v>
      </c>
      <c r="D620" s="83"/>
    </row>
    <row r="621" spans="1:4" ht="13.5" hidden="1" customHeight="1" outlineLevel="1">
      <c r="A621" s="82" t="s">
        <v>41</v>
      </c>
      <c r="B621" s="82" t="s">
        <v>1104</v>
      </c>
      <c r="C621" s="82">
        <v>5.1130000000000004</v>
      </c>
      <c r="D621" s="83"/>
    </row>
    <row r="622" spans="1:4" ht="13.5" hidden="1" customHeight="1" outlineLevel="1">
      <c r="A622" s="82" t="s">
        <v>41</v>
      </c>
      <c r="B622" s="82" t="s">
        <v>168</v>
      </c>
      <c r="C622" s="82">
        <v>5.99</v>
      </c>
      <c r="D622" s="85" t="s">
        <v>1100</v>
      </c>
    </row>
    <row r="623" spans="1:4" ht="13.5" hidden="1" customHeight="1" outlineLevel="1">
      <c r="A623" s="82" t="s">
        <v>41</v>
      </c>
      <c r="B623" s="82" t="s">
        <v>169</v>
      </c>
      <c r="C623" s="82">
        <v>5.58</v>
      </c>
      <c r="D623" s="85"/>
    </row>
    <row r="624" spans="1:4" ht="13.5" hidden="1" customHeight="1" outlineLevel="1">
      <c r="A624" s="82" t="s">
        <v>41</v>
      </c>
      <c r="B624" s="82" t="s">
        <v>62</v>
      </c>
      <c r="C624" s="82">
        <v>5.54</v>
      </c>
      <c r="D624" s="83"/>
    </row>
    <row r="625" spans="1:4" ht="13.5" hidden="1" customHeight="1" outlineLevel="1">
      <c r="A625" s="82" t="s">
        <v>41</v>
      </c>
      <c r="B625" s="82" t="s">
        <v>170</v>
      </c>
      <c r="C625" s="82">
        <v>5.56</v>
      </c>
      <c r="D625" s="83"/>
    </row>
    <row r="626" spans="1:4" ht="13.5" hidden="1" customHeight="1" outlineLevel="1">
      <c r="A626" s="82" t="s">
        <v>41</v>
      </c>
      <c r="B626" s="82" t="s">
        <v>16</v>
      </c>
      <c r="C626" s="82">
        <v>5.63</v>
      </c>
      <c r="D626" s="83"/>
    </row>
    <row r="627" spans="1:4" ht="13.5" hidden="1" customHeight="1" outlineLevel="1">
      <c r="A627" s="82" t="s">
        <v>41</v>
      </c>
      <c r="B627" s="82" t="s">
        <v>171</v>
      </c>
      <c r="C627" s="82">
        <v>5.64</v>
      </c>
      <c r="D627" s="83"/>
    </row>
    <row r="628" spans="1:4" ht="13.5" hidden="1" customHeight="1" outlineLevel="1">
      <c r="A628" s="82" t="s">
        <v>41</v>
      </c>
      <c r="B628" s="82" t="s">
        <v>17</v>
      </c>
      <c r="C628" s="82">
        <v>5.65</v>
      </c>
      <c r="D628" s="83"/>
    </row>
    <row r="629" spans="1:4" ht="13.5" hidden="1" customHeight="1" outlineLevel="1">
      <c r="A629" s="82" t="s">
        <v>41</v>
      </c>
      <c r="B629" s="82" t="s">
        <v>87</v>
      </c>
      <c r="C629" s="82">
        <v>5.66</v>
      </c>
      <c r="D629" s="83"/>
    </row>
    <row r="630" spans="1:4" ht="13.5" hidden="1" customHeight="1" outlineLevel="1">
      <c r="A630" s="82" t="s">
        <v>41</v>
      </c>
      <c r="B630" s="82" t="s">
        <v>86</v>
      </c>
      <c r="C630" s="82">
        <v>5.89</v>
      </c>
      <c r="D630" s="85" t="s">
        <v>1100</v>
      </c>
    </row>
    <row r="631" spans="1:4" ht="13.5" hidden="1" customHeight="1" outlineLevel="1">
      <c r="A631" s="82" t="s">
        <v>41</v>
      </c>
      <c r="B631" s="82" t="s">
        <v>18</v>
      </c>
      <c r="C631" s="82">
        <v>5.68</v>
      </c>
      <c r="D631" s="83"/>
    </row>
    <row r="632" spans="1:4" ht="13.5" hidden="1" customHeight="1" outlineLevel="1">
      <c r="A632" s="82" t="s">
        <v>41</v>
      </c>
      <c r="B632" s="82" t="s">
        <v>64</v>
      </c>
      <c r="C632" s="82">
        <v>5.47</v>
      </c>
      <c r="D632" s="83"/>
    </row>
    <row r="633" spans="1:4" ht="13.5" hidden="1" customHeight="1" outlineLevel="1">
      <c r="A633" s="82" t="s">
        <v>41</v>
      </c>
      <c r="B633" s="82" t="s">
        <v>65</v>
      </c>
      <c r="C633" s="82">
        <v>5.48</v>
      </c>
      <c r="D633" s="83"/>
    </row>
    <row r="634" spans="1:4" ht="13.5" customHeight="1" collapsed="1">
      <c r="A634" s="86" t="s">
        <v>41</v>
      </c>
      <c r="B634" s="82"/>
      <c r="C634" s="82"/>
      <c r="D634" s="83"/>
    </row>
    <row r="635" spans="1:4" ht="13.5" hidden="1" customHeight="1" outlineLevel="1">
      <c r="A635" s="82" t="s">
        <v>42</v>
      </c>
      <c r="B635" s="82" t="s">
        <v>50</v>
      </c>
      <c r="C635" s="82">
        <v>5.0999999999999996</v>
      </c>
      <c r="D635" s="83"/>
    </row>
    <row r="636" spans="1:4" ht="13.5" hidden="1" customHeight="1" outlineLevel="1">
      <c r="A636" s="82" t="s">
        <v>42</v>
      </c>
      <c r="B636" s="82" t="s">
        <v>51</v>
      </c>
      <c r="C636" s="82">
        <v>5.2</v>
      </c>
      <c r="D636" s="83"/>
    </row>
    <row r="637" spans="1:4" ht="13.5" hidden="1" customHeight="1" outlineLevel="1">
      <c r="A637" s="82" t="s">
        <v>42</v>
      </c>
      <c r="B637" s="82" t="s">
        <v>66</v>
      </c>
      <c r="C637" s="82">
        <v>5.3</v>
      </c>
      <c r="D637" s="83"/>
    </row>
    <row r="638" spans="1:4" ht="13.5" hidden="1" customHeight="1" outlineLevel="1">
      <c r="A638" s="82" t="s">
        <v>42</v>
      </c>
      <c r="B638" s="82" t="s">
        <v>79</v>
      </c>
      <c r="C638" s="82">
        <v>5.6</v>
      </c>
      <c r="D638" s="83"/>
    </row>
    <row r="639" spans="1:4" ht="13.5" hidden="1" customHeight="1" outlineLevel="1">
      <c r="A639" s="82" t="s">
        <v>42</v>
      </c>
      <c r="B639" s="82" t="s">
        <v>1102</v>
      </c>
      <c r="C639" s="84">
        <v>5.0999999999999996</v>
      </c>
      <c r="D639" s="83"/>
    </row>
    <row r="640" spans="1:4" ht="13.5" hidden="1" customHeight="1" outlineLevel="1">
      <c r="A640" s="82" t="s">
        <v>42</v>
      </c>
      <c r="B640" s="82" t="s">
        <v>1101</v>
      </c>
      <c r="C640" s="82">
        <v>5.14</v>
      </c>
      <c r="D640" s="83"/>
    </row>
    <row r="641" spans="1:4" ht="13.5" hidden="1" customHeight="1" outlineLevel="1">
      <c r="A641" s="82" t="s">
        <v>42</v>
      </c>
      <c r="B641" s="82" t="s">
        <v>68</v>
      </c>
      <c r="C641" s="82">
        <v>5.19</v>
      </c>
      <c r="D641" s="83"/>
    </row>
    <row r="642" spans="1:4" ht="13.5" hidden="1" customHeight="1" outlineLevel="1">
      <c r="A642" s="82" t="s">
        <v>42</v>
      </c>
      <c r="B642" s="82" t="s">
        <v>81</v>
      </c>
      <c r="C642" s="82">
        <v>5.24</v>
      </c>
      <c r="D642" s="83"/>
    </row>
    <row r="643" spans="1:4" ht="13.5" hidden="1" customHeight="1" outlineLevel="1">
      <c r="A643" s="82" t="s">
        <v>42</v>
      </c>
      <c r="B643" s="82" t="s">
        <v>55</v>
      </c>
      <c r="C643" s="82">
        <v>5.26</v>
      </c>
      <c r="D643" s="83"/>
    </row>
    <row r="644" spans="1:4" ht="13.5" hidden="1" customHeight="1" outlineLevel="1">
      <c r="A644" s="82" t="s">
        <v>42</v>
      </c>
      <c r="B644" s="82" t="s">
        <v>56</v>
      </c>
      <c r="C644" s="82">
        <v>5.27</v>
      </c>
      <c r="D644" s="83"/>
    </row>
    <row r="645" spans="1:4" ht="13.5" hidden="1" customHeight="1" outlineLevel="1">
      <c r="A645" s="82" t="s">
        <v>42</v>
      </c>
      <c r="B645" s="82" t="s">
        <v>69</v>
      </c>
      <c r="C645" s="82">
        <v>5.28</v>
      </c>
      <c r="D645" s="83"/>
    </row>
    <row r="646" spans="1:4" ht="13.5" hidden="1" customHeight="1" outlineLevel="1">
      <c r="A646" s="82" t="s">
        <v>42</v>
      </c>
      <c r="B646" s="82" t="s">
        <v>57</v>
      </c>
      <c r="C646" s="82">
        <v>5.36</v>
      </c>
      <c r="D646" s="83"/>
    </row>
    <row r="647" spans="1:4" ht="13.5" hidden="1" customHeight="1" outlineLevel="1">
      <c r="A647" s="82" t="s">
        <v>42</v>
      </c>
      <c r="B647" s="82" t="s">
        <v>94</v>
      </c>
      <c r="C647" s="82">
        <v>5.33</v>
      </c>
      <c r="D647" s="83"/>
    </row>
    <row r="648" spans="1:4" ht="13.5" hidden="1" customHeight="1" outlineLevel="1">
      <c r="A648" s="82" t="s">
        <v>42</v>
      </c>
      <c r="B648" s="82" t="s">
        <v>95</v>
      </c>
      <c r="C648" s="82">
        <v>5.37</v>
      </c>
      <c r="D648" s="83"/>
    </row>
    <row r="649" spans="1:4" ht="13.5" hidden="1" customHeight="1" outlineLevel="1">
      <c r="A649" s="82" t="s">
        <v>42</v>
      </c>
      <c r="B649" s="82" t="s">
        <v>71</v>
      </c>
      <c r="C649" s="82">
        <v>5.49</v>
      </c>
      <c r="D649" s="83"/>
    </row>
    <row r="650" spans="1:4" ht="13.5" hidden="1" customHeight="1" outlineLevel="1">
      <c r="A650" s="82" t="s">
        <v>42</v>
      </c>
      <c r="B650" s="82" t="s">
        <v>59</v>
      </c>
      <c r="C650" s="82">
        <v>5.51</v>
      </c>
      <c r="D650" s="83"/>
    </row>
    <row r="651" spans="1:4" ht="13.5" hidden="1" customHeight="1" outlineLevel="1">
      <c r="A651" s="82" t="s">
        <v>42</v>
      </c>
      <c r="B651" s="82" t="s">
        <v>1103</v>
      </c>
      <c r="C651" s="82">
        <v>5.52</v>
      </c>
      <c r="D651" s="83"/>
    </row>
    <row r="652" spans="1:4" ht="13.5" hidden="1" customHeight="1" outlineLevel="1">
      <c r="A652" s="82" t="s">
        <v>42</v>
      </c>
      <c r="B652" s="82" t="s">
        <v>60</v>
      </c>
      <c r="C652" s="82">
        <v>5.53</v>
      </c>
      <c r="D652" s="83"/>
    </row>
    <row r="653" spans="1:4" ht="13.5" hidden="1" customHeight="1" outlineLevel="1">
      <c r="A653" s="82" t="s">
        <v>42</v>
      </c>
      <c r="B653" s="82" t="s">
        <v>72</v>
      </c>
      <c r="C653" s="82">
        <v>5.69</v>
      </c>
      <c r="D653" s="83"/>
    </row>
    <row r="654" spans="1:4" ht="13.5" hidden="1" customHeight="1" outlineLevel="1">
      <c r="A654" s="82" t="s">
        <v>42</v>
      </c>
      <c r="B654" s="82" t="s">
        <v>63</v>
      </c>
      <c r="C654" s="84">
        <v>5.7</v>
      </c>
      <c r="D654" s="83"/>
    </row>
    <row r="655" spans="1:4" ht="13.5" hidden="1" customHeight="1" outlineLevel="1">
      <c r="A655" s="82" t="s">
        <v>42</v>
      </c>
      <c r="B655" s="82" t="s">
        <v>74</v>
      </c>
      <c r="C655" s="82">
        <v>5.74</v>
      </c>
      <c r="D655" s="83"/>
    </row>
    <row r="656" spans="1:4" ht="13.5" hidden="1" customHeight="1" outlineLevel="1">
      <c r="A656" s="82" t="s">
        <v>42</v>
      </c>
      <c r="B656" s="82" t="s">
        <v>101</v>
      </c>
      <c r="C656" s="82">
        <v>5.109</v>
      </c>
      <c r="D656" s="83"/>
    </row>
    <row r="657" spans="1:4" ht="13.5" hidden="1" customHeight="1" outlineLevel="1">
      <c r="A657" s="82" t="s">
        <v>42</v>
      </c>
      <c r="B657" s="82" t="s">
        <v>102</v>
      </c>
      <c r="C657" s="82">
        <v>5.1109999999999998</v>
      </c>
      <c r="D657" s="83"/>
    </row>
    <row r="658" spans="1:4" ht="13.5" hidden="1" customHeight="1" outlineLevel="1">
      <c r="A658" s="82" t="s">
        <v>42</v>
      </c>
      <c r="B658" s="82" t="s">
        <v>104</v>
      </c>
      <c r="C658" s="82">
        <v>5.1120000000000001</v>
      </c>
      <c r="D658" s="83"/>
    </row>
    <row r="659" spans="1:4" ht="13.5" hidden="1" customHeight="1" outlineLevel="1">
      <c r="A659" s="82" t="s">
        <v>42</v>
      </c>
      <c r="B659" s="82" t="s">
        <v>76</v>
      </c>
      <c r="C659" s="82">
        <v>5.58</v>
      </c>
      <c r="D659" s="83"/>
    </row>
    <row r="660" spans="1:4" ht="13.5" hidden="1" customHeight="1" outlineLevel="1">
      <c r="A660" s="82" t="s">
        <v>42</v>
      </c>
      <c r="B660" s="82" t="s">
        <v>62</v>
      </c>
      <c r="C660" s="82">
        <v>5.54</v>
      </c>
      <c r="D660" s="83"/>
    </row>
    <row r="661" spans="1:4" ht="13.5" hidden="1" customHeight="1" outlineLevel="1">
      <c r="A661" s="82" t="s">
        <v>42</v>
      </c>
      <c r="B661" s="82" t="s">
        <v>77</v>
      </c>
      <c r="C661" s="82">
        <v>5.55</v>
      </c>
      <c r="D661" s="83"/>
    </row>
    <row r="662" spans="1:4" ht="13.5" hidden="1" customHeight="1" outlineLevel="1">
      <c r="A662" s="82" t="s">
        <v>42</v>
      </c>
      <c r="B662" s="82" t="s">
        <v>16</v>
      </c>
      <c r="C662" s="82">
        <v>5.63</v>
      </c>
      <c r="D662" s="83"/>
    </row>
    <row r="663" spans="1:4" ht="13.5" hidden="1" customHeight="1" outlineLevel="1">
      <c r="A663" s="82" t="s">
        <v>42</v>
      </c>
      <c r="B663" s="82" t="s">
        <v>64</v>
      </c>
      <c r="C663" s="82">
        <v>5.47</v>
      </c>
      <c r="D663" s="83"/>
    </row>
    <row r="664" spans="1:4" ht="13.5" hidden="1" customHeight="1" outlineLevel="1">
      <c r="A664" s="82" t="s">
        <v>42</v>
      </c>
      <c r="B664" s="82" t="s">
        <v>65</v>
      </c>
      <c r="C664" s="82">
        <v>5.48</v>
      </c>
      <c r="D664" s="83"/>
    </row>
    <row r="665" spans="1:4" ht="13.5" customHeight="1" collapsed="1">
      <c r="A665" s="86" t="s">
        <v>42</v>
      </c>
      <c r="B665" s="82"/>
      <c r="C665" s="82"/>
      <c r="D665" s="83"/>
    </row>
    <row r="666" spans="1:4" ht="13.5" hidden="1" customHeight="1" outlineLevel="1">
      <c r="A666" s="82" t="s">
        <v>43</v>
      </c>
      <c r="B666" s="82" t="s">
        <v>50</v>
      </c>
      <c r="C666" s="82">
        <v>5.0999999999999996</v>
      </c>
      <c r="D666" s="83"/>
    </row>
    <row r="667" spans="1:4" ht="13.5" hidden="1" customHeight="1" outlineLevel="1">
      <c r="A667" s="82" t="s">
        <v>43</v>
      </c>
      <c r="B667" s="82" t="s">
        <v>51</v>
      </c>
      <c r="C667" s="82">
        <v>5.2</v>
      </c>
      <c r="D667" s="83"/>
    </row>
    <row r="668" spans="1:4" ht="13.5" hidden="1" customHeight="1" outlineLevel="1">
      <c r="A668" s="82" t="s">
        <v>43</v>
      </c>
      <c r="B668" s="82" t="s">
        <v>52</v>
      </c>
      <c r="C668" s="82">
        <v>5.4</v>
      </c>
      <c r="D668" s="83"/>
    </row>
    <row r="669" spans="1:4" ht="13.5" hidden="1" customHeight="1" outlineLevel="1">
      <c r="A669" s="82" t="s">
        <v>43</v>
      </c>
      <c r="B669" s="82" t="s">
        <v>53</v>
      </c>
      <c r="C669" s="82">
        <v>5.7</v>
      </c>
      <c r="D669" s="83"/>
    </row>
    <row r="670" spans="1:4" ht="13.5" hidden="1" customHeight="1" outlineLevel="1">
      <c r="A670" s="82" t="s">
        <v>43</v>
      </c>
      <c r="B670" s="82" t="s">
        <v>54</v>
      </c>
      <c r="C670" s="82">
        <v>5.1100000000000003</v>
      </c>
      <c r="D670" s="83"/>
    </row>
    <row r="671" spans="1:4" ht="13.5" hidden="1" customHeight="1" outlineLevel="1">
      <c r="A671" s="82" t="s">
        <v>43</v>
      </c>
      <c r="B671" s="82" t="s">
        <v>55</v>
      </c>
      <c r="C671" s="82">
        <v>5.26</v>
      </c>
      <c r="D671" s="83"/>
    </row>
    <row r="672" spans="1:4" ht="13.5" hidden="1" customHeight="1" outlineLevel="1">
      <c r="A672" s="82" t="s">
        <v>43</v>
      </c>
      <c r="B672" s="82" t="s">
        <v>172</v>
      </c>
      <c r="C672" s="82">
        <v>5.43</v>
      </c>
      <c r="D672" s="83"/>
    </row>
    <row r="673" spans="1:4" ht="13.5" hidden="1" customHeight="1" outlineLevel="1">
      <c r="A673" s="82" t="s">
        <v>43</v>
      </c>
      <c r="B673" s="82" t="s">
        <v>56</v>
      </c>
      <c r="C673" s="82">
        <v>5.27</v>
      </c>
      <c r="D673" s="83"/>
    </row>
    <row r="674" spans="1:4" ht="13.5" hidden="1" customHeight="1" outlineLevel="1">
      <c r="A674" s="82" t="s">
        <v>43</v>
      </c>
      <c r="B674" s="82" t="s">
        <v>69</v>
      </c>
      <c r="C674" s="82">
        <v>5.28</v>
      </c>
      <c r="D674" s="83"/>
    </row>
    <row r="675" spans="1:4" ht="13.5" hidden="1" customHeight="1" outlineLevel="1">
      <c r="A675" s="82" t="s">
        <v>43</v>
      </c>
      <c r="B675" s="82" t="s">
        <v>57</v>
      </c>
      <c r="C675" s="82">
        <v>5.36</v>
      </c>
      <c r="D675" s="83"/>
    </row>
    <row r="676" spans="1:4" ht="13.5" hidden="1" customHeight="1" outlineLevel="1">
      <c r="A676" s="82" t="s">
        <v>43</v>
      </c>
      <c r="B676" s="82" t="s">
        <v>58</v>
      </c>
      <c r="C676" s="84">
        <v>5.5</v>
      </c>
      <c r="D676" s="83"/>
    </row>
    <row r="677" spans="1:4" ht="13.5" hidden="1" customHeight="1" outlineLevel="1">
      <c r="A677" s="82" t="s">
        <v>43</v>
      </c>
      <c r="B677" s="82" t="s">
        <v>59</v>
      </c>
      <c r="C677" s="82">
        <v>5.51</v>
      </c>
      <c r="D677" s="83"/>
    </row>
    <row r="678" spans="1:4" ht="13.5" hidden="1" customHeight="1" outlineLevel="1">
      <c r="A678" s="82" t="s">
        <v>43</v>
      </c>
      <c r="B678" s="82" t="s">
        <v>60</v>
      </c>
      <c r="C678" s="82">
        <v>5.53</v>
      </c>
      <c r="D678" s="83"/>
    </row>
    <row r="679" spans="1:4" ht="13.5" hidden="1" customHeight="1" outlineLevel="1">
      <c r="A679" s="82" t="s">
        <v>43</v>
      </c>
      <c r="B679" s="82" t="s">
        <v>72</v>
      </c>
      <c r="C679" s="82">
        <v>5.69</v>
      </c>
      <c r="D679" s="83"/>
    </row>
    <row r="680" spans="1:4" ht="13.5" hidden="1" customHeight="1" outlineLevel="1">
      <c r="A680" s="82" t="s">
        <v>43</v>
      </c>
      <c r="B680" s="82" t="s">
        <v>63</v>
      </c>
      <c r="C680" s="84">
        <v>5.7</v>
      </c>
      <c r="D680" s="85" t="s">
        <v>1100</v>
      </c>
    </row>
    <row r="681" spans="1:4" ht="13.5" hidden="1" customHeight="1" outlineLevel="1">
      <c r="A681" s="82" t="s">
        <v>43</v>
      </c>
      <c r="B681" s="82" t="s">
        <v>74</v>
      </c>
      <c r="C681" s="82">
        <v>5.74</v>
      </c>
      <c r="D681" s="83"/>
    </row>
    <row r="682" spans="1:4" ht="13.5" hidden="1" customHeight="1" outlineLevel="1">
      <c r="A682" s="82" t="s">
        <v>43</v>
      </c>
      <c r="B682" s="82" t="s">
        <v>61</v>
      </c>
      <c r="C682" s="82">
        <v>5.59</v>
      </c>
      <c r="D682" s="83"/>
    </row>
    <row r="683" spans="1:4" ht="13.5" hidden="1" customHeight="1" outlineLevel="1">
      <c r="A683" s="82" t="s">
        <v>43</v>
      </c>
      <c r="B683" s="82" t="s">
        <v>62</v>
      </c>
      <c r="C683" s="82">
        <v>5.54</v>
      </c>
      <c r="D683" s="83"/>
    </row>
    <row r="684" spans="1:4" ht="13.5" hidden="1" customHeight="1" outlineLevel="1">
      <c r="A684" s="82" t="s">
        <v>43</v>
      </c>
      <c r="B684" s="82" t="s">
        <v>173</v>
      </c>
      <c r="C684" s="82">
        <v>5.57</v>
      </c>
      <c r="D684" s="83"/>
    </row>
    <row r="685" spans="1:4" ht="13.5" hidden="1" customHeight="1" outlineLevel="1">
      <c r="A685" s="82" t="s">
        <v>43</v>
      </c>
      <c r="B685" s="82" t="s">
        <v>16</v>
      </c>
      <c r="C685" s="82">
        <v>5.63</v>
      </c>
      <c r="D685" s="83"/>
    </row>
    <row r="686" spans="1:4" ht="13.5" hidden="1" customHeight="1" outlineLevel="1">
      <c r="A686" s="82" t="s">
        <v>43</v>
      </c>
      <c r="B686" s="82" t="s">
        <v>64</v>
      </c>
      <c r="C686" s="82">
        <v>5.47</v>
      </c>
      <c r="D686" s="83"/>
    </row>
    <row r="687" spans="1:4" ht="13.5" hidden="1" customHeight="1" outlineLevel="1">
      <c r="A687" s="82" t="s">
        <v>43</v>
      </c>
      <c r="B687" s="82" t="s">
        <v>65</v>
      </c>
      <c r="C687" s="82">
        <v>5.48</v>
      </c>
      <c r="D687" s="83"/>
    </row>
    <row r="688" spans="1:4" ht="13.5" customHeight="1" collapsed="1">
      <c r="A688" s="86" t="s">
        <v>43</v>
      </c>
      <c r="B688" s="82"/>
      <c r="C688" s="82"/>
      <c r="D688" s="83"/>
    </row>
    <row r="689" spans="1:4" ht="13.5" hidden="1" customHeight="1" outlineLevel="1">
      <c r="A689" s="82" t="s">
        <v>44</v>
      </c>
      <c r="B689" s="82" t="s">
        <v>50</v>
      </c>
      <c r="C689" s="82">
        <v>5.0999999999999996</v>
      </c>
      <c r="D689" s="83"/>
    </row>
    <row r="690" spans="1:4" ht="13.5" hidden="1" customHeight="1" outlineLevel="1">
      <c r="A690" s="82" t="s">
        <v>44</v>
      </c>
      <c r="B690" s="82" t="s">
        <v>51</v>
      </c>
      <c r="C690" s="82">
        <v>5.2</v>
      </c>
      <c r="D690" s="83"/>
    </row>
    <row r="691" spans="1:4" ht="13.5" hidden="1" customHeight="1" outlineLevel="1">
      <c r="A691" s="82" t="s">
        <v>44</v>
      </c>
      <c r="B691" s="82" t="s">
        <v>174</v>
      </c>
      <c r="C691" s="82">
        <v>5.17</v>
      </c>
      <c r="D691" s="83"/>
    </row>
    <row r="692" spans="1:4" ht="13.5" hidden="1" customHeight="1" outlineLevel="1">
      <c r="A692" s="82" t="s">
        <v>44</v>
      </c>
      <c r="B692" s="82" t="s">
        <v>55</v>
      </c>
      <c r="C692" s="82">
        <v>5.26</v>
      </c>
      <c r="D692" s="83"/>
    </row>
    <row r="693" spans="1:4" ht="13.5" hidden="1" customHeight="1" outlineLevel="1">
      <c r="A693" s="82" t="s">
        <v>44</v>
      </c>
      <c r="B693" s="82" t="s">
        <v>175</v>
      </c>
      <c r="C693" s="82">
        <v>5.1029999999999998</v>
      </c>
      <c r="D693" s="83"/>
    </row>
    <row r="694" spans="1:4" ht="13.5" hidden="1" customHeight="1" outlineLevel="1">
      <c r="A694" s="82" t="s">
        <v>44</v>
      </c>
      <c r="B694" s="82" t="s">
        <v>57</v>
      </c>
      <c r="C694" s="82">
        <v>5.36</v>
      </c>
      <c r="D694" s="83"/>
    </row>
    <row r="695" spans="1:4" ht="13.5" hidden="1" customHeight="1" outlineLevel="1">
      <c r="A695" s="82" t="s">
        <v>44</v>
      </c>
      <c r="B695" s="82" t="s">
        <v>95</v>
      </c>
      <c r="C695" s="82">
        <v>5.37</v>
      </c>
      <c r="D695" s="83"/>
    </row>
    <row r="696" spans="1:4" ht="13.5" hidden="1" customHeight="1" outlineLevel="1">
      <c r="A696" s="82" t="s">
        <v>44</v>
      </c>
      <c r="B696" s="82" t="s">
        <v>176</v>
      </c>
      <c r="C696" s="82">
        <v>5.1040000000000001</v>
      </c>
      <c r="D696" s="83"/>
    </row>
    <row r="697" spans="1:4" ht="13.5" hidden="1" customHeight="1" outlineLevel="1">
      <c r="A697" s="82" t="s">
        <v>44</v>
      </c>
      <c r="B697" s="82" t="s">
        <v>177</v>
      </c>
      <c r="C697" s="82">
        <v>5.1050000000000004</v>
      </c>
      <c r="D697" s="83"/>
    </row>
    <row r="698" spans="1:4" ht="13.5" hidden="1" customHeight="1" outlineLevel="1">
      <c r="A698" s="82" t="s">
        <v>44</v>
      </c>
      <c r="B698" s="82" t="s">
        <v>178</v>
      </c>
      <c r="C698" s="82">
        <v>5.1059999999999999</v>
      </c>
      <c r="D698" s="83"/>
    </row>
    <row r="699" spans="1:4" ht="13.5" hidden="1" customHeight="1" outlineLevel="1">
      <c r="A699" s="82" t="s">
        <v>44</v>
      </c>
      <c r="B699" s="82" t="s">
        <v>179</v>
      </c>
      <c r="C699" s="82">
        <v>5.1070000000000002</v>
      </c>
      <c r="D699" s="83"/>
    </row>
    <row r="700" spans="1:4" ht="13.5" hidden="1" customHeight="1" outlineLevel="1">
      <c r="A700" s="82" t="s">
        <v>44</v>
      </c>
      <c r="B700" s="82" t="s">
        <v>1106</v>
      </c>
      <c r="C700" s="82">
        <v>5.1079999999999997</v>
      </c>
      <c r="D700" s="85" t="s">
        <v>1100</v>
      </c>
    </row>
    <row r="701" spans="1:4" ht="13.5" hidden="1" customHeight="1" outlineLevel="1">
      <c r="A701" s="82" t="s">
        <v>44</v>
      </c>
      <c r="B701" s="82" t="s">
        <v>101</v>
      </c>
      <c r="C701" s="82">
        <v>5.109</v>
      </c>
      <c r="D701" s="83"/>
    </row>
    <row r="702" spans="1:4" ht="13.5" hidden="1" customHeight="1" outlineLevel="1">
      <c r="A702" s="82" t="s">
        <v>44</v>
      </c>
      <c r="B702" s="82" t="s">
        <v>103</v>
      </c>
      <c r="C702" s="87">
        <v>5.1100000000000003</v>
      </c>
      <c r="D702" s="85" t="s">
        <v>1100</v>
      </c>
    </row>
    <row r="703" spans="1:4" ht="13.5" hidden="1" customHeight="1" outlineLevel="1">
      <c r="A703" s="82" t="s">
        <v>44</v>
      </c>
      <c r="B703" s="82" t="s">
        <v>102</v>
      </c>
      <c r="C703" s="82">
        <v>5.1109999999999998</v>
      </c>
      <c r="D703" s="83"/>
    </row>
    <row r="704" spans="1:4" ht="13.5" hidden="1" customHeight="1" outlineLevel="1">
      <c r="A704" s="82" t="s">
        <v>44</v>
      </c>
      <c r="B704" s="82" t="s">
        <v>104</v>
      </c>
      <c r="C704" s="82">
        <v>5.1120000000000001</v>
      </c>
      <c r="D704" s="83"/>
    </row>
    <row r="705" spans="1:4" ht="13.5" hidden="1" customHeight="1" outlineLevel="1">
      <c r="A705" s="82" t="s">
        <v>44</v>
      </c>
      <c r="B705" s="82" t="s">
        <v>60</v>
      </c>
      <c r="C705" s="82">
        <v>5.53</v>
      </c>
      <c r="D705" s="83"/>
    </row>
    <row r="706" spans="1:4" ht="13.5" hidden="1" customHeight="1" outlineLevel="1">
      <c r="A706" s="82" t="s">
        <v>44</v>
      </c>
      <c r="B706" s="82" t="s">
        <v>171</v>
      </c>
      <c r="C706" s="82">
        <v>5.64</v>
      </c>
      <c r="D706" s="83"/>
    </row>
    <row r="707" spans="1:4" ht="13.5" hidden="1" customHeight="1" outlineLevel="1">
      <c r="A707" s="82" t="s">
        <v>44</v>
      </c>
      <c r="B707" s="82" t="s">
        <v>16</v>
      </c>
      <c r="C707" s="82">
        <v>5.63</v>
      </c>
      <c r="D707" s="83"/>
    </row>
    <row r="708" spans="1:4" ht="13.5" hidden="1" customHeight="1" outlineLevel="1">
      <c r="A708" s="82" t="s">
        <v>44</v>
      </c>
      <c r="B708" s="82" t="s">
        <v>17</v>
      </c>
      <c r="C708" s="82">
        <v>5.65</v>
      </c>
      <c r="D708" s="83"/>
    </row>
    <row r="709" spans="1:4" ht="13.5" hidden="1" customHeight="1" outlineLevel="1">
      <c r="A709" s="82" t="s">
        <v>44</v>
      </c>
      <c r="B709" s="82" t="s">
        <v>87</v>
      </c>
      <c r="C709" s="82">
        <v>5.66</v>
      </c>
      <c r="D709" s="83"/>
    </row>
    <row r="710" spans="1:4" ht="13.5" hidden="1" customHeight="1" outlineLevel="1">
      <c r="A710" s="82" t="s">
        <v>44</v>
      </c>
      <c r="B710" s="82" t="s">
        <v>18</v>
      </c>
      <c r="C710" s="82">
        <v>5.68</v>
      </c>
      <c r="D710" s="83"/>
    </row>
    <row r="711" spans="1:4" ht="13.5" hidden="1" customHeight="1" outlineLevel="1">
      <c r="A711" s="82" t="s">
        <v>44</v>
      </c>
      <c r="B711" s="82" t="s">
        <v>64</v>
      </c>
      <c r="C711" s="82">
        <v>5.47</v>
      </c>
      <c r="D711" s="83"/>
    </row>
    <row r="712" spans="1:4" ht="13.5" hidden="1" customHeight="1" outlineLevel="1">
      <c r="A712" s="82" t="s">
        <v>44</v>
      </c>
      <c r="B712" s="82" t="s">
        <v>65</v>
      </c>
      <c r="C712" s="82">
        <v>5.48</v>
      </c>
      <c r="D712" s="83"/>
    </row>
    <row r="713" spans="1:4" ht="13.5" customHeight="1" collapsed="1">
      <c r="A713" s="86" t="s">
        <v>44</v>
      </c>
      <c r="B713" s="82"/>
      <c r="C713" s="82"/>
      <c r="D713" s="83"/>
    </row>
    <row r="714" spans="1:4" ht="13.5" hidden="1" customHeight="1" outlineLevel="1">
      <c r="A714" s="82" t="s">
        <v>45</v>
      </c>
      <c r="B714" s="82" t="s">
        <v>50</v>
      </c>
      <c r="C714" s="82">
        <v>5.0999999999999996</v>
      </c>
      <c r="D714" s="83"/>
    </row>
    <row r="715" spans="1:4" ht="13.5" hidden="1" customHeight="1" outlineLevel="1">
      <c r="A715" s="82" t="s">
        <v>45</v>
      </c>
      <c r="B715" s="82" t="s">
        <v>51</v>
      </c>
      <c r="C715" s="82">
        <v>5.2</v>
      </c>
      <c r="D715" s="83"/>
    </row>
    <row r="716" spans="1:4" ht="13.5" hidden="1" customHeight="1" outlineLevel="1">
      <c r="A716" s="82" t="s">
        <v>45</v>
      </c>
      <c r="B716" s="82" t="s">
        <v>66</v>
      </c>
      <c r="C716" s="82">
        <v>5.3</v>
      </c>
      <c r="D716" s="83"/>
    </row>
    <row r="717" spans="1:4" ht="13.5" hidden="1" customHeight="1" outlineLevel="1">
      <c r="A717" s="82" t="s">
        <v>45</v>
      </c>
      <c r="B717" s="82" t="s">
        <v>79</v>
      </c>
      <c r="C717" s="82">
        <v>5.6</v>
      </c>
      <c r="D717" s="83"/>
    </row>
    <row r="718" spans="1:4" ht="13.5" hidden="1" customHeight="1" outlineLevel="1">
      <c r="A718" s="82" t="s">
        <v>45</v>
      </c>
      <c r="B718" s="82" t="s">
        <v>1102</v>
      </c>
      <c r="C718" s="84">
        <v>5.0999999999999996</v>
      </c>
      <c r="D718" s="83"/>
    </row>
    <row r="719" spans="1:4" ht="13.5" hidden="1" customHeight="1" outlineLevel="1">
      <c r="A719" s="82" t="s">
        <v>45</v>
      </c>
      <c r="B719" s="82" t="s">
        <v>1101</v>
      </c>
      <c r="C719" s="82">
        <v>5.14</v>
      </c>
      <c r="D719" s="83"/>
    </row>
    <row r="720" spans="1:4" ht="13.5" hidden="1" customHeight="1" outlineLevel="1">
      <c r="A720" s="82" t="s">
        <v>45</v>
      </c>
      <c r="B720" s="82" t="s">
        <v>68</v>
      </c>
      <c r="C720" s="82">
        <v>5.19</v>
      </c>
      <c r="D720" s="83"/>
    </row>
    <row r="721" spans="1:4" ht="13.5" hidden="1" customHeight="1" outlineLevel="1">
      <c r="A721" s="82" t="s">
        <v>45</v>
      </c>
      <c r="B721" s="82" t="s">
        <v>81</v>
      </c>
      <c r="C721" s="82">
        <v>5.24</v>
      </c>
      <c r="D721" s="83"/>
    </row>
    <row r="722" spans="1:4" ht="13.5" hidden="1" customHeight="1" outlineLevel="1">
      <c r="A722" s="82" t="s">
        <v>45</v>
      </c>
      <c r="B722" s="82" t="s">
        <v>55</v>
      </c>
      <c r="C722" s="82">
        <v>5.26</v>
      </c>
      <c r="D722" s="83"/>
    </row>
    <row r="723" spans="1:4" ht="13.5" hidden="1" customHeight="1" outlineLevel="1">
      <c r="A723" s="82" t="s">
        <v>45</v>
      </c>
      <c r="B723" s="82" t="s">
        <v>56</v>
      </c>
      <c r="C723" s="82">
        <v>5.27</v>
      </c>
      <c r="D723" s="83"/>
    </row>
    <row r="724" spans="1:4" ht="13.5" hidden="1" customHeight="1" outlineLevel="1">
      <c r="A724" s="82" t="s">
        <v>45</v>
      </c>
      <c r="B724" s="82" t="s">
        <v>69</v>
      </c>
      <c r="C724" s="82">
        <v>5.28</v>
      </c>
      <c r="D724" s="83"/>
    </row>
    <row r="725" spans="1:4" ht="13.5" hidden="1" customHeight="1" outlineLevel="1">
      <c r="A725" s="82" t="s">
        <v>45</v>
      </c>
      <c r="B725" s="82" t="s">
        <v>82</v>
      </c>
      <c r="C725" s="82">
        <v>5.31</v>
      </c>
      <c r="D725" s="83"/>
    </row>
    <row r="726" spans="1:4" ht="13.5" hidden="1" customHeight="1" outlineLevel="1">
      <c r="A726" s="82" t="s">
        <v>45</v>
      </c>
      <c r="B726" s="82" t="s">
        <v>57</v>
      </c>
      <c r="C726" s="82">
        <v>5.36</v>
      </c>
      <c r="D726" s="83"/>
    </row>
    <row r="727" spans="1:4" ht="13.5" hidden="1" customHeight="1" outlineLevel="1">
      <c r="A727" s="82" t="s">
        <v>45</v>
      </c>
      <c r="B727" s="82" t="s">
        <v>60</v>
      </c>
      <c r="C727" s="82">
        <v>5.53</v>
      </c>
      <c r="D727" s="83"/>
    </row>
    <row r="728" spans="1:4" ht="13.5" hidden="1" customHeight="1" outlineLevel="1">
      <c r="A728" s="82" t="s">
        <v>45</v>
      </c>
      <c r="B728" s="82" t="s">
        <v>101</v>
      </c>
      <c r="C728" s="82">
        <v>5.109</v>
      </c>
      <c r="D728" s="83"/>
    </row>
    <row r="729" spans="1:4" ht="13.5" hidden="1" customHeight="1" outlineLevel="1">
      <c r="A729" s="82" t="s">
        <v>45</v>
      </c>
      <c r="B729" s="82" t="s">
        <v>102</v>
      </c>
      <c r="C729" s="82">
        <v>5.1109999999999998</v>
      </c>
      <c r="D729" s="83"/>
    </row>
    <row r="730" spans="1:4" ht="13.5" hidden="1" customHeight="1" outlineLevel="1">
      <c r="A730" s="82" t="s">
        <v>45</v>
      </c>
      <c r="B730" s="82" t="s">
        <v>104</v>
      </c>
      <c r="C730" s="82">
        <v>5.1120000000000001</v>
      </c>
      <c r="D730" s="83"/>
    </row>
    <row r="731" spans="1:4" ht="13.5" hidden="1" customHeight="1" outlineLevel="1">
      <c r="A731" s="82" t="s">
        <v>45</v>
      </c>
      <c r="B731" s="82" t="s">
        <v>1104</v>
      </c>
      <c r="C731" s="82">
        <v>5.1130000000000004</v>
      </c>
      <c r="D731" s="83"/>
    </row>
    <row r="732" spans="1:4" ht="13.5" hidden="1" customHeight="1" outlineLevel="1">
      <c r="A732" s="82" t="s">
        <v>45</v>
      </c>
      <c r="B732" s="82" t="s">
        <v>181</v>
      </c>
      <c r="C732" s="82">
        <v>5.117</v>
      </c>
      <c r="D732" s="83"/>
    </row>
    <row r="733" spans="1:4" ht="13.5" hidden="1" customHeight="1" outlineLevel="1">
      <c r="A733" s="82" t="s">
        <v>45</v>
      </c>
      <c r="B733" s="82" t="s">
        <v>182</v>
      </c>
      <c r="C733" s="82">
        <v>5.67</v>
      </c>
      <c r="D733" s="83"/>
    </row>
    <row r="734" spans="1:4" ht="13.5" hidden="1" customHeight="1" outlineLevel="1">
      <c r="A734" s="82" t="s">
        <v>45</v>
      </c>
      <c r="B734" s="82" t="s">
        <v>16</v>
      </c>
      <c r="C734" s="82">
        <v>5.63</v>
      </c>
      <c r="D734" s="83"/>
    </row>
    <row r="735" spans="1:4" ht="13.5" hidden="1" customHeight="1" outlineLevel="1">
      <c r="A735" s="82" t="s">
        <v>45</v>
      </c>
      <c r="B735" s="82" t="s">
        <v>64</v>
      </c>
      <c r="C735" s="82">
        <v>5.47</v>
      </c>
      <c r="D735" s="83"/>
    </row>
    <row r="736" spans="1:4" ht="13.5" hidden="1" customHeight="1" outlineLevel="1">
      <c r="A736" s="82" t="s">
        <v>45</v>
      </c>
      <c r="B736" s="82" t="s">
        <v>65</v>
      </c>
      <c r="C736" s="82">
        <v>5.48</v>
      </c>
      <c r="D736" s="83"/>
    </row>
    <row r="737" spans="1:4" ht="13.5" customHeight="1" collapsed="1">
      <c r="A737" s="86" t="s">
        <v>45</v>
      </c>
      <c r="B737" s="82"/>
      <c r="C737" s="82"/>
      <c r="D737" s="83"/>
    </row>
    <row r="738" spans="1:4" ht="13.5" hidden="1" customHeight="1" outlineLevel="1">
      <c r="A738" s="82" t="s">
        <v>46</v>
      </c>
      <c r="B738" s="82" t="s">
        <v>50</v>
      </c>
      <c r="C738" s="82">
        <v>5.0999999999999996</v>
      </c>
      <c r="D738" s="83"/>
    </row>
    <row r="739" spans="1:4" ht="13.5" hidden="1" customHeight="1" outlineLevel="1">
      <c r="A739" s="82" t="s">
        <v>46</v>
      </c>
      <c r="B739" s="82" t="s">
        <v>51</v>
      </c>
      <c r="C739" s="82">
        <v>5.2</v>
      </c>
      <c r="D739" s="83"/>
    </row>
    <row r="740" spans="1:4" ht="13.5" hidden="1" customHeight="1" outlineLevel="1">
      <c r="A740" s="82" t="s">
        <v>46</v>
      </c>
      <c r="B740" s="82" t="s">
        <v>183</v>
      </c>
      <c r="C740" s="82">
        <v>5.18</v>
      </c>
      <c r="D740" s="83"/>
    </row>
    <row r="741" spans="1:4" ht="13.5" hidden="1" customHeight="1" outlineLevel="1">
      <c r="A741" s="82" t="s">
        <v>46</v>
      </c>
      <c r="B741" s="82" t="s">
        <v>184</v>
      </c>
      <c r="C741" s="82">
        <v>5.23</v>
      </c>
      <c r="D741" s="83"/>
    </row>
    <row r="742" spans="1:4" ht="13.5" hidden="1" customHeight="1" outlineLevel="1">
      <c r="A742" s="82" t="s">
        <v>46</v>
      </c>
      <c r="B742" s="82" t="s">
        <v>55</v>
      </c>
      <c r="C742" s="82">
        <v>5.26</v>
      </c>
      <c r="D742" s="83"/>
    </row>
    <row r="743" spans="1:4" ht="13.5" hidden="1" customHeight="1" outlineLevel="1">
      <c r="A743" s="82" t="s">
        <v>46</v>
      </c>
      <c r="B743" s="82" t="s">
        <v>56</v>
      </c>
      <c r="C743" s="82">
        <v>5.27</v>
      </c>
      <c r="D743" s="83"/>
    </row>
    <row r="744" spans="1:4" ht="13.5" hidden="1" customHeight="1" outlineLevel="1">
      <c r="A744" s="82" t="s">
        <v>46</v>
      </c>
      <c r="B744" s="82" t="s">
        <v>69</v>
      </c>
      <c r="C744" s="82">
        <v>5.28</v>
      </c>
      <c r="D744" s="83"/>
    </row>
    <row r="745" spans="1:4" ht="13.5" hidden="1" customHeight="1" outlineLevel="1">
      <c r="A745" s="82" t="s">
        <v>46</v>
      </c>
      <c r="B745" s="82" t="s">
        <v>57</v>
      </c>
      <c r="C745" s="82">
        <v>5.36</v>
      </c>
      <c r="D745" s="83"/>
    </row>
    <row r="746" spans="1:4" ht="13.5" hidden="1" customHeight="1" outlineLevel="1">
      <c r="A746" s="82" t="s">
        <v>46</v>
      </c>
      <c r="B746" s="82" t="s">
        <v>185</v>
      </c>
      <c r="C746" s="82">
        <v>5.44</v>
      </c>
      <c r="D746" s="83"/>
    </row>
    <row r="747" spans="1:4" ht="13.5" hidden="1" customHeight="1" outlineLevel="1">
      <c r="A747" s="82" t="s">
        <v>46</v>
      </c>
      <c r="B747" s="82" t="s">
        <v>60</v>
      </c>
      <c r="C747" s="82">
        <v>5.53</v>
      </c>
      <c r="D747" s="83"/>
    </row>
    <row r="748" spans="1:4" ht="13.5" hidden="1" customHeight="1" outlineLevel="1">
      <c r="A748" s="82" t="s">
        <v>46</v>
      </c>
      <c r="B748" s="82" t="s">
        <v>104</v>
      </c>
      <c r="C748" s="82">
        <v>5.1120000000000001</v>
      </c>
      <c r="D748" s="83"/>
    </row>
    <row r="749" spans="1:4" ht="13.5" hidden="1" customHeight="1" outlineLevel="1">
      <c r="A749" s="82" t="s">
        <v>46</v>
      </c>
      <c r="B749" s="82" t="s">
        <v>61</v>
      </c>
      <c r="C749" s="82">
        <v>5.59</v>
      </c>
      <c r="D749" s="83"/>
    </row>
    <row r="750" spans="1:4" ht="13.5" hidden="1" customHeight="1" outlineLevel="1">
      <c r="A750" s="82" t="s">
        <v>46</v>
      </c>
      <c r="B750" s="82" t="s">
        <v>62</v>
      </c>
      <c r="C750" s="82">
        <v>5.54</v>
      </c>
      <c r="D750" s="83"/>
    </row>
    <row r="751" spans="1:4" ht="13.5" hidden="1" customHeight="1" outlineLevel="1">
      <c r="A751" s="82" t="s">
        <v>46</v>
      </c>
      <c r="B751" s="82" t="s">
        <v>16</v>
      </c>
      <c r="C751" s="82">
        <v>5.63</v>
      </c>
      <c r="D751" s="83"/>
    </row>
    <row r="752" spans="1:4" ht="13.5" hidden="1" customHeight="1" outlineLevel="1">
      <c r="A752" s="82" t="s">
        <v>46</v>
      </c>
      <c r="B752" s="82" t="s">
        <v>17</v>
      </c>
      <c r="C752" s="82">
        <v>5.65</v>
      </c>
      <c r="D752" s="83"/>
    </row>
    <row r="753" spans="1:4" ht="13.5" hidden="1" customHeight="1" outlineLevel="1">
      <c r="A753" s="82" t="s">
        <v>46</v>
      </c>
      <c r="B753" s="82" t="s">
        <v>18</v>
      </c>
      <c r="C753" s="82">
        <v>5.68</v>
      </c>
      <c r="D753" s="83"/>
    </row>
    <row r="754" spans="1:4" ht="13.5" hidden="1" customHeight="1" outlineLevel="1">
      <c r="A754" s="82" t="s">
        <v>46</v>
      </c>
      <c r="B754" s="82" t="s">
        <v>64</v>
      </c>
      <c r="C754" s="82">
        <v>5.47</v>
      </c>
      <c r="D754" s="83"/>
    </row>
    <row r="755" spans="1:4" ht="13.5" hidden="1" customHeight="1" outlineLevel="1">
      <c r="A755" s="82" t="s">
        <v>46</v>
      </c>
      <c r="B755" s="82" t="s">
        <v>65</v>
      </c>
      <c r="C755" s="82">
        <v>5.48</v>
      </c>
      <c r="D755" s="83"/>
    </row>
    <row r="756" spans="1:4" ht="13.5" customHeight="1" collapsed="1">
      <c r="A756" s="86" t="s">
        <v>46</v>
      </c>
      <c r="B756" s="82"/>
      <c r="C756" s="82"/>
      <c r="D756" s="83"/>
    </row>
    <row r="757" spans="1:4" ht="13.5" hidden="1" customHeight="1" outlineLevel="1">
      <c r="A757" s="82" t="s">
        <v>48</v>
      </c>
      <c r="B757" s="82" t="s">
        <v>50</v>
      </c>
      <c r="C757" s="82">
        <v>5.0999999999999996</v>
      </c>
      <c r="D757" s="83"/>
    </row>
    <row r="758" spans="1:4" ht="13.5" hidden="1" customHeight="1" outlineLevel="1">
      <c r="A758" s="82" t="s">
        <v>48</v>
      </c>
      <c r="B758" s="82" t="s">
        <v>51</v>
      </c>
      <c r="C758" s="82">
        <v>5.2</v>
      </c>
      <c r="D758" s="83"/>
    </row>
    <row r="759" spans="1:4" ht="13.5" hidden="1" customHeight="1" outlineLevel="1">
      <c r="A759" s="82" t="s">
        <v>48</v>
      </c>
      <c r="B759" s="82" t="s">
        <v>149</v>
      </c>
      <c r="C759" s="82">
        <v>5.9</v>
      </c>
      <c r="D759" s="85" t="s">
        <v>1100</v>
      </c>
    </row>
    <row r="760" spans="1:4" ht="13.5" hidden="1" customHeight="1" outlineLevel="1">
      <c r="A760" s="82" t="s">
        <v>48</v>
      </c>
      <c r="B760" s="82" t="s">
        <v>150</v>
      </c>
      <c r="C760" s="82">
        <v>5.13</v>
      </c>
      <c r="D760" s="83"/>
    </row>
    <row r="761" spans="1:4" ht="13.5" hidden="1" customHeight="1" outlineLevel="1">
      <c r="A761" s="82" t="s">
        <v>48</v>
      </c>
      <c r="B761" s="82" t="s">
        <v>151</v>
      </c>
      <c r="C761" s="82">
        <v>5.16</v>
      </c>
      <c r="D761" s="85" t="s">
        <v>1100</v>
      </c>
    </row>
    <row r="762" spans="1:4" ht="13.5" hidden="1" customHeight="1" outlineLevel="1">
      <c r="A762" s="82" t="s">
        <v>48</v>
      </c>
      <c r="B762" s="82" t="s">
        <v>152</v>
      </c>
      <c r="C762" s="82">
        <v>5.22</v>
      </c>
      <c r="D762" s="85"/>
    </row>
    <row r="763" spans="1:4" ht="13.5" hidden="1" customHeight="1" outlineLevel="1">
      <c r="A763" s="82" t="s">
        <v>48</v>
      </c>
      <c r="B763" s="82" t="s">
        <v>186</v>
      </c>
      <c r="C763" s="82">
        <v>5.42</v>
      </c>
      <c r="D763" s="83"/>
    </row>
    <row r="764" spans="1:4" ht="13.5" hidden="1" customHeight="1" outlineLevel="1">
      <c r="A764" s="82" t="s">
        <v>48</v>
      </c>
      <c r="B764" s="82" t="s">
        <v>56</v>
      </c>
      <c r="C764" s="82">
        <v>5.27</v>
      </c>
      <c r="D764" s="83"/>
    </row>
    <row r="765" spans="1:4" ht="13.5" hidden="1" customHeight="1" outlineLevel="1">
      <c r="A765" s="82" t="s">
        <v>48</v>
      </c>
      <c r="B765" s="82" t="s">
        <v>69</v>
      </c>
      <c r="C765" s="82">
        <v>5.28</v>
      </c>
      <c r="D765" s="85" t="s">
        <v>1100</v>
      </c>
    </row>
    <row r="766" spans="1:4" ht="13.5" hidden="1" customHeight="1" outlineLevel="1">
      <c r="A766" s="82" t="s">
        <v>48</v>
      </c>
      <c r="B766" s="82" t="s">
        <v>57</v>
      </c>
      <c r="C766" s="82">
        <v>5.36</v>
      </c>
      <c r="D766" s="83"/>
    </row>
    <row r="767" spans="1:4" ht="13.5" hidden="1" customHeight="1" outlineLevel="1">
      <c r="A767" s="82" t="s">
        <v>48</v>
      </c>
      <c r="B767" s="82" t="s">
        <v>71</v>
      </c>
      <c r="C767" s="82">
        <v>5.49</v>
      </c>
      <c r="D767" s="83"/>
    </row>
    <row r="768" spans="1:4" ht="13.5" hidden="1" customHeight="1" outlineLevel="1">
      <c r="A768" s="82" t="s">
        <v>48</v>
      </c>
      <c r="B768" s="82" t="s">
        <v>59</v>
      </c>
      <c r="C768" s="82">
        <v>5.51</v>
      </c>
      <c r="D768" s="83"/>
    </row>
    <row r="769" spans="1:4" ht="13.5" hidden="1" customHeight="1" outlineLevel="1">
      <c r="A769" s="82" t="s">
        <v>48</v>
      </c>
      <c r="B769" s="82" t="s">
        <v>1105</v>
      </c>
      <c r="C769" s="82">
        <v>5.52</v>
      </c>
      <c r="D769" s="83"/>
    </row>
    <row r="770" spans="1:4" ht="13.5" hidden="1" customHeight="1" outlineLevel="1">
      <c r="A770" s="82" t="s">
        <v>48</v>
      </c>
      <c r="B770" s="82" t="s">
        <v>60</v>
      </c>
      <c r="C770" s="82">
        <v>5.53</v>
      </c>
      <c r="D770" s="83"/>
    </row>
    <row r="771" spans="1:4" ht="13.5" hidden="1" customHeight="1" outlineLevel="1">
      <c r="A771" s="82" t="s">
        <v>48</v>
      </c>
      <c r="B771" s="82" t="s">
        <v>62</v>
      </c>
      <c r="C771" s="82">
        <v>5.54</v>
      </c>
      <c r="D771" s="83"/>
    </row>
    <row r="772" spans="1:4" ht="13.5" hidden="1" customHeight="1" outlineLevel="1">
      <c r="A772" s="82" t="s">
        <v>48</v>
      </c>
      <c r="B772" s="82" t="s">
        <v>63</v>
      </c>
      <c r="C772" s="84">
        <v>5.7</v>
      </c>
      <c r="D772" s="83"/>
    </row>
    <row r="773" spans="1:4" ht="13.5" hidden="1" customHeight="1" outlineLevel="1">
      <c r="A773" s="82" t="s">
        <v>48</v>
      </c>
      <c r="B773" s="82" t="s">
        <v>158</v>
      </c>
      <c r="C773" s="82">
        <v>5.71</v>
      </c>
      <c r="D773" s="83"/>
    </row>
    <row r="774" spans="1:4" ht="13.5" hidden="1" customHeight="1" outlineLevel="1">
      <c r="A774" s="82" t="s">
        <v>48</v>
      </c>
      <c r="B774" s="82" t="s">
        <v>187</v>
      </c>
      <c r="C774" s="84">
        <v>5.9</v>
      </c>
      <c r="D774" s="83"/>
    </row>
    <row r="775" spans="1:4" ht="13.5" hidden="1" customHeight="1" outlineLevel="1">
      <c r="A775" s="82" t="s">
        <v>48</v>
      </c>
      <c r="B775" s="82" t="s">
        <v>188</v>
      </c>
      <c r="C775" s="82">
        <v>5.91</v>
      </c>
      <c r="D775" s="83"/>
    </row>
    <row r="776" spans="1:4" ht="13.5" hidden="1" customHeight="1" outlineLevel="1">
      <c r="A776" s="82" t="s">
        <v>48</v>
      </c>
      <c r="B776" s="82" t="s">
        <v>189</v>
      </c>
      <c r="C776" s="82">
        <v>5.97</v>
      </c>
      <c r="D776" s="83"/>
    </row>
    <row r="777" spans="1:4" ht="13.5" customHeight="1" collapsed="1">
      <c r="A777" s="86" t="s">
        <v>48</v>
      </c>
      <c r="B777" s="82"/>
      <c r="C777" s="82"/>
      <c r="D777" s="83"/>
    </row>
    <row r="778" spans="1:4" ht="13.5" hidden="1" customHeight="1" outlineLevel="1">
      <c r="A778" s="82" t="s">
        <v>49</v>
      </c>
      <c r="B778" s="82" t="s">
        <v>50</v>
      </c>
      <c r="C778" s="82">
        <v>5.0999999999999996</v>
      </c>
      <c r="D778" s="83"/>
    </row>
    <row r="779" spans="1:4" ht="13.5" hidden="1" customHeight="1" outlineLevel="1">
      <c r="A779" s="82" t="s">
        <v>49</v>
      </c>
      <c r="B779" s="82" t="s">
        <v>51</v>
      </c>
      <c r="C779" s="82">
        <v>5.2</v>
      </c>
      <c r="D779" s="83"/>
    </row>
    <row r="780" spans="1:4" ht="13.5" hidden="1" customHeight="1" outlineLevel="1">
      <c r="A780" s="82" t="s">
        <v>49</v>
      </c>
      <c r="B780" s="82" t="s">
        <v>55</v>
      </c>
      <c r="C780" s="82">
        <v>5.26</v>
      </c>
      <c r="D780" s="83"/>
    </row>
    <row r="781" spans="1:4" ht="13.5" hidden="1" customHeight="1" outlineLevel="1">
      <c r="A781" s="82" t="s">
        <v>49</v>
      </c>
      <c r="B781" s="82" t="s">
        <v>106</v>
      </c>
      <c r="C781" s="82">
        <v>5.5</v>
      </c>
      <c r="D781" s="83"/>
    </row>
    <row r="782" spans="1:4" ht="13.5" hidden="1" customHeight="1" outlineLevel="1">
      <c r="A782" s="82" t="s">
        <v>49</v>
      </c>
      <c r="B782" s="82" t="s">
        <v>107</v>
      </c>
      <c r="C782" s="82">
        <v>5.8</v>
      </c>
      <c r="D782" s="85" t="s">
        <v>1100</v>
      </c>
    </row>
    <row r="783" spans="1:4" ht="13.5" hidden="1" customHeight="1" outlineLevel="1">
      <c r="A783" s="82" t="s">
        <v>49</v>
      </c>
      <c r="B783" s="82" t="s">
        <v>108</v>
      </c>
      <c r="C783" s="82">
        <v>5.12</v>
      </c>
      <c r="D783" s="82"/>
    </row>
    <row r="784" spans="1:4" ht="13.5" hidden="1" customHeight="1" outlineLevel="1">
      <c r="A784" s="82" t="s">
        <v>49</v>
      </c>
      <c r="B784" s="82" t="s">
        <v>109</v>
      </c>
      <c r="C784" s="82">
        <v>5.15</v>
      </c>
      <c r="D784" s="82"/>
    </row>
    <row r="785" spans="1:4" ht="13.5" hidden="1" customHeight="1" outlineLevel="1">
      <c r="A785" s="82" t="s">
        <v>49</v>
      </c>
      <c r="B785" s="82" t="s">
        <v>110</v>
      </c>
      <c r="C785" s="84">
        <v>5.2</v>
      </c>
      <c r="D785" s="85"/>
    </row>
    <row r="786" spans="1:4" ht="13.5" hidden="1" customHeight="1" outlineLevel="1">
      <c r="A786" s="82" t="s">
        <v>49</v>
      </c>
      <c r="B786" s="82" t="s">
        <v>111</v>
      </c>
      <c r="C786" s="82">
        <v>5.25</v>
      </c>
      <c r="D786" s="82"/>
    </row>
    <row r="787" spans="1:4" ht="13.5" hidden="1" customHeight="1" outlineLevel="1">
      <c r="A787" s="82" t="s">
        <v>49</v>
      </c>
      <c r="B787" s="82" t="s">
        <v>60</v>
      </c>
      <c r="C787" s="82">
        <v>5.53</v>
      </c>
      <c r="D787" s="82"/>
    </row>
    <row r="788" spans="1:4" ht="13.5" hidden="1" customHeight="1" outlineLevel="1">
      <c r="A788" s="82" t="s">
        <v>49</v>
      </c>
      <c r="B788" s="82" t="s">
        <v>190</v>
      </c>
      <c r="C788" s="84">
        <v>5.4</v>
      </c>
      <c r="D788" s="82"/>
    </row>
    <row r="789" spans="1:4" ht="13.5" hidden="1" customHeight="1" outlineLevel="1">
      <c r="A789" s="82" t="s">
        <v>49</v>
      </c>
      <c r="B789" s="82" t="s">
        <v>191</v>
      </c>
      <c r="C789" s="82">
        <v>5.92</v>
      </c>
      <c r="D789" s="82"/>
    </row>
    <row r="790" spans="1:4" ht="13.5" hidden="1" customHeight="1" outlineLevel="1">
      <c r="A790" s="82" t="s">
        <v>49</v>
      </c>
      <c r="B790" s="82" t="s">
        <v>192</v>
      </c>
      <c r="C790" s="82">
        <v>5.93</v>
      </c>
      <c r="D790" s="82"/>
    </row>
    <row r="791" spans="1:4" ht="13.5" hidden="1" customHeight="1" outlineLevel="1">
      <c r="A791" s="82" t="s">
        <v>49</v>
      </c>
      <c r="B791" s="82" t="s">
        <v>193</v>
      </c>
      <c r="C791" s="82">
        <v>5.94</v>
      </c>
      <c r="D791" s="82"/>
    </row>
    <row r="792" spans="1:4" ht="13.5" hidden="1" customHeight="1" outlineLevel="1">
      <c r="A792" s="82" t="s">
        <v>49</v>
      </c>
      <c r="B792" s="82" t="s">
        <v>194</v>
      </c>
      <c r="C792" s="82">
        <v>5.95</v>
      </c>
      <c r="D792" s="82"/>
    </row>
    <row r="793" spans="1:4" ht="13.5" hidden="1" customHeight="1" outlineLevel="1">
      <c r="A793" s="82" t="s">
        <v>49</v>
      </c>
      <c r="B793" s="82" t="s">
        <v>195</v>
      </c>
      <c r="C793" s="82">
        <v>5.98</v>
      </c>
      <c r="D793" s="82"/>
    </row>
    <row r="794" spans="1:4" ht="13.5" hidden="1" customHeight="1" outlineLevel="1">
      <c r="A794" s="82" t="s">
        <v>49</v>
      </c>
      <c r="B794" s="82" t="s">
        <v>196</v>
      </c>
      <c r="C794" s="82">
        <v>5.96</v>
      </c>
      <c r="D794" s="82"/>
    </row>
    <row r="795" spans="1:4" ht="13.5" customHeight="1" collapsed="1">
      <c r="A795" s="86" t="s">
        <v>49</v>
      </c>
      <c r="B795" s="82"/>
      <c r="C795" s="82"/>
      <c r="D795" s="82"/>
    </row>
    <row r="796" spans="1:4" ht="13.5" customHeight="1">
      <c r="A796" s="70"/>
      <c r="B796" s="70"/>
      <c r="D796" s="43"/>
    </row>
    <row r="797" spans="1:4" ht="13.5" customHeight="1">
      <c r="A797" s="70"/>
      <c r="B797" s="70"/>
      <c r="D797" s="43"/>
    </row>
    <row r="798" spans="1:4" ht="13.5" customHeight="1">
      <c r="A798" s="70"/>
      <c r="B798" s="70"/>
      <c r="D798" s="43"/>
    </row>
    <row r="799" spans="1:4" ht="13.5" customHeight="1">
      <c r="A799" s="70"/>
      <c r="B799" s="70"/>
      <c r="D799" s="43"/>
    </row>
    <row r="800" spans="1:4" ht="13.5" customHeight="1">
      <c r="A800" s="70"/>
      <c r="B800" s="70"/>
      <c r="D800" s="43"/>
    </row>
    <row r="801" spans="1:4" ht="13.5" customHeight="1">
      <c r="A801" s="70"/>
      <c r="B801" s="70"/>
      <c r="D801" s="43"/>
    </row>
    <row r="802" spans="1:4" ht="13.5" customHeight="1">
      <c r="A802" s="70"/>
      <c r="B802" s="70"/>
      <c r="D802" s="43"/>
    </row>
    <row r="803" spans="1:4" ht="13.5" customHeight="1">
      <c r="A803" s="70"/>
      <c r="B803" s="70"/>
      <c r="D803" s="43"/>
    </row>
    <row r="804" spans="1:4" ht="13.5" customHeight="1">
      <c r="A804" s="70"/>
      <c r="B804" s="70"/>
      <c r="D804" s="43"/>
    </row>
    <row r="805" spans="1:4" ht="13.5" customHeight="1">
      <c r="A805" s="70"/>
      <c r="B805" s="70"/>
      <c r="D805" s="43"/>
    </row>
    <row r="806" spans="1:4" ht="13.5" customHeight="1">
      <c r="A806" s="70"/>
      <c r="B806" s="70"/>
      <c r="D806" s="43"/>
    </row>
    <row r="807" spans="1:4" ht="13.5" customHeight="1">
      <c r="A807" s="70"/>
      <c r="B807" s="70"/>
      <c r="D807" s="43"/>
    </row>
    <row r="808" spans="1:4" ht="13.5" customHeight="1">
      <c r="A808" s="70"/>
      <c r="B808" s="70"/>
      <c r="D808" s="43"/>
    </row>
    <row r="809" spans="1:4" ht="13.5" customHeight="1">
      <c r="A809" s="70"/>
      <c r="B809" s="70"/>
      <c r="D809" s="43"/>
    </row>
    <row r="810" spans="1:4" ht="13.5" customHeight="1">
      <c r="A810" s="70"/>
      <c r="B810" s="70"/>
      <c r="D810" s="43"/>
    </row>
    <row r="811" spans="1:4" ht="13.5" customHeight="1">
      <c r="A811" s="70"/>
      <c r="B811" s="70"/>
      <c r="D811" s="43"/>
    </row>
    <row r="812" spans="1:4" ht="13.5" customHeight="1">
      <c r="A812" s="70"/>
      <c r="B812" s="70"/>
      <c r="D812" s="43"/>
    </row>
    <row r="813" spans="1:4" ht="13.5" customHeight="1">
      <c r="A813" s="70"/>
      <c r="B813" s="70"/>
      <c r="D813" s="43"/>
    </row>
    <row r="814" spans="1:4" ht="13.5" customHeight="1">
      <c r="A814" s="70"/>
      <c r="B814" s="70"/>
      <c r="D814" s="43"/>
    </row>
    <row r="815" spans="1:4" ht="13.5" customHeight="1">
      <c r="A815" s="70"/>
      <c r="B815" s="70"/>
      <c r="D815" s="43"/>
    </row>
    <row r="816" spans="1:4" ht="13.5" customHeight="1">
      <c r="A816" s="70"/>
      <c r="B816" s="70"/>
      <c r="D816" s="43"/>
    </row>
    <row r="817" spans="1:4" ht="13.5" customHeight="1">
      <c r="A817" s="70"/>
      <c r="B817" s="70"/>
      <c r="D817" s="43"/>
    </row>
    <row r="818" spans="1:4" ht="13.5" customHeight="1">
      <c r="A818" s="70"/>
      <c r="B818" s="70"/>
      <c r="D818" s="43"/>
    </row>
    <row r="819" spans="1:4" ht="13.5" customHeight="1">
      <c r="A819" s="70"/>
      <c r="B819" s="70"/>
      <c r="D819" s="43"/>
    </row>
    <row r="820" spans="1:4" ht="13.5" customHeight="1">
      <c r="A820" s="70"/>
      <c r="B820" s="70"/>
      <c r="D820" s="43"/>
    </row>
    <row r="821" spans="1:4" ht="13.5" customHeight="1">
      <c r="A821" s="70"/>
      <c r="B821" s="70"/>
      <c r="D821" s="43"/>
    </row>
    <row r="822" spans="1:4" ht="13.5" customHeight="1">
      <c r="A822" s="70"/>
      <c r="B822" s="70"/>
      <c r="D822" s="43"/>
    </row>
    <row r="823" spans="1:4" ht="13.5" customHeight="1">
      <c r="A823" s="70"/>
      <c r="B823" s="70"/>
      <c r="D823" s="43"/>
    </row>
    <row r="824" spans="1:4" ht="13.5" customHeight="1">
      <c r="A824" s="70"/>
      <c r="B824" s="70"/>
      <c r="D824" s="43"/>
    </row>
    <row r="825" spans="1:4" ht="13.5" customHeight="1">
      <c r="A825" s="70"/>
      <c r="B825" s="70"/>
      <c r="D825" s="43"/>
    </row>
    <row r="826" spans="1:4" ht="13.5" customHeight="1">
      <c r="A826" s="70"/>
      <c r="B826" s="70"/>
      <c r="D826" s="43"/>
    </row>
    <row r="827" spans="1:4" ht="13.5" customHeight="1">
      <c r="A827" s="70"/>
      <c r="B827" s="70"/>
      <c r="D827" s="43"/>
    </row>
    <row r="828" spans="1:4" ht="13.5" customHeight="1">
      <c r="A828" s="70"/>
      <c r="B828" s="70"/>
      <c r="D828" s="43"/>
    </row>
    <row r="829" spans="1:4" ht="13.5" customHeight="1">
      <c r="A829" s="70"/>
      <c r="B829" s="70"/>
      <c r="D829" s="43"/>
    </row>
    <row r="830" spans="1:4" ht="13.5" customHeight="1">
      <c r="A830" s="70"/>
      <c r="B830" s="70"/>
      <c r="D830" s="43"/>
    </row>
    <row r="831" spans="1:4" ht="13.5" customHeight="1">
      <c r="A831" s="70"/>
      <c r="B831" s="70"/>
      <c r="D831" s="43"/>
    </row>
    <row r="832" spans="1:4" ht="13.5" customHeight="1">
      <c r="A832" s="70"/>
      <c r="B832" s="70"/>
      <c r="D832" s="43"/>
    </row>
    <row r="833" spans="1:4" ht="13.5" customHeight="1">
      <c r="A833" s="70"/>
      <c r="B833" s="70"/>
      <c r="D833" s="43"/>
    </row>
    <row r="834" spans="1:4" ht="13.5" customHeight="1">
      <c r="A834" s="70"/>
      <c r="B834" s="70"/>
      <c r="D834" s="43"/>
    </row>
    <row r="835" spans="1:4" ht="13.5" customHeight="1">
      <c r="A835" s="70"/>
      <c r="B835" s="70"/>
      <c r="D835" s="43"/>
    </row>
    <row r="836" spans="1:4" ht="13.5" customHeight="1">
      <c r="A836" s="70"/>
      <c r="B836" s="70"/>
      <c r="D836" s="43"/>
    </row>
    <row r="837" spans="1:4" ht="13.5" customHeight="1">
      <c r="A837" s="70"/>
      <c r="B837" s="70"/>
      <c r="D837" s="43"/>
    </row>
    <row r="838" spans="1:4" ht="13.5" customHeight="1">
      <c r="A838" s="70"/>
      <c r="B838" s="70"/>
      <c r="D838" s="43"/>
    </row>
    <row r="839" spans="1:4" ht="13.5" customHeight="1">
      <c r="A839" s="70"/>
      <c r="B839" s="70"/>
      <c r="D839" s="43"/>
    </row>
    <row r="840" spans="1:4" ht="13.5" customHeight="1">
      <c r="A840" s="70"/>
      <c r="B840" s="70"/>
      <c r="D840" s="43"/>
    </row>
    <row r="841" spans="1:4" ht="13.5" customHeight="1">
      <c r="A841" s="70"/>
      <c r="B841" s="70"/>
      <c r="D841" s="43"/>
    </row>
    <row r="842" spans="1:4" ht="13.5" customHeight="1">
      <c r="A842" s="70"/>
      <c r="B842" s="70"/>
      <c r="D842" s="43"/>
    </row>
    <row r="843" spans="1:4" ht="13.5" customHeight="1">
      <c r="A843" s="70"/>
      <c r="B843" s="70"/>
      <c r="D843" s="43"/>
    </row>
    <row r="844" spans="1:4" ht="13.5" customHeight="1">
      <c r="A844" s="70"/>
      <c r="B844" s="70"/>
      <c r="D844" s="43"/>
    </row>
    <row r="845" spans="1:4" ht="13.5" customHeight="1">
      <c r="A845" s="70"/>
      <c r="B845" s="70"/>
      <c r="D845" s="43"/>
    </row>
    <row r="846" spans="1:4" ht="13.5" customHeight="1">
      <c r="A846" s="70"/>
      <c r="B846" s="70"/>
      <c r="D846" s="43"/>
    </row>
    <row r="847" spans="1:4" ht="13.5" customHeight="1">
      <c r="A847" s="70"/>
      <c r="B847" s="70"/>
      <c r="D847" s="43"/>
    </row>
    <row r="848" spans="1:4" ht="13.5" customHeight="1">
      <c r="A848" s="70"/>
      <c r="B848" s="70"/>
      <c r="D848" s="43"/>
    </row>
    <row r="849" spans="1:4" ht="13.5" customHeight="1">
      <c r="A849" s="70"/>
      <c r="B849" s="70"/>
      <c r="D849" s="43"/>
    </row>
    <row r="850" spans="1:4" ht="13.5" customHeight="1">
      <c r="A850" s="70"/>
      <c r="B850" s="70"/>
      <c r="D850" s="43"/>
    </row>
    <row r="851" spans="1:4" ht="13.5" customHeight="1">
      <c r="A851" s="70"/>
      <c r="B851" s="70"/>
      <c r="D851" s="43"/>
    </row>
    <row r="852" spans="1:4" ht="13.5" customHeight="1">
      <c r="A852" s="70"/>
      <c r="B852" s="70"/>
      <c r="D852" s="43"/>
    </row>
    <row r="853" spans="1:4" ht="13.5" customHeight="1">
      <c r="A853" s="70"/>
      <c r="B853" s="70"/>
      <c r="D853" s="43"/>
    </row>
    <row r="854" spans="1:4" ht="13.5" customHeight="1">
      <c r="A854" s="70"/>
      <c r="B854" s="70"/>
      <c r="D854" s="43"/>
    </row>
    <row r="855" spans="1:4" ht="13.5" customHeight="1">
      <c r="A855" s="70"/>
      <c r="B855" s="70"/>
      <c r="D855" s="43"/>
    </row>
    <row r="856" spans="1:4" ht="13.5" customHeight="1">
      <c r="A856" s="70"/>
      <c r="B856" s="70"/>
      <c r="D856" s="43"/>
    </row>
    <row r="857" spans="1:4" ht="13.5" customHeight="1">
      <c r="A857" s="70"/>
      <c r="B857" s="70"/>
      <c r="D857" s="43"/>
    </row>
    <row r="858" spans="1:4" ht="13.5" customHeight="1">
      <c r="A858" s="70"/>
      <c r="B858" s="70"/>
      <c r="D858" s="43"/>
    </row>
    <row r="859" spans="1:4" ht="13.5" customHeight="1">
      <c r="A859" s="70"/>
      <c r="B859" s="70"/>
      <c r="D859" s="43"/>
    </row>
    <row r="860" spans="1:4" ht="13.5" customHeight="1">
      <c r="A860" s="70"/>
      <c r="B860" s="70"/>
      <c r="D860" s="43"/>
    </row>
    <row r="861" spans="1:4" ht="13.5" customHeight="1">
      <c r="A861" s="70"/>
      <c r="B861" s="70"/>
      <c r="D861" s="43"/>
    </row>
    <row r="862" spans="1:4" ht="13.5" customHeight="1">
      <c r="A862" s="70"/>
      <c r="B862" s="70"/>
      <c r="D862" s="43"/>
    </row>
    <row r="863" spans="1:4" ht="13.5" customHeight="1">
      <c r="A863" s="70"/>
      <c r="B863" s="70"/>
      <c r="D863" s="43"/>
    </row>
    <row r="864" spans="1:4" ht="13.5" customHeight="1">
      <c r="A864" s="70"/>
      <c r="B864" s="70"/>
      <c r="D864" s="43"/>
    </row>
    <row r="865" spans="1:4" ht="13.5" customHeight="1">
      <c r="A865" s="70"/>
      <c r="B865" s="70"/>
      <c r="D865" s="43"/>
    </row>
    <row r="866" spans="1:4" ht="13.5" customHeight="1">
      <c r="A866" s="70"/>
      <c r="B866" s="70"/>
      <c r="D866" s="43"/>
    </row>
    <row r="867" spans="1:4" ht="13.5" customHeight="1">
      <c r="A867" s="70"/>
      <c r="B867" s="70"/>
      <c r="D867" s="43"/>
    </row>
    <row r="868" spans="1:4" ht="13.5" customHeight="1">
      <c r="A868" s="70"/>
      <c r="B868" s="70"/>
      <c r="D868" s="43"/>
    </row>
    <row r="869" spans="1:4" ht="13.5" customHeight="1">
      <c r="A869" s="70"/>
      <c r="B869" s="70"/>
      <c r="D869" s="43"/>
    </row>
    <row r="870" spans="1:4" ht="13.5" customHeight="1">
      <c r="A870" s="70"/>
      <c r="B870" s="70"/>
      <c r="D870" s="43"/>
    </row>
    <row r="871" spans="1:4" ht="13.5" customHeight="1">
      <c r="A871" s="70"/>
      <c r="B871" s="70"/>
      <c r="D871" s="43"/>
    </row>
    <row r="872" spans="1:4" ht="13.5" customHeight="1">
      <c r="A872" s="70"/>
      <c r="B872" s="70"/>
      <c r="D872" s="43"/>
    </row>
    <row r="873" spans="1:4" ht="13.5" customHeight="1">
      <c r="A873" s="70"/>
      <c r="B873" s="70"/>
      <c r="D873" s="43"/>
    </row>
    <row r="874" spans="1:4" ht="13.5" customHeight="1">
      <c r="A874" s="70"/>
      <c r="B874" s="70"/>
      <c r="D874" s="43"/>
    </row>
    <row r="875" spans="1:4" ht="13.5" customHeight="1">
      <c r="A875" s="70"/>
      <c r="B875" s="70"/>
      <c r="D875" s="43"/>
    </row>
    <row r="876" spans="1:4" ht="13.5" customHeight="1">
      <c r="A876" s="70"/>
      <c r="B876" s="70"/>
      <c r="D876" s="43"/>
    </row>
    <row r="877" spans="1:4" ht="13.5" customHeight="1">
      <c r="A877" s="70"/>
      <c r="B877" s="70"/>
      <c r="D877" s="43"/>
    </row>
    <row r="878" spans="1:4" ht="13.5" customHeight="1">
      <c r="A878" s="70"/>
      <c r="B878" s="70"/>
      <c r="D878" s="43"/>
    </row>
    <row r="879" spans="1:4" ht="13.5" customHeight="1">
      <c r="A879" s="70"/>
      <c r="B879" s="70"/>
      <c r="D879" s="43"/>
    </row>
    <row r="880" spans="1:4" ht="13.5" customHeight="1">
      <c r="A880" s="70"/>
      <c r="B880" s="70"/>
      <c r="D880" s="43"/>
    </row>
    <row r="881" spans="1:4" ht="13.5" customHeight="1">
      <c r="A881" s="70"/>
      <c r="B881" s="70"/>
      <c r="D881" s="43"/>
    </row>
    <row r="882" spans="1:4" ht="13.5" customHeight="1">
      <c r="A882" s="70"/>
      <c r="B882" s="70"/>
      <c r="D882" s="43"/>
    </row>
    <row r="883" spans="1:4" ht="13.5" customHeight="1">
      <c r="A883" s="70"/>
      <c r="B883" s="70"/>
      <c r="D883" s="43"/>
    </row>
    <row r="884" spans="1:4" ht="13.5" customHeight="1">
      <c r="A884" s="70"/>
      <c r="B884" s="70"/>
      <c r="D884" s="43"/>
    </row>
    <row r="885" spans="1:4" ht="13.5" customHeight="1">
      <c r="A885" s="70"/>
      <c r="B885" s="70"/>
      <c r="D885" s="43"/>
    </row>
    <row r="886" spans="1:4" ht="13.5" customHeight="1">
      <c r="A886" s="70"/>
      <c r="B886" s="70"/>
      <c r="D886" s="43"/>
    </row>
    <row r="887" spans="1:4" ht="13.5" customHeight="1">
      <c r="A887" s="70"/>
      <c r="B887" s="70"/>
      <c r="D887" s="43"/>
    </row>
    <row r="888" spans="1:4" ht="13.5" customHeight="1">
      <c r="A888" s="70"/>
      <c r="B888" s="70"/>
      <c r="D888" s="43"/>
    </row>
    <row r="889" spans="1:4" ht="13.5" customHeight="1">
      <c r="A889" s="70"/>
      <c r="B889" s="70"/>
      <c r="D889" s="43"/>
    </row>
    <row r="890" spans="1:4" ht="13.5" customHeight="1">
      <c r="A890" s="70"/>
      <c r="B890" s="70"/>
      <c r="D890" s="43"/>
    </row>
    <row r="891" spans="1:4" ht="13.5" customHeight="1">
      <c r="A891" s="70"/>
      <c r="B891" s="70"/>
      <c r="D891" s="43"/>
    </row>
    <row r="892" spans="1:4" ht="13.5" customHeight="1">
      <c r="A892" s="70"/>
      <c r="B892" s="70"/>
      <c r="D892" s="43"/>
    </row>
    <row r="893" spans="1:4" ht="13.5" customHeight="1">
      <c r="A893" s="70"/>
      <c r="B893" s="70"/>
      <c r="D893" s="43"/>
    </row>
    <row r="894" spans="1:4" ht="13.5" customHeight="1">
      <c r="A894" s="70"/>
      <c r="B894" s="70"/>
      <c r="D894" s="43"/>
    </row>
    <row r="895" spans="1:4" ht="13.5" customHeight="1">
      <c r="A895" s="70"/>
      <c r="B895" s="70"/>
      <c r="D895" s="43"/>
    </row>
    <row r="896" spans="1:4" ht="13.5" customHeight="1">
      <c r="A896" s="70"/>
      <c r="B896" s="70"/>
      <c r="D896" s="43"/>
    </row>
    <row r="897" spans="1:4" ht="13.5" customHeight="1">
      <c r="A897" s="70"/>
      <c r="B897" s="70"/>
      <c r="D897" s="43"/>
    </row>
    <row r="898" spans="1:4" ht="13.5" customHeight="1">
      <c r="A898" s="70"/>
      <c r="B898" s="70"/>
      <c r="D898" s="43"/>
    </row>
    <row r="899" spans="1:4" ht="13.5" customHeight="1">
      <c r="A899" s="70"/>
      <c r="B899" s="70"/>
      <c r="D899" s="43"/>
    </row>
    <row r="900" spans="1:4" ht="13.5" customHeight="1">
      <c r="A900" s="70"/>
      <c r="B900" s="70"/>
      <c r="D900" s="43"/>
    </row>
    <row r="901" spans="1:4" ht="13.5" customHeight="1">
      <c r="A901" s="70"/>
      <c r="B901" s="70"/>
      <c r="D901" s="43"/>
    </row>
    <row r="902" spans="1:4" ht="13.5" customHeight="1">
      <c r="A902" s="70"/>
      <c r="B902" s="70"/>
      <c r="D902" s="43"/>
    </row>
    <row r="903" spans="1:4" ht="13.5" customHeight="1">
      <c r="A903" s="70"/>
      <c r="B903" s="70"/>
      <c r="D903" s="43"/>
    </row>
    <row r="904" spans="1:4" ht="13.5" customHeight="1">
      <c r="A904" s="70"/>
      <c r="B904" s="70"/>
      <c r="D904" s="43"/>
    </row>
    <row r="905" spans="1:4" ht="13.5" customHeight="1">
      <c r="A905" s="70"/>
      <c r="B905" s="70"/>
      <c r="D905" s="43"/>
    </row>
    <row r="906" spans="1:4" ht="13.5" customHeight="1">
      <c r="A906" s="70"/>
      <c r="B906" s="70"/>
      <c r="D906" s="43"/>
    </row>
    <row r="907" spans="1:4" ht="13.5" customHeight="1">
      <c r="A907" s="70"/>
      <c r="B907" s="70"/>
      <c r="D907" s="43"/>
    </row>
    <row r="908" spans="1:4" ht="13.5" customHeight="1">
      <c r="A908" s="70"/>
      <c r="B908" s="70"/>
      <c r="D908" s="43"/>
    </row>
    <row r="909" spans="1:4" ht="13.5" customHeight="1">
      <c r="A909" s="70"/>
      <c r="B909" s="70"/>
      <c r="D909" s="43"/>
    </row>
    <row r="910" spans="1:4" ht="13.5" customHeight="1">
      <c r="A910" s="70"/>
      <c r="B910" s="70"/>
      <c r="D910" s="43"/>
    </row>
    <row r="911" spans="1:4" ht="13.5" customHeight="1">
      <c r="A911" s="70"/>
      <c r="B911" s="70"/>
      <c r="D911" s="43"/>
    </row>
    <row r="912" spans="1:4" ht="13.5" customHeight="1">
      <c r="A912" s="70"/>
      <c r="B912" s="70"/>
      <c r="D912" s="43"/>
    </row>
    <row r="913" spans="1:4" ht="13.5" customHeight="1">
      <c r="A913" s="70"/>
      <c r="B913" s="70"/>
      <c r="D913" s="43"/>
    </row>
    <row r="914" spans="1:4" ht="13.5" customHeight="1">
      <c r="A914" s="70"/>
      <c r="B914" s="70"/>
      <c r="D914" s="43"/>
    </row>
    <row r="915" spans="1:4" ht="13.5" customHeight="1">
      <c r="A915" s="70"/>
      <c r="B915" s="70"/>
      <c r="D915" s="43"/>
    </row>
    <row r="916" spans="1:4" ht="13.5" customHeight="1">
      <c r="A916" s="70"/>
      <c r="B916" s="70"/>
      <c r="D916" s="43"/>
    </row>
    <row r="917" spans="1:4" ht="13.5" customHeight="1">
      <c r="A917" s="70"/>
      <c r="B917" s="70"/>
      <c r="D917" s="43"/>
    </row>
    <row r="918" spans="1:4" ht="13.5" customHeight="1">
      <c r="A918" s="70"/>
      <c r="B918" s="70"/>
      <c r="D918" s="43"/>
    </row>
    <row r="919" spans="1:4" ht="13.5" customHeight="1">
      <c r="A919" s="70"/>
      <c r="B919" s="70"/>
      <c r="D919" s="43"/>
    </row>
    <row r="920" spans="1:4" ht="13.5" customHeight="1">
      <c r="A920" s="70"/>
      <c r="B920" s="70"/>
      <c r="D920" s="43"/>
    </row>
    <row r="921" spans="1:4" ht="13.5" customHeight="1">
      <c r="A921" s="70"/>
      <c r="B921" s="70"/>
      <c r="D921" s="43"/>
    </row>
    <row r="922" spans="1:4" ht="13.5" customHeight="1">
      <c r="A922" s="70"/>
      <c r="B922" s="70"/>
      <c r="D922" s="43"/>
    </row>
    <row r="923" spans="1:4" ht="13.5" customHeight="1">
      <c r="A923" s="70"/>
      <c r="B923" s="70"/>
      <c r="D923" s="43"/>
    </row>
    <row r="924" spans="1:4" ht="13.5" customHeight="1">
      <c r="A924" s="70"/>
      <c r="B924" s="70"/>
      <c r="D924" s="43"/>
    </row>
    <row r="925" spans="1:4" ht="13.5" customHeight="1">
      <c r="A925" s="70"/>
      <c r="B925" s="70"/>
      <c r="D925" s="43"/>
    </row>
    <row r="926" spans="1:4" ht="13.5" customHeight="1">
      <c r="A926" s="70"/>
      <c r="B926" s="70"/>
      <c r="D926" s="43"/>
    </row>
    <row r="927" spans="1:4" ht="13.5" customHeight="1">
      <c r="A927" s="70"/>
      <c r="B927" s="70"/>
      <c r="D927" s="43"/>
    </row>
    <row r="928" spans="1:4" ht="13.5" customHeight="1">
      <c r="A928" s="70"/>
      <c r="B928" s="70"/>
      <c r="D928" s="43"/>
    </row>
    <row r="929" spans="1:4" ht="13.5" customHeight="1">
      <c r="A929" s="70"/>
      <c r="B929" s="70"/>
      <c r="D929" s="43"/>
    </row>
    <row r="930" spans="1:4" ht="13.5" customHeight="1">
      <c r="A930" s="70"/>
      <c r="B930" s="70"/>
      <c r="D930" s="43"/>
    </row>
    <row r="931" spans="1:4" ht="13.5" customHeight="1">
      <c r="A931" s="70"/>
      <c r="B931" s="70"/>
      <c r="D931" s="43"/>
    </row>
    <row r="932" spans="1:4" ht="13.5" customHeight="1">
      <c r="A932" s="70"/>
      <c r="B932" s="70"/>
      <c r="D932" s="43"/>
    </row>
    <row r="933" spans="1:4" ht="13.5" customHeight="1">
      <c r="A933" s="70"/>
      <c r="B933" s="70"/>
      <c r="D933" s="43"/>
    </row>
    <row r="934" spans="1:4" ht="13.5" customHeight="1">
      <c r="A934" s="70"/>
      <c r="B934" s="70"/>
      <c r="D934" s="43"/>
    </row>
    <row r="935" spans="1:4" ht="13.5" customHeight="1">
      <c r="A935" s="70"/>
      <c r="B935" s="70"/>
      <c r="D935" s="43"/>
    </row>
    <row r="936" spans="1:4" ht="13.5" customHeight="1">
      <c r="A936" s="70"/>
      <c r="B936" s="70"/>
      <c r="D936" s="43"/>
    </row>
    <row r="937" spans="1:4" ht="13.5" customHeight="1">
      <c r="A937" s="70"/>
      <c r="B937" s="70"/>
      <c r="D937" s="43"/>
    </row>
    <row r="938" spans="1:4" ht="13.5" customHeight="1">
      <c r="A938" s="70"/>
      <c r="B938" s="70"/>
      <c r="D938" s="43"/>
    </row>
    <row r="939" spans="1:4" ht="13.5" customHeight="1">
      <c r="A939" s="70"/>
      <c r="B939" s="70"/>
      <c r="D939" s="43"/>
    </row>
    <row r="940" spans="1:4" ht="13.5" customHeight="1">
      <c r="A940" s="70"/>
      <c r="B940" s="70"/>
      <c r="D940" s="43"/>
    </row>
    <row r="941" spans="1:4" ht="13.5" customHeight="1">
      <c r="A941" s="70"/>
      <c r="B941" s="70"/>
      <c r="D941" s="43"/>
    </row>
    <row r="942" spans="1:4" ht="13.5" customHeight="1">
      <c r="A942" s="70"/>
      <c r="B942" s="70"/>
      <c r="D942" s="43"/>
    </row>
    <row r="943" spans="1:4" ht="13.5" customHeight="1">
      <c r="A943" s="70"/>
      <c r="B943" s="70"/>
      <c r="D943" s="43"/>
    </row>
    <row r="944" spans="1:4" ht="13.5" customHeight="1">
      <c r="A944" s="70"/>
      <c r="B944" s="70"/>
      <c r="D944" s="43"/>
    </row>
    <row r="945" spans="1:4" ht="13.5" customHeight="1">
      <c r="A945" s="70"/>
      <c r="B945" s="70"/>
      <c r="D945" s="43"/>
    </row>
    <row r="946" spans="1:4" ht="13.5" customHeight="1">
      <c r="A946" s="70"/>
      <c r="B946" s="70"/>
      <c r="D946" s="43"/>
    </row>
    <row r="947" spans="1:4" ht="13.5" customHeight="1">
      <c r="A947" s="70"/>
      <c r="B947" s="70"/>
      <c r="D947" s="43"/>
    </row>
    <row r="948" spans="1:4" ht="13.5" customHeight="1">
      <c r="A948" s="70"/>
      <c r="B948" s="70"/>
      <c r="D948" s="43"/>
    </row>
    <row r="949" spans="1:4" ht="13.5" customHeight="1">
      <c r="A949" s="70"/>
      <c r="B949" s="70"/>
      <c r="D949" s="43"/>
    </row>
    <row r="950" spans="1:4" ht="13.5" customHeight="1">
      <c r="A950" s="70"/>
      <c r="B950" s="70"/>
      <c r="D950" s="43"/>
    </row>
    <row r="951" spans="1:4" ht="13.5" customHeight="1">
      <c r="A951" s="70"/>
      <c r="B951" s="70"/>
      <c r="D951" s="43"/>
    </row>
    <row r="952" spans="1:4" ht="13.5" customHeight="1">
      <c r="A952" s="70"/>
      <c r="B952" s="70"/>
      <c r="D952" s="43"/>
    </row>
    <row r="953" spans="1:4" ht="13.5" customHeight="1">
      <c r="A953" s="70"/>
      <c r="B953" s="70"/>
      <c r="D953" s="43"/>
    </row>
    <row r="954" spans="1:4" ht="13.5" customHeight="1">
      <c r="A954" s="70"/>
      <c r="B954" s="70"/>
      <c r="D954" s="43"/>
    </row>
    <row r="955" spans="1:4" ht="13.5" customHeight="1">
      <c r="A955" s="70"/>
      <c r="B955" s="70"/>
      <c r="D955" s="43"/>
    </row>
    <row r="956" spans="1:4" ht="13.5" customHeight="1">
      <c r="A956" s="70"/>
      <c r="B956" s="70"/>
      <c r="D956" s="43"/>
    </row>
    <row r="957" spans="1:4" ht="13.5" customHeight="1">
      <c r="A957" s="70"/>
      <c r="B957" s="70"/>
      <c r="D957" s="43"/>
    </row>
    <row r="958" spans="1:4" ht="13.5" customHeight="1">
      <c r="A958" s="70"/>
      <c r="B958" s="70"/>
      <c r="D958" s="43"/>
    </row>
    <row r="959" spans="1:4" ht="13.5" customHeight="1">
      <c r="A959" s="70"/>
      <c r="B959" s="70"/>
      <c r="D959" s="43"/>
    </row>
    <row r="960" spans="1:4" ht="13.5" customHeight="1">
      <c r="A960" s="70"/>
      <c r="B960" s="70"/>
      <c r="D960" s="43"/>
    </row>
    <row r="961" spans="1:4" ht="13.5" customHeight="1">
      <c r="A961" s="70"/>
      <c r="B961" s="70"/>
      <c r="D961" s="43"/>
    </row>
    <row r="962" spans="1:4" ht="13.5" customHeight="1">
      <c r="A962" s="70"/>
      <c r="B962" s="70"/>
      <c r="D962" s="43"/>
    </row>
    <row r="963" spans="1:4" ht="13.5" customHeight="1">
      <c r="A963" s="70"/>
      <c r="B963" s="70"/>
      <c r="D963" s="43"/>
    </row>
    <row r="964" spans="1:4" ht="13.5" customHeight="1">
      <c r="A964" s="70"/>
      <c r="B964" s="70"/>
      <c r="D964" s="43"/>
    </row>
    <row r="965" spans="1:4" ht="13.5" customHeight="1">
      <c r="A965" s="70"/>
      <c r="B965" s="70"/>
      <c r="D965" s="43"/>
    </row>
    <row r="966" spans="1:4" ht="13.5" customHeight="1">
      <c r="A966" s="70"/>
      <c r="B966" s="70"/>
      <c r="D966" s="43"/>
    </row>
    <row r="967" spans="1:4" ht="13.5" customHeight="1">
      <c r="A967" s="70"/>
      <c r="B967" s="70"/>
      <c r="D967" s="43"/>
    </row>
    <row r="968" spans="1:4" ht="13.5" customHeight="1">
      <c r="A968" s="70"/>
      <c r="B968" s="70"/>
      <c r="D968" s="43"/>
    </row>
    <row r="969" spans="1:4" ht="13.5" customHeight="1">
      <c r="A969" s="70"/>
      <c r="B969" s="70"/>
      <c r="D969" s="43"/>
    </row>
    <row r="970" spans="1:4" ht="13.5" customHeight="1">
      <c r="A970" s="70"/>
      <c r="B970" s="70"/>
      <c r="D970" s="43"/>
    </row>
    <row r="971" spans="1:4" ht="13.5" customHeight="1">
      <c r="A971" s="70"/>
      <c r="B971" s="70"/>
      <c r="D971" s="43"/>
    </row>
    <row r="972" spans="1:4" ht="13.5" customHeight="1">
      <c r="A972" s="70"/>
      <c r="B972" s="70"/>
      <c r="D972" s="43"/>
    </row>
    <row r="973" spans="1:4" ht="13.5" customHeight="1">
      <c r="A973" s="70"/>
      <c r="B973" s="70"/>
      <c r="D973" s="43"/>
    </row>
    <row r="974" spans="1:4" ht="13.5" customHeight="1">
      <c r="A974" s="70"/>
      <c r="B974" s="70"/>
      <c r="D974" s="43"/>
    </row>
    <row r="975" spans="1:4" ht="13.5" customHeight="1">
      <c r="A975" s="70"/>
      <c r="B975" s="70"/>
      <c r="D975" s="43"/>
    </row>
    <row r="976" spans="1:4" ht="13.5" customHeight="1">
      <c r="A976" s="70"/>
      <c r="B976" s="70"/>
      <c r="D976" s="43"/>
    </row>
    <row r="977" spans="1:4" ht="13.5" customHeight="1">
      <c r="A977" s="70"/>
      <c r="B977" s="70"/>
      <c r="D977" s="43"/>
    </row>
    <row r="978" spans="1:4" ht="13.5" customHeight="1">
      <c r="A978" s="70"/>
      <c r="B978" s="70"/>
      <c r="D978" s="43"/>
    </row>
    <row r="979" spans="1:4" ht="13.5" customHeight="1">
      <c r="A979" s="70"/>
      <c r="B979" s="70"/>
      <c r="D979" s="43"/>
    </row>
    <row r="980" spans="1:4" ht="13.5" customHeight="1">
      <c r="A980" s="70"/>
      <c r="B980" s="70"/>
      <c r="D980" s="43"/>
    </row>
    <row r="981" spans="1:4" ht="13.5" customHeight="1">
      <c r="A981" s="70"/>
      <c r="B981" s="70"/>
      <c r="D981" s="43"/>
    </row>
    <row r="982" spans="1:4" ht="13.5" customHeight="1">
      <c r="A982" s="70"/>
      <c r="B982" s="70"/>
      <c r="D982" s="43"/>
    </row>
    <row r="983" spans="1:4" ht="13.5" customHeight="1">
      <c r="A983" s="70"/>
      <c r="B983" s="70"/>
      <c r="D983" s="43"/>
    </row>
    <row r="984" spans="1:4" ht="13.5" customHeight="1">
      <c r="A984" s="70"/>
      <c r="B984" s="70"/>
      <c r="D984" s="43"/>
    </row>
    <row r="985" spans="1:4" ht="13.5" customHeight="1">
      <c r="A985" s="70"/>
      <c r="B985" s="70"/>
      <c r="D985" s="43"/>
    </row>
    <row r="986" spans="1:4" ht="13.5" customHeight="1">
      <c r="A986" s="70"/>
      <c r="B986" s="70"/>
      <c r="D986" s="43"/>
    </row>
    <row r="987" spans="1:4" ht="13.5" customHeight="1">
      <c r="A987" s="70"/>
      <c r="B987" s="70"/>
      <c r="D987" s="43"/>
    </row>
    <row r="988" spans="1:4" ht="13.5" customHeight="1">
      <c r="A988" s="70"/>
      <c r="B988" s="70"/>
      <c r="D988" s="43"/>
    </row>
    <row r="989" spans="1:4" ht="13.5" customHeight="1">
      <c r="A989" s="70"/>
      <c r="B989" s="70"/>
      <c r="D989" s="43"/>
    </row>
    <row r="990" spans="1:4" ht="13.5" customHeight="1">
      <c r="A990" s="70"/>
      <c r="B990" s="70"/>
      <c r="D990" s="43"/>
    </row>
    <row r="991" spans="1:4" ht="13.5" customHeight="1">
      <c r="A991" s="70"/>
      <c r="B991" s="70"/>
      <c r="D991" s="43"/>
    </row>
    <row r="992" spans="1:4" ht="13.5" customHeight="1">
      <c r="A992" s="70"/>
      <c r="B992" s="70"/>
      <c r="D992" s="43"/>
    </row>
    <row r="993" spans="1:4" ht="13.5" customHeight="1">
      <c r="A993" s="70"/>
      <c r="B993" s="70"/>
      <c r="D993" s="43"/>
    </row>
    <row r="994" spans="1:4" ht="13.5" customHeight="1">
      <c r="A994" s="70"/>
      <c r="B994" s="70"/>
      <c r="D994" s="43"/>
    </row>
    <row r="995" spans="1:4" ht="13.5" customHeight="1">
      <c r="A995" s="70"/>
      <c r="B995" s="70"/>
      <c r="D995" s="43"/>
    </row>
    <row r="996" spans="1:4" ht="13.5" customHeight="1">
      <c r="A996" s="70"/>
      <c r="B996" s="70"/>
      <c r="D996" s="43"/>
    </row>
    <row r="997" spans="1:4" ht="13.5" customHeight="1">
      <c r="A997" s="70"/>
      <c r="B997" s="70"/>
      <c r="D997" s="43"/>
    </row>
    <row r="998" spans="1:4" ht="13.5" customHeight="1">
      <c r="A998" s="70"/>
      <c r="B998" s="70"/>
      <c r="D998" s="43"/>
    </row>
    <row r="999" spans="1:4" ht="13.5" customHeight="1">
      <c r="A999" s="70"/>
      <c r="B999" s="70"/>
      <c r="D999" s="43"/>
    </row>
    <row r="1000" spans="1:4" ht="13.5" customHeight="1">
      <c r="A1000" s="70"/>
      <c r="B1000" s="70"/>
      <c r="D1000" s="43"/>
    </row>
  </sheetData>
  <autoFilter ref="A1:D795" xr:uid="{00000000-0009-0000-0000-000020000000}"/>
  <pageMargins left="0.7" right="0.7" top="0.75" bottom="0.75" header="0" footer="0"/>
  <pageSetup paperSize="9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4"/>
  <dimension ref="A1:B1000"/>
  <sheetViews>
    <sheetView rightToLeft="1" workbookViewId="0"/>
  </sheetViews>
  <sheetFormatPr defaultColWidth="12.625" defaultRowHeight="15" customHeight="1"/>
  <cols>
    <col min="1" max="1" width="63.25" customWidth="1"/>
    <col min="2" max="2" width="13.75" customWidth="1"/>
    <col min="3" max="26" width="8.625" customWidth="1"/>
  </cols>
  <sheetData>
    <row r="1" spans="1:2" ht="13.5" customHeight="1"/>
    <row r="2" spans="1:2" ht="13.5" customHeight="1">
      <c r="A2" s="88" t="s">
        <v>1107</v>
      </c>
    </row>
    <row r="3" spans="1:2" ht="13.5" customHeight="1">
      <c r="A3" s="3" t="s">
        <v>1108</v>
      </c>
      <c r="B3" s="3" t="s">
        <v>1109</v>
      </c>
    </row>
    <row r="4" spans="1:2" ht="13.5" customHeight="1">
      <c r="A4" s="3" t="s">
        <v>1110</v>
      </c>
      <c r="B4" s="3" t="s">
        <v>1111</v>
      </c>
    </row>
    <row r="5" spans="1:2" ht="13.5" customHeight="1">
      <c r="A5" s="3" t="s">
        <v>1112</v>
      </c>
      <c r="B5" s="3" t="s">
        <v>1113</v>
      </c>
    </row>
    <row r="6" spans="1:2" ht="13.5" customHeight="1">
      <c r="A6" s="3" t="s">
        <v>1114</v>
      </c>
      <c r="B6" s="3" t="s">
        <v>1115</v>
      </c>
    </row>
    <row r="7" spans="1:2" ht="13.5" customHeight="1">
      <c r="A7" s="3" t="s">
        <v>1116</v>
      </c>
      <c r="B7" s="3" t="s">
        <v>1117</v>
      </c>
    </row>
    <row r="8" spans="1:2" ht="13.5" customHeight="1">
      <c r="A8" s="3" t="s">
        <v>1118</v>
      </c>
      <c r="B8" s="3" t="s">
        <v>1119</v>
      </c>
    </row>
    <row r="9" spans="1:2" ht="13.5" customHeight="1"/>
    <row r="10" spans="1:2" ht="13.5" customHeight="1">
      <c r="A10" s="88" t="s">
        <v>1120</v>
      </c>
    </row>
    <row r="11" spans="1:2" ht="13.5" customHeight="1">
      <c r="A11" s="3" t="s">
        <v>1121</v>
      </c>
    </row>
    <row r="12" spans="1:2" ht="13.5" customHeight="1">
      <c r="A12" s="3" t="s">
        <v>1122</v>
      </c>
      <c r="B12" s="3" t="s">
        <v>1123</v>
      </c>
    </row>
    <row r="13" spans="1:2" ht="13.5" customHeight="1"/>
    <row r="14" spans="1:2" ht="13.5" customHeight="1">
      <c r="A14" s="89"/>
    </row>
    <row r="15" spans="1:2" ht="13.5" customHeight="1">
      <c r="A15" s="88" t="s">
        <v>1124</v>
      </c>
    </row>
    <row r="16" spans="1:2" ht="13.5" customHeight="1">
      <c r="A16" s="90" t="s">
        <v>1125</v>
      </c>
    </row>
    <row r="17" spans="1:2" ht="13.5" customHeight="1">
      <c r="A17" s="90" t="s">
        <v>1126</v>
      </c>
    </row>
    <row r="18" spans="1:2" ht="13.5" customHeight="1">
      <c r="A18" s="90" t="s">
        <v>1127</v>
      </c>
    </row>
    <row r="19" spans="1:2" ht="13.5" customHeight="1">
      <c r="A19" s="90" t="s">
        <v>1128</v>
      </c>
    </row>
    <row r="20" spans="1:2" ht="13.5" customHeight="1"/>
    <row r="21" spans="1:2" ht="13.5" customHeight="1">
      <c r="A21" s="91" t="s">
        <v>1129</v>
      </c>
    </row>
    <row r="22" spans="1:2" ht="13.5" customHeight="1">
      <c r="A22" s="3">
        <v>2022</v>
      </c>
      <c r="B22" s="3">
        <v>22</v>
      </c>
    </row>
    <row r="23" spans="1:2" ht="13.5" customHeight="1">
      <c r="A23" s="3">
        <v>2023</v>
      </c>
      <c r="B23" s="3">
        <v>23</v>
      </c>
    </row>
    <row r="24" spans="1:2" ht="13.5" customHeight="1">
      <c r="A24" s="3">
        <v>2024</v>
      </c>
      <c r="B24" s="3">
        <v>24</v>
      </c>
    </row>
    <row r="25" spans="1:2" ht="13.5" customHeight="1">
      <c r="A25" s="3">
        <v>2025</v>
      </c>
      <c r="B25" s="3">
        <v>25</v>
      </c>
    </row>
    <row r="26" spans="1:2" ht="13.5" customHeight="1">
      <c r="A26" s="3">
        <v>2026</v>
      </c>
      <c r="B26" s="3">
        <v>26</v>
      </c>
    </row>
    <row r="27" spans="1:2" ht="13.5" customHeight="1">
      <c r="A27" s="3">
        <v>2027</v>
      </c>
      <c r="B27" s="3">
        <v>27</v>
      </c>
    </row>
    <row r="28" spans="1:2" ht="13.5" customHeight="1">
      <c r="A28" s="3">
        <v>2028</v>
      </c>
      <c r="B28" s="3">
        <v>28</v>
      </c>
    </row>
    <row r="29" spans="1:2" ht="13.5" customHeight="1">
      <c r="A29" s="3">
        <v>2029</v>
      </c>
      <c r="B29" s="3">
        <v>29</v>
      </c>
    </row>
    <row r="30" spans="1:2" ht="13.5" customHeight="1">
      <c r="A30" s="3">
        <v>2030</v>
      </c>
      <c r="B30" s="3">
        <v>30</v>
      </c>
    </row>
    <row r="31" spans="1:2" ht="13.5" customHeight="1">
      <c r="A31" s="3">
        <v>2031</v>
      </c>
      <c r="B31" s="3">
        <v>31</v>
      </c>
    </row>
    <row r="32" spans="1:2" ht="13.5" customHeight="1"/>
    <row r="33" spans="1:2" ht="13.5" customHeight="1"/>
    <row r="34" spans="1:2" ht="13.5" customHeight="1">
      <c r="A34" s="88" t="s">
        <v>1130</v>
      </c>
      <c r="B34" s="88" t="s">
        <v>308</v>
      </c>
    </row>
    <row r="35" spans="1:2" ht="13.5" customHeight="1">
      <c r="A35" s="7" t="s">
        <v>1131</v>
      </c>
      <c r="B35" s="92">
        <v>520023185</v>
      </c>
    </row>
    <row r="36" spans="1:2" ht="13.5" customHeight="1">
      <c r="A36" s="3" t="s">
        <v>1132</v>
      </c>
      <c r="B36" s="92">
        <v>520024647</v>
      </c>
    </row>
    <row r="37" spans="1:2" ht="13.5" customHeight="1">
      <c r="A37" s="3" t="s">
        <v>1133</v>
      </c>
      <c r="B37" s="92">
        <v>520004896</v>
      </c>
    </row>
    <row r="38" spans="1:2" ht="13.5" customHeight="1">
      <c r="A38" s="3" t="s">
        <v>1134</v>
      </c>
      <c r="B38" s="92">
        <v>520042540</v>
      </c>
    </row>
    <row r="39" spans="1:2" ht="13.5" customHeight="1">
      <c r="A39" s="3" t="s">
        <v>1135</v>
      </c>
      <c r="B39" s="92">
        <v>520021916</v>
      </c>
    </row>
    <row r="40" spans="1:2" ht="13.5" customHeight="1">
      <c r="A40" s="3" t="s">
        <v>1136</v>
      </c>
      <c r="B40" s="7">
        <v>510015951</v>
      </c>
    </row>
    <row r="41" spans="1:2" ht="13.5" customHeight="1">
      <c r="A41" s="3" t="s">
        <v>1137</v>
      </c>
      <c r="B41" s="7">
        <v>510888985</v>
      </c>
    </row>
    <row r="42" spans="1:2" ht="13.5" customHeight="1">
      <c r="A42" s="3" t="s">
        <v>1138</v>
      </c>
      <c r="B42" s="7">
        <v>520042177</v>
      </c>
    </row>
    <row r="43" spans="1:2" ht="13.5" customHeight="1">
      <c r="A43" s="3" t="s">
        <v>1139</v>
      </c>
      <c r="B43" s="3">
        <v>520031030</v>
      </c>
    </row>
    <row r="44" spans="1:2" ht="13.5" customHeight="1">
      <c r="A44" s="3" t="s">
        <v>1140</v>
      </c>
      <c r="B44" s="3">
        <v>520030677</v>
      </c>
    </row>
    <row r="45" spans="1:2" ht="13.5" customHeight="1">
      <c r="A45" s="3" t="s">
        <v>1141</v>
      </c>
      <c r="B45" s="3">
        <v>513879189</v>
      </c>
    </row>
    <row r="46" spans="1:2" ht="13.5" customHeight="1">
      <c r="A46" s="3" t="s">
        <v>1142</v>
      </c>
      <c r="B46" s="7">
        <v>520027848</v>
      </c>
    </row>
    <row r="47" spans="1:2" ht="13.5" customHeight="1">
      <c r="A47" s="3" t="s">
        <v>1143</v>
      </c>
      <c r="B47" s="7">
        <v>570003152</v>
      </c>
    </row>
    <row r="48" spans="1:2" ht="13.5" customHeight="1">
      <c r="A48" s="3" t="s">
        <v>1144</v>
      </c>
      <c r="B48" s="3">
        <v>513910703</v>
      </c>
    </row>
    <row r="49" spans="1:2" ht="13.5" customHeight="1">
      <c r="A49" s="3" t="s">
        <v>1145</v>
      </c>
      <c r="B49" s="7">
        <v>512304882</v>
      </c>
    </row>
    <row r="50" spans="1:2" ht="13.5" customHeight="1">
      <c r="A50" s="3" t="s">
        <v>1146</v>
      </c>
      <c r="B50" s="7">
        <v>512310509</v>
      </c>
    </row>
    <row r="51" spans="1:2" ht="13.5" customHeight="1">
      <c r="A51" s="3" t="s">
        <v>1147</v>
      </c>
      <c r="B51" s="7">
        <v>512904608</v>
      </c>
    </row>
    <row r="52" spans="1:2" ht="13.5" customHeight="1">
      <c r="A52" s="3" t="s">
        <v>1148</v>
      </c>
      <c r="B52" s="7">
        <v>500500376</v>
      </c>
    </row>
    <row r="53" spans="1:2" ht="13.5" customHeight="1">
      <c r="A53" s="3" t="s">
        <v>1149</v>
      </c>
      <c r="B53" s="7">
        <v>520044025</v>
      </c>
    </row>
    <row r="54" spans="1:2" ht="13.5" customHeight="1">
      <c r="A54" s="3" t="s">
        <v>1150</v>
      </c>
      <c r="B54" s="7">
        <v>513136895</v>
      </c>
    </row>
    <row r="55" spans="1:2" ht="13.5" customHeight="1">
      <c r="A55" s="3" t="s">
        <v>1151</v>
      </c>
      <c r="B55" s="7">
        <v>520004078</v>
      </c>
    </row>
    <row r="56" spans="1:2" ht="13.5" customHeight="1">
      <c r="A56" s="3" t="s">
        <v>1152</v>
      </c>
      <c r="B56" s="7">
        <v>515761625</v>
      </c>
    </row>
    <row r="57" spans="1:2" ht="13.5" customHeight="1">
      <c r="A57" s="3" t="s">
        <v>1153</v>
      </c>
      <c r="B57" s="7">
        <v>515764868</v>
      </c>
    </row>
    <row r="58" spans="1:2" ht="13.5" customHeight="1">
      <c r="A58" s="3" t="s">
        <v>1154</v>
      </c>
      <c r="B58" s="3">
        <v>515859379</v>
      </c>
    </row>
    <row r="59" spans="1:2" ht="13.5" customHeight="1">
      <c r="A59" s="3" t="s">
        <v>1155</v>
      </c>
      <c r="B59" s="7">
        <v>516687407</v>
      </c>
    </row>
    <row r="60" spans="1:2" ht="13.5" customHeight="1">
      <c r="A60" s="3" t="s">
        <v>1156</v>
      </c>
      <c r="B60" s="7">
        <v>516885639</v>
      </c>
    </row>
    <row r="61" spans="1:2" ht="13.5" customHeight="1">
      <c r="A61" s="3" t="s">
        <v>1157</v>
      </c>
      <c r="B61" s="3">
        <v>570009449</v>
      </c>
    </row>
    <row r="62" spans="1:2" ht="13.5" customHeight="1">
      <c r="A62" s="3" t="s">
        <v>1158</v>
      </c>
      <c r="B62" s="7">
        <v>520027954</v>
      </c>
    </row>
    <row r="63" spans="1:2" ht="13.5" customHeight="1">
      <c r="A63" s="3" t="s">
        <v>1159</v>
      </c>
      <c r="B63" s="7">
        <v>512362914</v>
      </c>
    </row>
    <row r="64" spans="1:2" ht="13.5" customHeight="1">
      <c r="A64" s="3" t="s">
        <v>1160</v>
      </c>
      <c r="B64" s="7">
        <v>511880460</v>
      </c>
    </row>
    <row r="65" spans="1:2" ht="13.5" customHeight="1">
      <c r="A65" s="3" t="s">
        <v>1161</v>
      </c>
      <c r="B65" s="3">
        <v>511033060</v>
      </c>
    </row>
    <row r="66" spans="1:2" ht="13.5" customHeight="1">
      <c r="A66" s="3" t="s">
        <v>1162</v>
      </c>
      <c r="B66" s="3">
        <v>570005850</v>
      </c>
    </row>
    <row r="67" spans="1:2" ht="13.5" customHeight="1">
      <c r="A67" s="3" t="s">
        <v>1163</v>
      </c>
      <c r="B67" s="7">
        <v>510694821</v>
      </c>
    </row>
    <row r="68" spans="1:2" ht="13.5" customHeight="1">
      <c r="A68" s="3" t="s">
        <v>1164</v>
      </c>
      <c r="B68" s="3">
        <v>520027624</v>
      </c>
    </row>
    <row r="69" spans="1:2" ht="13.5" customHeight="1">
      <c r="A69" s="3" t="s">
        <v>1165</v>
      </c>
      <c r="B69" s="7">
        <v>520027715</v>
      </c>
    </row>
    <row r="70" spans="1:2" ht="13.5" customHeight="1">
      <c r="A70" s="3" t="s">
        <v>1166</v>
      </c>
      <c r="B70" s="7">
        <v>520028861</v>
      </c>
    </row>
    <row r="71" spans="1:2" ht="13.5" customHeight="1">
      <c r="A71" s="3" t="s">
        <v>1167</v>
      </c>
      <c r="B71" s="7">
        <v>520029620</v>
      </c>
    </row>
    <row r="72" spans="1:2" ht="13.5" customHeight="1">
      <c r="A72" s="3" t="s">
        <v>1168</v>
      </c>
      <c r="B72" s="7">
        <v>520030743</v>
      </c>
    </row>
    <row r="73" spans="1:2" ht="13.5" customHeight="1">
      <c r="A73" s="3" t="s">
        <v>1169</v>
      </c>
      <c r="B73" s="7">
        <v>520030198</v>
      </c>
    </row>
    <row r="74" spans="1:2" ht="13.5" customHeight="1">
      <c r="A74" s="3" t="s">
        <v>1170</v>
      </c>
      <c r="B74" s="7">
        <v>520042631</v>
      </c>
    </row>
    <row r="75" spans="1:2" ht="13.5" customHeight="1">
      <c r="A75" s="3" t="s">
        <v>1171</v>
      </c>
      <c r="B75" s="7">
        <v>520030941</v>
      </c>
    </row>
    <row r="76" spans="1:2" ht="13.5" customHeight="1">
      <c r="A76" s="3" t="s">
        <v>1172</v>
      </c>
      <c r="B76" s="7">
        <v>520032269</v>
      </c>
    </row>
    <row r="77" spans="1:2" ht="13.5" customHeight="1">
      <c r="A77" s="3" t="s">
        <v>1173</v>
      </c>
      <c r="B77" s="3">
        <v>510806870</v>
      </c>
    </row>
    <row r="78" spans="1:2" ht="13.5" customHeight="1">
      <c r="A78" s="3" t="s">
        <v>1174</v>
      </c>
      <c r="B78" s="3">
        <v>520031824</v>
      </c>
    </row>
    <row r="79" spans="1:2" ht="13.5" customHeight="1">
      <c r="A79" s="3" t="s">
        <v>1175</v>
      </c>
      <c r="B79" s="7">
        <v>510927536</v>
      </c>
    </row>
    <row r="80" spans="1:2" ht="13.5" customHeight="1">
      <c r="A80" s="3" t="s">
        <v>1176</v>
      </c>
      <c r="B80" s="7">
        <v>510930654</v>
      </c>
    </row>
    <row r="81" spans="1:2" ht="13.5" customHeight="1">
      <c r="A81" s="3" t="s">
        <v>1177</v>
      </c>
      <c r="B81" s="3">
        <v>510930670</v>
      </c>
    </row>
    <row r="82" spans="1:2" ht="13.5" customHeight="1">
      <c r="A82" s="3" t="s">
        <v>1178</v>
      </c>
      <c r="B82" s="7">
        <v>520034968</v>
      </c>
    </row>
    <row r="83" spans="1:2" ht="13.5" customHeight="1">
      <c r="A83" s="3" t="s">
        <v>1179</v>
      </c>
      <c r="B83" s="7">
        <v>520024985</v>
      </c>
    </row>
    <row r="84" spans="1:2" ht="13.5" customHeight="1">
      <c r="A84" s="3" t="s">
        <v>1180</v>
      </c>
      <c r="B84" s="3">
        <v>520030990</v>
      </c>
    </row>
    <row r="85" spans="1:2" ht="13.5" customHeight="1">
      <c r="A85" s="3" t="s">
        <v>1181</v>
      </c>
      <c r="B85" s="7">
        <v>520042615</v>
      </c>
    </row>
    <row r="86" spans="1:2" ht="13.5" customHeight="1">
      <c r="A86" s="3" t="s">
        <v>1182</v>
      </c>
      <c r="B86" s="7">
        <v>520042607</v>
      </c>
    </row>
    <row r="87" spans="1:2" ht="13.5" customHeight="1">
      <c r="A87" s="3" t="s">
        <v>1183</v>
      </c>
      <c r="B87" s="7">
        <v>520019688</v>
      </c>
    </row>
    <row r="88" spans="1:2" ht="13.5" customHeight="1">
      <c r="A88" s="3" t="s">
        <v>1184</v>
      </c>
      <c r="B88" s="7">
        <v>570014928</v>
      </c>
    </row>
    <row r="89" spans="1:2" ht="13.5" customHeight="1">
      <c r="A89" s="3" t="s">
        <v>1185</v>
      </c>
      <c r="B89" s="7">
        <v>510960586</v>
      </c>
    </row>
    <row r="90" spans="1:2" ht="13.5" customHeight="1">
      <c r="A90" s="3" t="s">
        <v>1186</v>
      </c>
      <c r="B90" s="3">
        <v>520042581</v>
      </c>
    </row>
    <row r="91" spans="1:2" ht="13.5" customHeight="1">
      <c r="A91" s="3" t="s">
        <v>1187</v>
      </c>
      <c r="B91" s="7">
        <v>570005959</v>
      </c>
    </row>
    <row r="92" spans="1:2" ht="13.5" customHeight="1">
      <c r="A92" s="3" t="s">
        <v>1188</v>
      </c>
      <c r="B92" s="7">
        <v>570002618</v>
      </c>
    </row>
    <row r="93" spans="1:2" ht="13.5" customHeight="1">
      <c r="A93" s="3" t="s">
        <v>1189</v>
      </c>
      <c r="B93" s="7">
        <v>511789190</v>
      </c>
    </row>
    <row r="94" spans="1:2" ht="13.5" customHeight="1">
      <c r="A94" s="3" t="s">
        <v>1190</v>
      </c>
      <c r="B94" s="7">
        <v>520022518</v>
      </c>
    </row>
    <row r="95" spans="1:2" ht="13.5" customHeight="1">
      <c r="A95" s="3" t="s">
        <v>1191</v>
      </c>
      <c r="B95" s="7">
        <v>520031659</v>
      </c>
    </row>
    <row r="96" spans="1:2" ht="13.5" customHeight="1">
      <c r="A96" s="3" t="s">
        <v>1192</v>
      </c>
      <c r="B96" s="7">
        <v>570007476</v>
      </c>
    </row>
    <row r="97" spans="1:2" ht="13.5" customHeight="1">
      <c r="A97" s="3" t="s">
        <v>1193</v>
      </c>
      <c r="B97" s="7">
        <v>570009852</v>
      </c>
    </row>
    <row r="98" spans="1:2" ht="13.5" customHeight="1">
      <c r="A98" s="3" t="s">
        <v>1194</v>
      </c>
      <c r="B98" s="7">
        <v>510800402</v>
      </c>
    </row>
    <row r="99" spans="1:2" ht="13.5" customHeight="1">
      <c r="A99" s="3" t="s">
        <v>1195</v>
      </c>
      <c r="B99" s="7">
        <v>510773922</v>
      </c>
    </row>
    <row r="100" spans="1:2" ht="13.5" customHeight="1">
      <c r="A100" s="3" t="s">
        <v>1196</v>
      </c>
      <c r="B100" s="7">
        <v>512008335</v>
      </c>
    </row>
    <row r="101" spans="1:2" ht="13.5" customHeight="1">
      <c r="A101" s="3" t="s">
        <v>1197</v>
      </c>
      <c r="B101" s="7">
        <v>510142789</v>
      </c>
    </row>
    <row r="102" spans="1:2" ht="13.5" customHeight="1">
      <c r="A102" s="3" t="s">
        <v>1198</v>
      </c>
      <c r="B102" s="7">
        <v>520028556</v>
      </c>
    </row>
    <row r="103" spans="1:2" ht="13.5" customHeight="1">
      <c r="A103" s="3" t="s">
        <v>1199</v>
      </c>
      <c r="B103" s="7">
        <v>520030693</v>
      </c>
    </row>
    <row r="104" spans="1:2" ht="13.5" customHeight="1">
      <c r="A104" s="3" t="s">
        <v>1200</v>
      </c>
      <c r="B104" s="7">
        <v>520042573</v>
      </c>
    </row>
    <row r="105" spans="1:2" ht="13.5" customHeight="1">
      <c r="A105" s="3" t="s">
        <v>1201</v>
      </c>
      <c r="B105" s="7">
        <v>511423048</v>
      </c>
    </row>
    <row r="106" spans="1:2" ht="13.5" customHeight="1">
      <c r="A106" s="3" t="s">
        <v>1202</v>
      </c>
      <c r="B106" s="7">
        <v>570011767</v>
      </c>
    </row>
    <row r="107" spans="1:2" ht="13.5" customHeight="1">
      <c r="A107" s="3" t="s">
        <v>1203</v>
      </c>
      <c r="B107" s="7">
        <v>512065202</v>
      </c>
    </row>
    <row r="108" spans="1:2" ht="13.5" customHeight="1">
      <c r="A108" s="3" t="s">
        <v>1204</v>
      </c>
      <c r="B108" s="7">
        <v>512711409</v>
      </c>
    </row>
    <row r="109" spans="1:2" ht="13.5" customHeight="1">
      <c r="A109" s="3" t="s">
        <v>1205</v>
      </c>
      <c r="B109" s="7">
        <v>520005497</v>
      </c>
    </row>
    <row r="110" spans="1:2" ht="13.5" customHeight="1">
      <c r="A110" s="3" t="s">
        <v>1206</v>
      </c>
      <c r="B110" s="7">
        <v>570024109</v>
      </c>
    </row>
    <row r="111" spans="1:2" ht="13.5" customHeight="1">
      <c r="A111" s="3" t="s">
        <v>1207</v>
      </c>
      <c r="B111" s="7">
        <v>520020447</v>
      </c>
    </row>
    <row r="112" spans="1:2" ht="13.5" customHeight="1">
      <c r="A112" s="3" t="s">
        <v>1208</v>
      </c>
      <c r="B112" s="7">
        <v>520023094</v>
      </c>
    </row>
    <row r="113" spans="1:2" ht="13.5" customHeight="1">
      <c r="A113" s="3" t="s">
        <v>1209</v>
      </c>
      <c r="B113" s="7">
        <v>520028812</v>
      </c>
    </row>
    <row r="114" spans="1:2" ht="13.5" customHeight="1">
      <c r="A114" s="3" t="s">
        <v>1210</v>
      </c>
      <c r="B114" s="7">
        <v>520022963</v>
      </c>
    </row>
    <row r="115" spans="1:2" ht="13.5" customHeight="1">
      <c r="A115" s="3" t="s">
        <v>1211</v>
      </c>
      <c r="B115" s="7">
        <v>520027251</v>
      </c>
    </row>
    <row r="116" spans="1:2" ht="13.5" customHeight="1">
      <c r="A116" s="3" t="s">
        <v>1212</v>
      </c>
      <c r="B116" s="7">
        <v>520028390</v>
      </c>
    </row>
    <row r="117" spans="1:2" ht="13.5" customHeight="1">
      <c r="A117" s="3" t="s">
        <v>1213</v>
      </c>
      <c r="B117" s="7">
        <v>513026484</v>
      </c>
    </row>
    <row r="118" spans="1:2" ht="13.5" customHeight="1">
      <c r="A118" s="3" t="s">
        <v>1214</v>
      </c>
      <c r="B118" s="7">
        <v>513173393</v>
      </c>
    </row>
    <row r="119" spans="1:2" ht="13.5" customHeight="1">
      <c r="A119" s="3" t="s">
        <v>1215</v>
      </c>
      <c r="B119" s="7">
        <v>513452003</v>
      </c>
    </row>
    <row r="120" spans="1:2" ht="13.5" customHeight="1">
      <c r="A120" s="3" t="s">
        <v>1216</v>
      </c>
      <c r="B120" s="7">
        <v>513611509</v>
      </c>
    </row>
    <row r="121" spans="1:2" ht="13.5" customHeight="1">
      <c r="A121" s="3" t="s">
        <v>1217</v>
      </c>
      <c r="B121" s="7">
        <v>513621110</v>
      </c>
    </row>
    <row r="122" spans="1:2" ht="13.5" customHeight="1">
      <c r="A122" s="3" t="s">
        <v>1218</v>
      </c>
      <c r="B122" s="3">
        <v>512244146</v>
      </c>
    </row>
    <row r="123" spans="1:2" ht="13.5" customHeight="1">
      <c r="A123" s="3" t="s">
        <v>1219</v>
      </c>
      <c r="B123" s="7">
        <v>512237744</v>
      </c>
    </row>
    <row r="124" spans="1:2" ht="13.5" customHeight="1">
      <c r="A124" s="3" t="s">
        <v>1220</v>
      </c>
      <c r="B124" s="7">
        <v>512267592</v>
      </c>
    </row>
    <row r="125" spans="1:2" ht="13.5" customHeight="1">
      <c r="A125" s="3" t="s">
        <v>1221</v>
      </c>
      <c r="B125" s="7">
        <v>514767490</v>
      </c>
    </row>
    <row r="126" spans="1:2" ht="13.5" customHeight="1">
      <c r="A126" s="3" t="s">
        <v>1222</v>
      </c>
      <c r="B126" s="7">
        <v>514956465</v>
      </c>
    </row>
    <row r="127" spans="1:2" ht="13.5" customHeight="1">
      <c r="A127" s="3" t="s">
        <v>1223</v>
      </c>
      <c r="B127" s="7">
        <v>512245812</v>
      </c>
    </row>
    <row r="128" spans="1:2" ht="13.5" customHeight="1">
      <c r="A128" s="3" t="s">
        <v>1224</v>
      </c>
      <c r="B128" s="7">
        <v>515447035</v>
      </c>
    </row>
    <row r="129" spans="1:2" ht="13.5" customHeight="1">
      <c r="A129" s="3" t="s">
        <v>1225</v>
      </c>
      <c r="B129" s="7">
        <v>516463635</v>
      </c>
    </row>
    <row r="130" spans="1:2" ht="13.5" customHeight="1">
      <c r="A130" s="3" t="s">
        <v>1226</v>
      </c>
      <c r="B130" s="7">
        <v>515977338</v>
      </c>
    </row>
    <row r="131" spans="1:2" ht="13.5" customHeight="1"/>
    <row r="132" spans="1:2" ht="13.5" customHeight="1"/>
    <row r="133" spans="1:2" ht="13.5" customHeight="1"/>
    <row r="134" spans="1:2" ht="13.5" customHeight="1"/>
    <row r="135" spans="1:2" ht="13.5" customHeight="1"/>
    <row r="136" spans="1:2" ht="13.5" customHeight="1"/>
    <row r="137" spans="1:2" ht="13.5" customHeight="1"/>
    <row r="138" spans="1:2" ht="13.5" customHeight="1"/>
    <row r="139" spans="1:2" ht="13.5" customHeight="1"/>
    <row r="140" spans="1:2" ht="13.5" customHeight="1"/>
    <row r="141" spans="1:2" ht="13.5" customHeight="1"/>
    <row r="142" spans="1:2" ht="13.5" customHeight="1"/>
    <row r="143" spans="1:2" ht="13.5" customHeight="1"/>
    <row r="144" spans="1:2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Z1000"/>
  <sheetViews>
    <sheetView rightToLeft="1" workbookViewId="0">
      <selection activeCell="A2" sqref="A2"/>
    </sheetView>
  </sheetViews>
  <sheetFormatPr defaultColWidth="0" defaultRowHeight="15" customHeight="1"/>
  <cols>
    <col min="1" max="1" width="11.25" bestFit="1" customWidth="1"/>
    <col min="2" max="2" width="9.25" bestFit="1" customWidth="1"/>
    <col min="3" max="3" width="9.875" bestFit="1" customWidth="1"/>
    <col min="4" max="4" width="9.375" bestFit="1" customWidth="1"/>
    <col min="5" max="5" width="8" bestFit="1" customWidth="1"/>
    <col min="6" max="6" width="18" bestFit="1" customWidth="1"/>
    <col min="7" max="7" width="8.75" bestFit="1" customWidth="1"/>
    <col min="8" max="8" width="9.625" bestFit="1" customWidth="1"/>
    <col min="9" max="9" width="8.375" bestFit="1" customWidth="1"/>
    <col min="10" max="10" width="9.75" bestFit="1" customWidth="1"/>
    <col min="11" max="12" width="9.875" bestFit="1" customWidth="1"/>
    <col min="13" max="13" width="8.625" bestFit="1" customWidth="1"/>
    <col min="14" max="14" width="9.25" bestFit="1" customWidth="1"/>
    <col min="15" max="15" width="9.875" bestFit="1" customWidth="1"/>
    <col min="16" max="16" width="11" bestFit="1" customWidth="1"/>
    <col min="17" max="17" width="10.375" bestFit="1" customWidth="1"/>
    <col min="18" max="26" width="8.625" hidden="1" customWidth="1"/>
    <col min="27" max="16384" width="12.625" hidden="1"/>
  </cols>
  <sheetData>
    <row r="1" spans="1:26" ht="51">
      <c r="A1" s="21" t="s">
        <v>50</v>
      </c>
      <c r="B1" s="21" t="s">
        <v>51</v>
      </c>
      <c r="C1" s="21" t="s">
        <v>52</v>
      </c>
      <c r="D1" s="21" t="s">
        <v>53</v>
      </c>
      <c r="E1" s="21" t="s">
        <v>54</v>
      </c>
      <c r="F1" s="21" t="s">
        <v>55</v>
      </c>
      <c r="G1" s="21" t="s">
        <v>56</v>
      </c>
      <c r="H1" s="21" t="s">
        <v>57</v>
      </c>
      <c r="I1" s="21" t="s">
        <v>58</v>
      </c>
      <c r="J1" s="21" t="s">
        <v>59</v>
      </c>
      <c r="K1" s="21" t="s">
        <v>60</v>
      </c>
      <c r="L1" s="21" t="s">
        <v>61</v>
      </c>
      <c r="M1" s="21" t="s">
        <v>62</v>
      </c>
      <c r="N1" s="21" t="s">
        <v>63</v>
      </c>
      <c r="O1" s="21" t="s">
        <v>16</v>
      </c>
      <c r="P1" s="21" t="s">
        <v>64</v>
      </c>
      <c r="Q1" s="21" t="s">
        <v>65</v>
      </c>
      <c r="R1" s="22"/>
      <c r="S1" s="22"/>
      <c r="T1" s="22"/>
      <c r="U1" s="22"/>
      <c r="V1" s="22"/>
      <c r="W1" s="22"/>
      <c r="X1" s="22"/>
      <c r="Y1" s="22"/>
      <c r="Z1" s="22"/>
    </row>
    <row r="2" spans="1:26" ht="13.5" customHeight="1">
      <c r="A2" s="102">
        <v>526</v>
      </c>
      <c r="B2" s="102">
        <v>526</v>
      </c>
      <c r="C2" s="102" t="s">
        <v>1227</v>
      </c>
      <c r="D2" s="102" t="s">
        <v>1228</v>
      </c>
      <c r="E2" s="102" t="s">
        <v>314</v>
      </c>
      <c r="F2" s="102" t="s">
        <v>943</v>
      </c>
      <c r="G2" s="102" t="s">
        <v>202</v>
      </c>
      <c r="H2" s="102" t="s">
        <v>336</v>
      </c>
      <c r="I2" s="102" t="s">
        <v>1229</v>
      </c>
      <c r="J2" s="102" t="s">
        <v>411</v>
      </c>
      <c r="K2" s="102" t="s">
        <v>1230</v>
      </c>
      <c r="L2" s="105">
        <v>5.6509999999999998E-2</v>
      </c>
      <c r="M2" s="105">
        <v>3.9388999999999998</v>
      </c>
      <c r="N2" s="104"/>
      <c r="O2" s="105">
        <v>0.22259000000000001</v>
      </c>
      <c r="P2" s="104">
        <v>1.2E-5</v>
      </c>
      <c r="Q2" s="104">
        <v>0</v>
      </c>
    </row>
    <row r="3" spans="1:26" ht="13.5" customHeight="1">
      <c r="A3" s="102">
        <v>526</v>
      </c>
      <c r="B3" s="102">
        <v>526</v>
      </c>
      <c r="C3" s="102" t="s">
        <v>1231</v>
      </c>
      <c r="D3" s="102" t="s">
        <v>1232</v>
      </c>
      <c r="E3" s="102" t="s">
        <v>314</v>
      </c>
      <c r="F3" s="102" t="s">
        <v>943</v>
      </c>
      <c r="G3" s="102" t="s">
        <v>202</v>
      </c>
      <c r="H3" s="102" t="s">
        <v>336</v>
      </c>
      <c r="I3" s="102" t="s">
        <v>1229</v>
      </c>
      <c r="J3" s="102" t="s">
        <v>411</v>
      </c>
      <c r="K3" s="102" t="s">
        <v>1233</v>
      </c>
      <c r="L3" s="105">
        <v>0.95689000000000002</v>
      </c>
      <c r="M3" s="105">
        <v>3.3944999999999999</v>
      </c>
      <c r="N3" s="104"/>
      <c r="O3" s="105">
        <v>3.2481599999999999</v>
      </c>
      <c r="P3" s="104">
        <v>1.83E-4</v>
      </c>
      <c r="Q3" s="104">
        <v>3.0000000000000001E-6</v>
      </c>
    </row>
    <row r="4" spans="1:26" ht="13.5" customHeight="1">
      <c r="A4" s="102">
        <v>526</v>
      </c>
      <c r="B4" s="102">
        <v>526</v>
      </c>
      <c r="C4" s="102" t="s">
        <v>1227</v>
      </c>
      <c r="D4" s="102" t="s">
        <v>1228</v>
      </c>
      <c r="E4" s="102" t="s">
        <v>314</v>
      </c>
      <c r="F4" s="102" t="s">
        <v>943</v>
      </c>
      <c r="G4" s="102" t="s">
        <v>202</v>
      </c>
      <c r="H4" s="102" t="s">
        <v>336</v>
      </c>
      <c r="I4" s="102" t="s">
        <v>1229</v>
      </c>
      <c r="J4" s="102" t="s">
        <v>411</v>
      </c>
      <c r="K4" s="102" t="s">
        <v>1233</v>
      </c>
      <c r="L4" s="105">
        <v>8.8000000000000003E-4</v>
      </c>
      <c r="M4" s="105">
        <v>3.3944999999999999</v>
      </c>
      <c r="N4" s="104"/>
      <c r="O4" s="105">
        <v>2.99E-3</v>
      </c>
      <c r="P4" s="104">
        <v>0</v>
      </c>
      <c r="Q4" s="104">
        <v>0</v>
      </c>
    </row>
    <row r="5" spans="1:26" ht="13.5" customHeight="1">
      <c r="A5" s="102">
        <v>526</v>
      </c>
      <c r="B5" s="102">
        <v>526</v>
      </c>
      <c r="C5" s="102" t="s">
        <v>1231</v>
      </c>
      <c r="D5" s="102" t="s">
        <v>1232</v>
      </c>
      <c r="E5" s="102" t="s">
        <v>314</v>
      </c>
      <c r="F5" s="102" t="s">
        <v>940</v>
      </c>
      <c r="G5" s="102" t="s">
        <v>202</v>
      </c>
      <c r="H5" s="102" t="s">
        <v>336</v>
      </c>
      <c r="I5" s="102" t="s">
        <v>1229</v>
      </c>
      <c r="J5" s="102" t="s">
        <v>411</v>
      </c>
      <c r="K5" s="102" t="s">
        <v>1234</v>
      </c>
      <c r="L5" s="105">
        <v>8411.8120299999991</v>
      </c>
      <c r="M5" s="105">
        <v>1</v>
      </c>
      <c r="N5" s="104"/>
      <c r="O5" s="105">
        <v>8411.8120299999991</v>
      </c>
      <c r="P5" s="104">
        <v>0.47505500000000001</v>
      </c>
      <c r="Q5" s="104">
        <v>8.6029999999999995E-3</v>
      </c>
    </row>
    <row r="6" spans="1:26" ht="13.5" customHeight="1">
      <c r="A6" s="102">
        <v>526</v>
      </c>
      <c r="B6" s="102">
        <v>526</v>
      </c>
      <c r="C6" s="102" t="s">
        <v>1235</v>
      </c>
      <c r="D6" s="102" t="s">
        <v>1236</v>
      </c>
      <c r="E6" s="102" t="s">
        <v>314</v>
      </c>
      <c r="F6" s="102" t="s">
        <v>943</v>
      </c>
      <c r="G6" s="102" t="s">
        <v>202</v>
      </c>
      <c r="H6" s="102" t="s">
        <v>336</v>
      </c>
      <c r="I6" s="102" t="s">
        <v>1229</v>
      </c>
      <c r="J6" s="102" t="s">
        <v>411</v>
      </c>
      <c r="K6" s="102" t="s">
        <v>1233</v>
      </c>
      <c r="L6" s="105">
        <v>13.55565</v>
      </c>
      <c r="M6" s="105">
        <v>3.3944999999999999</v>
      </c>
      <c r="N6" s="104"/>
      <c r="O6" s="105">
        <v>46.014650000000003</v>
      </c>
      <c r="P6" s="104">
        <v>2.598E-3</v>
      </c>
      <c r="Q6" s="104">
        <v>4.6999999999999997E-5</v>
      </c>
    </row>
    <row r="7" spans="1:26" ht="13.5" customHeight="1">
      <c r="A7" s="102">
        <v>526</v>
      </c>
      <c r="B7" s="102">
        <v>526</v>
      </c>
      <c r="C7" s="102" t="s">
        <v>1227</v>
      </c>
      <c r="D7" s="102" t="s">
        <v>1228</v>
      </c>
      <c r="E7" s="102" t="s">
        <v>314</v>
      </c>
      <c r="F7" s="102" t="s">
        <v>943</v>
      </c>
      <c r="G7" s="102" t="s">
        <v>202</v>
      </c>
      <c r="H7" s="102" t="s">
        <v>336</v>
      </c>
      <c r="I7" s="102" t="s">
        <v>1229</v>
      </c>
      <c r="J7" s="102" t="s">
        <v>411</v>
      </c>
      <c r="K7" s="102" t="s">
        <v>1237</v>
      </c>
      <c r="L7" s="105">
        <v>2.4160000000000001E-2</v>
      </c>
      <c r="M7" s="105">
        <v>2.0916999999999999</v>
      </c>
      <c r="N7" s="104"/>
      <c r="O7" s="105">
        <v>5.0540000000000002E-2</v>
      </c>
      <c r="P7" s="104">
        <v>1.9999999999999999E-6</v>
      </c>
      <c r="Q7" s="104">
        <v>0</v>
      </c>
    </row>
    <row r="8" spans="1:26" ht="13.5" customHeight="1">
      <c r="A8" s="102">
        <v>526</v>
      </c>
      <c r="B8" s="102">
        <v>526</v>
      </c>
      <c r="C8" s="102" t="s">
        <v>1231</v>
      </c>
      <c r="D8" s="102" t="s">
        <v>1232</v>
      </c>
      <c r="E8" s="102" t="s">
        <v>314</v>
      </c>
      <c r="F8" s="102" t="s">
        <v>943</v>
      </c>
      <c r="G8" s="102" t="s">
        <v>202</v>
      </c>
      <c r="H8" s="102" t="s">
        <v>336</v>
      </c>
      <c r="I8" s="102" t="s">
        <v>1229</v>
      </c>
      <c r="J8" s="102" t="s">
        <v>411</v>
      </c>
      <c r="K8" s="102" t="s">
        <v>1238</v>
      </c>
      <c r="L8" s="105">
        <v>118.99751999999999</v>
      </c>
      <c r="M8" s="105">
        <v>2.9780000000000002</v>
      </c>
      <c r="N8" s="104"/>
      <c r="O8" s="105">
        <v>354.37461000000002</v>
      </c>
      <c r="P8" s="104">
        <v>2.0013E-2</v>
      </c>
      <c r="Q8" s="104">
        <v>3.6200000000000002E-4</v>
      </c>
    </row>
    <row r="9" spans="1:26" ht="13.5" customHeight="1">
      <c r="A9" s="102">
        <v>526</v>
      </c>
      <c r="B9" s="102">
        <v>526</v>
      </c>
      <c r="C9" s="102" t="s">
        <v>1231</v>
      </c>
      <c r="D9" s="102" t="s">
        <v>1232</v>
      </c>
      <c r="E9" s="102" t="s">
        <v>314</v>
      </c>
      <c r="F9" s="102" t="s">
        <v>943</v>
      </c>
      <c r="G9" s="102" t="s">
        <v>202</v>
      </c>
      <c r="H9" s="102" t="s">
        <v>336</v>
      </c>
      <c r="I9" s="102" t="s">
        <v>1229</v>
      </c>
      <c r="J9" s="102" t="s">
        <v>411</v>
      </c>
      <c r="K9" s="102" t="s">
        <v>1237</v>
      </c>
      <c r="L9" s="105">
        <v>0.56545999999999996</v>
      </c>
      <c r="M9" s="105">
        <v>2.0916999999999999</v>
      </c>
      <c r="N9" s="104"/>
      <c r="O9" s="105">
        <v>1.1827700000000001</v>
      </c>
      <c r="P9" s="104">
        <v>6.6000000000000005E-5</v>
      </c>
      <c r="Q9" s="104">
        <v>9.9999999999999995E-7</v>
      </c>
    </row>
    <row r="10" spans="1:26" ht="13.5" customHeight="1">
      <c r="A10" s="102">
        <v>526</v>
      </c>
      <c r="B10" s="102">
        <v>526</v>
      </c>
      <c r="C10" s="102" t="s">
        <v>1231</v>
      </c>
      <c r="D10" s="102" t="s">
        <v>1232</v>
      </c>
      <c r="E10" s="102" t="s">
        <v>314</v>
      </c>
      <c r="F10" s="102" t="s">
        <v>943</v>
      </c>
      <c r="G10" s="102" t="s">
        <v>202</v>
      </c>
      <c r="H10" s="102" t="s">
        <v>336</v>
      </c>
      <c r="I10" s="102" t="s">
        <v>1229</v>
      </c>
      <c r="J10" s="102" t="s">
        <v>411</v>
      </c>
      <c r="K10" s="102" t="s">
        <v>1230</v>
      </c>
      <c r="L10" s="105">
        <v>0.55847999999999998</v>
      </c>
      <c r="M10" s="105">
        <v>3.9388999999999998</v>
      </c>
      <c r="N10" s="104"/>
      <c r="O10" s="105">
        <v>2.1998000000000002</v>
      </c>
      <c r="P10" s="104">
        <v>1.2400000000000001E-4</v>
      </c>
      <c r="Q10" s="104">
        <v>1.9999999999999999E-6</v>
      </c>
    </row>
    <row r="11" spans="1:26" ht="13.5" customHeight="1">
      <c r="A11" s="102">
        <v>526</v>
      </c>
      <c r="B11" s="102">
        <v>526</v>
      </c>
      <c r="C11" s="102" t="s">
        <v>1235</v>
      </c>
      <c r="D11" s="102" t="s">
        <v>1236</v>
      </c>
      <c r="E11" s="102" t="s">
        <v>314</v>
      </c>
      <c r="F11" s="102" t="s">
        <v>943</v>
      </c>
      <c r="G11" s="102" t="s">
        <v>202</v>
      </c>
      <c r="H11" s="102" t="s">
        <v>336</v>
      </c>
      <c r="I11" s="102" t="s">
        <v>1229</v>
      </c>
      <c r="J11" s="102" t="s">
        <v>411</v>
      </c>
      <c r="K11" s="102" t="s">
        <v>1237</v>
      </c>
      <c r="L11" s="105">
        <v>3.8980000000000001E-2</v>
      </c>
      <c r="M11" s="105">
        <v>2.0916999999999999</v>
      </c>
      <c r="N11" s="104"/>
      <c r="O11" s="105">
        <v>8.1530000000000005E-2</v>
      </c>
      <c r="P11" s="104">
        <v>3.9999999999999998E-6</v>
      </c>
      <c r="Q11" s="104">
        <v>0</v>
      </c>
    </row>
    <row r="12" spans="1:26" ht="13.5" customHeight="1">
      <c r="A12" s="102">
        <v>526</v>
      </c>
      <c r="B12" s="102">
        <v>526</v>
      </c>
      <c r="C12" s="102" t="s">
        <v>1235</v>
      </c>
      <c r="D12" s="102" t="s">
        <v>1236</v>
      </c>
      <c r="E12" s="102" t="s">
        <v>314</v>
      </c>
      <c r="F12" s="102" t="s">
        <v>943</v>
      </c>
      <c r="G12" s="102" t="s">
        <v>202</v>
      </c>
      <c r="H12" s="102" t="s">
        <v>336</v>
      </c>
      <c r="I12" s="102" t="s">
        <v>1229</v>
      </c>
      <c r="J12" s="102" t="s">
        <v>411</v>
      </c>
      <c r="K12" s="102" t="s">
        <v>1238</v>
      </c>
      <c r="L12" s="105">
        <v>39.022469999999998</v>
      </c>
      <c r="M12" s="105">
        <v>2.9780000000000002</v>
      </c>
      <c r="N12" s="104"/>
      <c r="O12" s="105">
        <v>116.20892000000001</v>
      </c>
      <c r="P12" s="104">
        <v>6.5620000000000001E-3</v>
      </c>
      <c r="Q12" s="104">
        <v>1.18E-4</v>
      </c>
    </row>
    <row r="13" spans="1:26" ht="13.5" customHeight="1">
      <c r="A13" s="102">
        <v>526</v>
      </c>
      <c r="B13" s="102">
        <v>526</v>
      </c>
      <c r="C13" s="102" t="s">
        <v>1235</v>
      </c>
      <c r="D13" s="102" t="s">
        <v>1236</v>
      </c>
      <c r="E13" s="102" t="s">
        <v>314</v>
      </c>
      <c r="F13" s="102" t="s">
        <v>940</v>
      </c>
      <c r="G13" s="102" t="s">
        <v>202</v>
      </c>
      <c r="H13" s="102" t="s">
        <v>336</v>
      </c>
      <c r="I13" s="102" t="s">
        <v>1229</v>
      </c>
      <c r="J13" s="102" t="s">
        <v>411</v>
      </c>
      <c r="K13" s="102" t="s">
        <v>1234</v>
      </c>
      <c r="L13" s="105">
        <v>8771.0898899999993</v>
      </c>
      <c r="M13" s="105">
        <v>1</v>
      </c>
      <c r="N13" s="104"/>
      <c r="O13" s="105">
        <v>8771.0898899999993</v>
      </c>
      <c r="P13" s="104">
        <v>0.49534499999999998</v>
      </c>
      <c r="Q13" s="104">
        <v>8.9689999999999995E-3</v>
      </c>
    </row>
    <row r="14" spans="1:26" ht="13.5" customHeight="1">
      <c r="A14" s="102">
        <v>526</v>
      </c>
      <c r="B14" s="102">
        <v>526</v>
      </c>
      <c r="C14" s="102" t="s">
        <v>1227</v>
      </c>
      <c r="D14" s="102" t="s">
        <v>1228</v>
      </c>
      <c r="E14" s="102" t="s">
        <v>314</v>
      </c>
      <c r="F14" s="102" t="s">
        <v>940</v>
      </c>
      <c r="G14" s="102" t="s">
        <v>202</v>
      </c>
      <c r="H14" s="102" t="s">
        <v>336</v>
      </c>
      <c r="I14" s="102" t="s">
        <v>1229</v>
      </c>
      <c r="J14" s="102" t="s">
        <v>411</v>
      </c>
      <c r="K14" s="102" t="s">
        <v>1234</v>
      </c>
      <c r="L14" s="105">
        <v>9.196E-2</v>
      </c>
      <c r="M14" s="105">
        <v>1</v>
      </c>
      <c r="N14" s="104"/>
      <c r="O14" s="105">
        <v>9.196E-2</v>
      </c>
      <c r="P14" s="104">
        <v>5.0000000000000004E-6</v>
      </c>
      <c r="Q14" s="104">
        <v>0</v>
      </c>
    </row>
    <row r="15" spans="1:26" ht="13.5" customHeight="1">
      <c r="A15" s="102">
        <v>526</v>
      </c>
      <c r="B15" s="102">
        <v>526</v>
      </c>
      <c r="C15" s="102" t="s">
        <v>1227</v>
      </c>
      <c r="D15" s="102" t="s">
        <v>1228</v>
      </c>
      <c r="E15" s="102" t="s">
        <v>314</v>
      </c>
      <c r="F15" s="102" t="s">
        <v>943</v>
      </c>
      <c r="G15" s="102" t="s">
        <v>202</v>
      </c>
      <c r="H15" s="102" t="s">
        <v>336</v>
      </c>
      <c r="I15" s="102" t="s">
        <v>1229</v>
      </c>
      <c r="J15" s="102" t="s">
        <v>411</v>
      </c>
      <c r="K15" s="102" t="s">
        <v>1238</v>
      </c>
      <c r="L15" s="105">
        <v>0.14305999999999999</v>
      </c>
      <c r="M15" s="105">
        <v>2.9780000000000002</v>
      </c>
      <c r="N15" s="104"/>
      <c r="O15" s="105">
        <v>0.42603000000000002</v>
      </c>
      <c r="P15" s="104">
        <v>2.4000000000000001E-5</v>
      </c>
      <c r="Q15" s="104">
        <v>0</v>
      </c>
    </row>
    <row r="16" spans="1:2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Z1000"/>
  <sheetViews>
    <sheetView rightToLeft="1" workbookViewId="0">
      <selection activeCell="A2" sqref="A2"/>
    </sheetView>
  </sheetViews>
  <sheetFormatPr defaultColWidth="0" defaultRowHeight="15" customHeight="1"/>
  <cols>
    <col min="1" max="1" width="11.25" bestFit="1" customWidth="1"/>
    <col min="2" max="2" width="9.25" bestFit="1" customWidth="1"/>
    <col min="3" max="3" width="11.5" bestFit="1" customWidth="1"/>
    <col min="4" max="4" width="15.375" bestFit="1" customWidth="1"/>
    <col min="5" max="5" width="12.25" bestFit="1" customWidth="1"/>
    <col min="6" max="6" width="32.5" bestFit="1" customWidth="1"/>
    <col min="7" max="7" width="8.75" bestFit="1" customWidth="1"/>
    <col min="8" max="8" width="10.75" bestFit="1" customWidth="1"/>
    <col min="9" max="9" width="8.375" bestFit="1" customWidth="1"/>
    <col min="10" max="10" width="4.375" bestFit="1" customWidth="1"/>
    <col min="11" max="11" width="9.75" bestFit="1" customWidth="1"/>
    <col min="12" max="12" width="9.875" bestFit="1" customWidth="1"/>
    <col min="13" max="13" width="7.375" bestFit="1" customWidth="1"/>
    <col min="14" max="14" width="9.875" bestFit="1" customWidth="1"/>
    <col min="15" max="15" width="9.25" bestFit="1" customWidth="1"/>
    <col min="16" max="16" width="10.375" bestFit="1" customWidth="1"/>
    <col min="17" max="17" width="8.5" bestFit="1" customWidth="1"/>
    <col min="18" max="18" width="14.5" bestFit="1" customWidth="1"/>
    <col min="19" max="19" width="8.625" bestFit="1" customWidth="1"/>
    <col min="20" max="20" width="11" bestFit="1" customWidth="1"/>
    <col min="21" max="21" width="10.875" bestFit="1" customWidth="1"/>
    <col min="22" max="22" width="11.375" bestFit="1" customWidth="1"/>
    <col min="23" max="23" width="10.625" bestFit="1" customWidth="1"/>
    <col min="24" max="24" width="9.5" bestFit="1" customWidth="1"/>
    <col min="25" max="25" width="11" bestFit="1" customWidth="1"/>
    <col min="26" max="26" width="10.375" bestFit="1" customWidth="1"/>
    <col min="27" max="16384" width="12.625" hidden="1"/>
  </cols>
  <sheetData>
    <row r="1" spans="1:26" ht="51">
      <c r="A1" s="21" t="s">
        <v>50</v>
      </c>
      <c r="B1" s="21" t="s">
        <v>51</v>
      </c>
      <c r="C1" s="21" t="s">
        <v>66</v>
      </c>
      <c r="D1" s="21" t="s">
        <v>67</v>
      </c>
      <c r="E1" s="21" t="s">
        <v>68</v>
      </c>
      <c r="F1" s="21" t="s">
        <v>55</v>
      </c>
      <c r="G1" s="21" t="s">
        <v>56</v>
      </c>
      <c r="H1" s="21" t="s">
        <v>69</v>
      </c>
      <c r="I1" s="21" t="s">
        <v>70</v>
      </c>
      <c r="J1" s="21" t="s">
        <v>71</v>
      </c>
      <c r="K1" s="21" t="s">
        <v>59</v>
      </c>
      <c r="L1" s="21" t="s">
        <v>60</v>
      </c>
      <c r="M1" s="21" t="s">
        <v>72</v>
      </c>
      <c r="N1" s="21" t="s">
        <v>73</v>
      </c>
      <c r="O1" s="21" t="s">
        <v>63</v>
      </c>
      <c r="P1" s="21" t="s">
        <v>74</v>
      </c>
      <c r="Q1" s="21" t="s">
        <v>75</v>
      </c>
      <c r="R1" s="21" t="s">
        <v>76</v>
      </c>
      <c r="S1" s="21" t="s">
        <v>62</v>
      </c>
      <c r="T1" s="21" t="s">
        <v>77</v>
      </c>
      <c r="U1" s="21" t="s">
        <v>16</v>
      </c>
      <c r="V1" s="106" t="s">
        <v>17</v>
      </c>
      <c r="W1" s="21" t="s">
        <v>18</v>
      </c>
      <c r="X1" s="21" t="s">
        <v>78</v>
      </c>
      <c r="Y1" s="21" t="s">
        <v>64</v>
      </c>
      <c r="Z1" s="21" t="s">
        <v>65</v>
      </c>
    </row>
    <row r="2" spans="1:26" ht="13.5" customHeight="1">
      <c r="A2" s="102">
        <v>526</v>
      </c>
      <c r="B2" s="102">
        <v>526</v>
      </c>
      <c r="C2" s="102" t="s">
        <v>1239</v>
      </c>
      <c r="D2" s="102" t="s">
        <v>1240</v>
      </c>
      <c r="E2" s="102" t="s">
        <v>1241</v>
      </c>
      <c r="F2" s="102" t="s">
        <v>950</v>
      </c>
      <c r="G2" s="102" t="s">
        <v>202</v>
      </c>
      <c r="H2" s="102" t="s">
        <v>202</v>
      </c>
      <c r="I2" s="102" t="s">
        <v>337</v>
      </c>
      <c r="J2" s="102" t="s">
        <v>1242</v>
      </c>
      <c r="K2" s="102" t="s">
        <v>411</v>
      </c>
      <c r="L2" s="102" t="s">
        <v>1234</v>
      </c>
      <c r="M2" s="105">
        <v>4.6399999999999997</v>
      </c>
      <c r="N2" s="108">
        <v>47968</v>
      </c>
      <c r="O2" s="104">
        <v>0.02</v>
      </c>
      <c r="P2" s="104">
        <v>1.8100000000000002E-2</v>
      </c>
      <c r="Q2" s="105">
        <v>0</v>
      </c>
      <c r="R2" s="105">
        <v>44073203</v>
      </c>
      <c r="S2" s="105">
        <v>1</v>
      </c>
      <c r="T2" s="105">
        <v>103.97</v>
      </c>
      <c r="U2" s="105">
        <v>45822.909160000003</v>
      </c>
      <c r="V2" s="105"/>
      <c r="W2" s="102"/>
      <c r="X2" s="104">
        <v>2.0899999999999998E-3</v>
      </c>
      <c r="Y2" s="104">
        <v>0.38250099999999998</v>
      </c>
      <c r="Z2" s="104">
        <v>4.6864000000000003E-2</v>
      </c>
    </row>
    <row r="3" spans="1:26" ht="13.5" customHeight="1">
      <c r="A3" s="102">
        <v>526</v>
      </c>
      <c r="B3" s="102">
        <v>526</v>
      </c>
      <c r="C3" s="102" t="s">
        <v>1239</v>
      </c>
      <c r="D3" s="102" t="s">
        <v>1243</v>
      </c>
      <c r="E3" s="102" t="s">
        <v>1244</v>
      </c>
      <c r="F3" s="102" t="s">
        <v>953</v>
      </c>
      <c r="G3" s="102" t="s">
        <v>202</v>
      </c>
      <c r="H3" s="102" t="s">
        <v>202</v>
      </c>
      <c r="I3" s="102" t="s">
        <v>337</v>
      </c>
      <c r="J3" s="102" t="s">
        <v>1242</v>
      </c>
      <c r="K3" s="102" t="s">
        <v>411</v>
      </c>
      <c r="L3" s="102" t="s">
        <v>1234</v>
      </c>
      <c r="M3" s="105">
        <v>7.76</v>
      </c>
      <c r="N3" s="108">
        <v>49613</v>
      </c>
      <c r="O3" s="104">
        <v>4.1500000000000002E-2</v>
      </c>
      <c r="P3" s="104">
        <v>3.6799999999999999E-2</v>
      </c>
      <c r="Q3" s="105">
        <v>0</v>
      </c>
      <c r="R3" s="105">
        <v>5106427</v>
      </c>
      <c r="S3" s="105">
        <v>1</v>
      </c>
      <c r="T3" s="105">
        <v>106.4</v>
      </c>
      <c r="U3" s="105">
        <v>5433.2383300000001</v>
      </c>
      <c r="V3" s="103"/>
      <c r="W3" s="102"/>
      <c r="X3" s="104">
        <v>2.8699999999999998E-4</v>
      </c>
      <c r="Y3" s="104">
        <v>4.5352999999999997E-2</v>
      </c>
      <c r="Z3" s="104">
        <v>5.5560000000000002E-3</v>
      </c>
    </row>
    <row r="4" spans="1:26" ht="13.5" customHeight="1">
      <c r="A4" s="102">
        <v>526</v>
      </c>
      <c r="B4" s="102">
        <v>526</v>
      </c>
      <c r="C4" s="102" t="s">
        <v>1239</v>
      </c>
      <c r="D4" s="102" t="s">
        <v>1245</v>
      </c>
      <c r="E4" s="102" t="s">
        <v>1246</v>
      </c>
      <c r="F4" s="102" t="s">
        <v>950</v>
      </c>
      <c r="G4" s="102" t="s">
        <v>202</v>
      </c>
      <c r="H4" s="102" t="s">
        <v>202</v>
      </c>
      <c r="I4" s="102" t="s">
        <v>337</v>
      </c>
      <c r="J4" s="102" t="s">
        <v>1242</v>
      </c>
      <c r="K4" s="102" t="s">
        <v>411</v>
      </c>
      <c r="L4" s="102" t="s">
        <v>1234</v>
      </c>
      <c r="M4" s="105">
        <v>10.130000000000001</v>
      </c>
      <c r="N4" s="108">
        <v>50283</v>
      </c>
      <c r="O4" s="104">
        <v>1.8499999999999999E-2</v>
      </c>
      <c r="P4" s="104">
        <v>1.95E-2</v>
      </c>
      <c r="Q4" s="105">
        <v>0</v>
      </c>
      <c r="R4" s="105">
        <v>35717625</v>
      </c>
      <c r="S4" s="105">
        <v>1</v>
      </c>
      <c r="T4" s="105">
        <v>101</v>
      </c>
      <c r="U4" s="105">
        <v>36074.801249999997</v>
      </c>
      <c r="V4" s="103"/>
      <c r="W4" s="102"/>
      <c r="X4" s="104">
        <v>4.3359999999999996E-3</v>
      </c>
      <c r="Y4" s="104">
        <v>0.30113000000000001</v>
      </c>
      <c r="Z4" s="104">
        <v>3.6894000000000003E-2</v>
      </c>
    </row>
    <row r="5" spans="1:26" ht="13.5" customHeight="1">
      <c r="A5" s="102">
        <v>526</v>
      </c>
      <c r="B5" s="102">
        <v>526</v>
      </c>
      <c r="C5" s="102" t="s">
        <v>1239</v>
      </c>
      <c r="D5" s="102" t="s">
        <v>1247</v>
      </c>
      <c r="E5" s="102" t="s">
        <v>1248</v>
      </c>
      <c r="F5" s="102" t="s">
        <v>953</v>
      </c>
      <c r="G5" s="102" t="s">
        <v>202</v>
      </c>
      <c r="H5" s="102" t="s">
        <v>202</v>
      </c>
      <c r="I5" s="102" t="s">
        <v>337</v>
      </c>
      <c r="J5" s="102" t="s">
        <v>1242</v>
      </c>
      <c r="K5" s="102" t="s">
        <v>411</v>
      </c>
      <c r="L5" s="102" t="s">
        <v>1234</v>
      </c>
      <c r="M5" s="105">
        <v>11.06</v>
      </c>
      <c r="N5" s="108">
        <v>51897</v>
      </c>
      <c r="O5" s="104">
        <v>5.5E-2</v>
      </c>
      <c r="P5" s="104">
        <v>3.9399999999999998E-2</v>
      </c>
      <c r="Q5" s="105">
        <v>0</v>
      </c>
      <c r="R5" s="105">
        <v>27026502</v>
      </c>
      <c r="S5" s="105">
        <v>1</v>
      </c>
      <c r="T5" s="105">
        <v>120.13</v>
      </c>
      <c r="U5" s="105">
        <v>32466.936849999998</v>
      </c>
      <c r="V5" s="103"/>
      <c r="W5" s="102"/>
      <c r="X5" s="104">
        <v>7.3300000000000004E-4</v>
      </c>
      <c r="Y5" s="104">
        <v>0.27101399999999998</v>
      </c>
      <c r="Z5" s="104">
        <v>3.3204999999999998E-2</v>
      </c>
    </row>
    <row r="6" spans="1:26" ht="13.5" customHeight="1"/>
    <row r="7" spans="1:26" ht="13.5" customHeight="1"/>
    <row r="8" spans="1:26" ht="13.5" customHeight="1"/>
    <row r="9" spans="1:26" ht="13.5" customHeight="1"/>
    <row r="10" spans="1:26" ht="13.5" customHeight="1"/>
    <row r="11" spans="1:26" ht="13.5" customHeight="1"/>
    <row r="12" spans="1:26" ht="13.5" customHeight="1"/>
    <row r="13" spans="1:26" ht="13.5" customHeight="1"/>
    <row r="14" spans="1:26" ht="13.5" customHeight="1"/>
    <row r="15" spans="1:26" ht="13.5" customHeight="1"/>
    <row r="16" spans="1:2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J1000"/>
  <sheetViews>
    <sheetView rightToLeft="1" workbookViewId="0"/>
  </sheetViews>
  <sheetFormatPr defaultColWidth="0" defaultRowHeight="15" customHeight="1"/>
  <cols>
    <col min="1" max="1" width="11.25" bestFit="1" customWidth="1"/>
    <col min="2" max="2" width="9.25" bestFit="1" customWidth="1"/>
    <col min="3" max="3" width="7.75" bestFit="1" customWidth="1"/>
    <col min="4" max="4" width="9.375" bestFit="1" customWidth="1"/>
    <col min="5" max="5" width="9.125" bestFit="1" customWidth="1"/>
    <col min="6" max="6" width="9.25" bestFit="1" customWidth="1"/>
    <col min="7" max="7" width="10.875" bestFit="1" customWidth="1"/>
    <col min="8" max="8" width="11" bestFit="1" customWidth="1"/>
    <col min="9" max="9" width="9.625" bestFit="1" customWidth="1"/>
    <col min="10" max="10" width="8.75" bestFit="1" customWidth="1"/>
    <col min="11" max="11" width="10.75" bestFit="1" customWidth="1"/>
    <col min="12" max="12" width="8.375" bestFit="1" customWidth="1"/>
    <col min="13" max="13" width="7.75" bestFit="1" customWidth="1"/>
    <col min="14" max="14" width="9.625" bestFit="1" customWidth="1"/>
    <col min="15" max="15" width="4.375" bestFit="1" customWidth="1"/>
    <col min="16" max="16" width="7.125" bestFit="1" customWidth="1"/>
    <col min="17" max="17" width="10.125" bestFit="1" customWidth="1"/>
    <col min="18" max="18" width="9.875" bestFit="1" customWidth="1"/>
    <col min="19" max="19" width="5.125" bestFit="1" customWidth="1"/>
    <col min="20" max="20" width="7.875" bestFit="1" customWidth="1"/>
    <col min="21" max="21" width="8" bestFit="1" customWidth="1"/>
    <col min="22" max="22" width="9.25" bestFit="1" customWidth="1"/>
    <col min="23" max="23" width="10.375" bestFit="1" customWidth="1"/>
    <col min="24" max="24" width="10" bestFit="1" customWidth="1"/>
    <col min="25" max="25" width="11.25" bestFit="1" customWidth="1"/>
    <col min="26" max="26" width="8" bestFit="1" customWidth="1"/>
    <col min="27" max="27" width="9.125" bestFit="1" customWidth="1"/>
    <col min="28" max="28" width="11.5" bestFit="1" customWidth="1"/>
    <col min="29" max="29" width="9" bestFit="1" customWidth="1"/>
    <col min="30" max="30" width="9.5" bestFit="1" customWidth="1"/>
    <col min="31" max="32" width="11.375" bestFit="1" customWidth="1"/>
    <col min="33" max="33" width="10.625" bestFit="1" customWidth="1"/>
    <col min="34" max="34" width="9.5" bestFit="1" customWidth="1"/>
    <col min="35" max="35" width="11" bestFit="1" customWidth="1"/>
    <col min="36" max="36" width="10.375" bestFit="1" customWidth="1"/>
    <col min="37" max="16384" width="12.625" hidden="1"/>
  </cols>
  <sheetData>
    <row r="1" spans="1:36" ht="51">
      <c r="A1" s="21" t="s">
        <v>50</v>
      </c>
      <c r="B1" s="21" t="s">
        <v>51</v>
      </c>
      <c r="C1" s="21" t="s">
        <v>66</v>
      </c>
      <c r="D1" s="21" t="s">
        <v>79</v>
      </c>
      <c r="E1" s="21" t="s">
        <v>80</v>
      </c>
      <c r="F1" s="21" t="s">
        <v>67</v>
      </c>
      <c r="G1" s="21" t="s">
        <v>68</v>
      </c>
      <c r="H1" s="21" t="s">
        <v>81</v>
      </c>
      <c r="I1" s="21" t="s">
        <v>55</v>
      </c>
      <c r="J1" s="21" t="s">
        <v>56</v>
      </c>
      <c r="K1" s="21" t="s">
        <v>69</v>
      </c>
      <c r="L1" s="21" t="s">
        <v>70</v>
      </c>
      <c r="M1" s="21" t="s">
        <v>82</v>
      </c>
      <c r="N1" s="21" t="s">
        <v>57</v>
      </c>
      <c r="O1" s="21" t="s">
        <v>71</v>
      </c>
      <c r="P1" s="21" t="s">
        <v>59</v>
      </c>
      <c r="Q1" s="21" t="s">
        <v>83</v>
      </c>
      <c r="R1" s="21" t="s">
        <v>60</v>
      </c>
      <c r="S1" s="106" t="s">
        <v>72</v>
      </c>
      <c r="T1" s="21" t="s">
        <v>84</v>
      </c>
      <c r="U1" s="109" t="s">
        <v>73</v>
      </c>
      <c r="V1" s="110" t="s">
        <v>63</v>
      </c>
      <c r="W1" s="110" t="s">
        <v>74</v>
      </c>
      <c r="X1" s="21" t="s">
        <v>85</v>
      </c>
      <c r="Y1" s="21" t="s">
        <v>86</v>
      </c>
      <c r="Z1" s="106" t="s">
        <v>76</v>
      </c>
      <c r="AA1" s="106" t="s">
        <v>62</v>
      </c>
      <c r="AB1" s="106" t="s">
        <v>77</v>
      </c>
      <c r="AC1" s="106" t="s">
        <v>75</v>
      </c>
      <c r="AD1" s="106" t="s">
        <v>16</v>
      </c>
      <c r="AE1" s="106" t="s">
        <v>17</v>
      </c>
      <c r="AF1" s="106" t="s">
        <v>87</v>
      </c>
      <c r="AG1" s="21" t="s">
        <v>18</v>
      </c>
      <c r="AH1" s="110" t="s">
        <v>78</v>
      </c>
      <c r="AI1" s="110" t="s">
        <v>64</v>
      </c>
      <c r="AJ1" s="110" t="s">
        <v>65</v>
      </c>
    </row>
    <row r="2" spans="1:36" ht="13.5" customHeight="1">
      <c r="A2" s="102">
        <v>526</v>
      </c>
      <c r="B2" s="102">
        <v>526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5"/>
      <c r="T2" s="102"/>
      <c r="U2" s="108"/>
      <c r="V2" s="104"/>
      <c r="W2" s="104"/>
      <c r="X2" s="102"/>
      <c r="Y2" s="102"/>
      <c r="Z2" s="105"/>
      <c r="AA2" s="105"/>
      <c r="AB2" s="105"/>
      <c r="AC2" s="105"/>
      <c r="AD2" s="105"/>
      <c r="AE2" s="105"/>
      <c r="AF2" s="105"/>
      <c r="AG2" s="102"/>
      <c r="AH2" s="104"/>
      <c r="AI2" s="104"/>
      <c r="AJ2" s="104"/>
    </row>
    <row r="3" spans="1:36" ht="13.5" customHeight="1"/>
    <row r="4" spans="1:36" ht="13.5" customHeight="1"/>
    <row r="5" spans="1:36" ht="13.5" customHeight="1"/>
    <row r="6" spans="1:36" ht="13.5" customHeight="1"/>
    <row r="7" spans="1:36" ht="13.5" customHeight="1"/>
    <row r="8" spans="1:36" ht="13.5" customHeight="1"/>
    <row r="9" spans="1:36" ht="13.5" customHeight="1"/>
    <row r="10" spans="1:36" ht="13.5" customHeight="1"/>
    <row r="11" spans="1:36" ht="13.5" customHeight="1"/>
    <row r="12" spans="1:36" ht="13.5" customHeight="1"/>
    <row r="13" spans="1:36" ht="13.5" customHeight="1"/>
    <row r="14" spans="1:36" ht="13.5" customHeight="1"/>
    <row r="15" spans="1:36" ht="13.5" customHeight="1"/>
    <row r="16" spans="1:3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AJ1000"/>
  <sheetViews>
    <sheetView rightToLeft="1" workbookViewId="0">
      <selection activeCell="A2" sqref="A2"/>
    </sheetView>
  </sheetViews>
  <sheetFormatPr defaultColWidth="0" defaultRowHeight="15" customHeight="1"/>
  <cols>
    <col min="1" max="1" width="11.25" bestFit="1" customWidth="1"/>
    <col min="2" max="2" width="9.25" bestFit="1" customWidth="1"/>
    <col min="3" max="3" width="11.75" bestFit="1" customWidth="1"/>
    <col min="4" max="4" width="9.875" bestFit="1" customWidth="1"/>
    <col min="5" max="5" width="9.125" bestFit="1" customWidth="1"/>
    <col min="6" max="6" width="11.875" bestFit="1" customWidth="1"/>
    <col min="7" max="7" width="12.25" bestFit="1" customWidth="1"/>
    <col min="8" max="8" width="11" bestFit="1" customWidth="1"/>
    <col min="9" max="9" width="20.25" bestFit="1" customWidth="1"/>
    <col min="10" max="10" width="8.75" bestFit="1" customWidth="1"/>
    <col min="11" max="11" width="10.75" bestFit="1" customWidth="1"/>
    <col min="12" max="12" width="6.875" bestFit="1" customWidth="1"/>
    <col min="13" max="13" width="8.375" bestFit="1" customWidth="1"/>
    <col min="14" max="14" width="14.125" bestFit="1" customWidth="1"/>
    <col min="15" max="15" width="9.625" bestFit="1" customWidth="1"/>
    <col min="16" max="16" width="5.25" bestFit="1" customWidth="1"/>
    <col min="17" max="17" width="12.25" bestFit="1" customWidth="1"/>
    <col min="18" max="18" width="10.125" bestFit="1" customWidth="1"/>
    <col min="19" max="19" width="9.875" bestFit="1" customWidth="1"/>
    <col min="20" max="20" width="6.375" bestFit="1" customWidth="1"/>
    <col min="21" max="21" width="9.875" bestFit="1" customWidth="1"/>
    <col min="22" max="22" width="9.25" bestFit="1" customWidth="1"/>
    <col min="23" max="23" width="10.375" bestFit="1" customWidth="1"/>
    <col min="24" max="24" width="10.75" bestFit="1" customWidth="1"/>
    <col min="25" max="25" width="11.25" bestFit="1" customWidth="1"/>
    <col min="26" max="26" width="7.5" bestFit="1" customWidth="1"/>
    <col min="27" max="27" width="8.625" bestFit="1" customWidth="1"/>
    <col min="28" max="28" width="11" bestFit="1" customWidth="1"/>
    <col min="29" max="29" width="8.5" bestFit="1" customWidth="1"/>
    <col min="30" max="30" width="9.5" bestFit="1" customWidth="1"/>
    <col min="31" max="32" width="11.375" bestFit="1" customWidth="1"/>
    <col min="33" max="33" width="10.625" bestFit="1" customWidth="1"/>
    <col min="34" max="34" width="9.5" bestFit="1" customWidth="1"/>
    <col min="35" max="35" width="11" bestFit="1" customWidth="1"/>
    <col min="36" max="36" width="10.375" bestFit="1" customWidth="1"/>
    <col min="37" max="16384" width="12.625" hidden="1"/>
  </cols>
  <sheetData>
    <row r="1" spans="1:36" ht="51">
      <c r="A1" s="21" t="s">
        <v>50</v>
      </c>
      <c r="B1" s="21" t="s">
        <v>51</v>
      </c>
      <c r="C1" s="21" t="s">
        <v>66</v>
      </c>
      <c r="D1" s="21" t="s">
        <v>79</v>
      </c>
      <c r="E1" s="21" t="s">
        <v>80</v>
      </c>
      <c r="F1" s="21" t="s">
        <v>67</v>
      </c>
      <c r="G1" s="21" t="s">
        <v>68</v>
      </c>
      <c r="H1" s="21" t="s">
        <v>81</v>
      </c>
      <c r="I1" s="21" t="s">
        <v>55</v>
      </c>
      <c r="J1" s="21" t="s">
        <v>56</v>
      </c>
      <c r="K1" s="21" t="s">
        <v>69</v>
      </c>
      <c r="L1" s="21" t="s">
        <v>88</v>
      </c>
      <c r="M1" s="21" t="s">
        <v>70</v>
      </c>
      <c r="N1" s="21" t="s">
        <v>82</v>
      </c>
      <c r="O1" s="21" t="s">
        <v>57</v>
      </c>
      <c r="P1" s="21" t="s">
        <v>71</v>
      </c>
      <c r="Q1" s="21" t="s">
        <v>59</v>
      </c>
      <c r="R1" s="21" t="s">
        <v>83</v>
      </c>
      <c r="S1" s="21" t="s">
        <v>60</v>
      </c>
      <c r="T1" s="21" t="s">
        <v>72</v>
      </c>
      <c r="U1" s="21" t="s">
        <v>73</v>
      </c>
      <c r="V1" s="21" t="s">
        <v>63</v>
      </c>
      <c r="W1" s="21" t="s">
        <v>74</v>
      </c>
      <c r="X1" s="21" t="s">
        <v>85</v>
      </c>
      <c r="Y1" s="21" t="s">
        <v>86</v>
      </c>
      <c r="Z1" s="21" t="s">
        <v>76</v>
      </c>
      <c r="AA1" s="21" t="s">
        <v>62</v>
      </c>
      <c r="AB1" s="21" t="s">
        <v>77</v>
      </c>
      <c r="AC1" s="21" t="s">
        <v>75</v>
      </c>
      <c r="AD1" s="21" t="s">
        <v>16</v>
      </c>
      <c r="AE1" s="106" t="s">
        <v>17</v>
      </c>
      <c r="AF1" s="106" t="s">
        <v>87</v>
      </c>
      <c r="AG1" s="21" t="s">
        <v>18</v>
      </c>
      <c r="AH1" s="21" t="s">
        <v>78</v>
      </c>
      <c r="AI1" s="21" t="s">
        <v>64</v>
      </c>
      <c r="AJ1" s="21" t="s">
        <v>65</v>
      </c>
    </row>
    <row r="2" spans="1:36" ht="13.5" customHeight="1">
      <c r="A2" s="102">
        <v>526</v>
      </c>
      <c r="B2" s="102">
        <v>526</v>
      </c>
      <c r="C2" s="102" t="s">
        <v>1249</v>
      </c>
      <c r="D2" s="102">
        <v>513893123</v>
      </c>
      <c r="E2" s="102" t="s">
        <v>308</v>
      </c>
      <c r="F2" s="102" t="s">
        <v>1250</v>
      </c>
      <c r="G2" s="102" t="s">
        <v>1251</v>
      </c>
      <c r="H2" s="102" t="s">
        <v>319</v>
      </c>
      <c r="I2" s="102" t="s">
        <v>751</v>
      </c>
      <c r="J2" s="102" t="s">
        <v>202</v>
      </c>
      <c r="K2" s="102" t="s">
        <v>202</v>
      </c>
      <c r="L2" s="102" t="s">
        <v>322</v>
      </c>
      <c r="M2" s="102" t="s">
        <v>337</v>
      </c>
      <c r="N2" s="102" t="s">
        <v>441</v>
      </c>
      <c r="O2" s="102" t="s">
        <v>336</v>
      </c>
      <c r="P2" s="102" t="s">
        <v>1252</v>
      </c>
      <c r="Q2" s="102" t="s">
        <v>413</v>
      </c>
      <c r="R2" s="102" t="s">
        <v>404</v>
      </c>
      <c r="S2" s="102" t="s">
        <v>1234</v>
      </c>
      <c r="T2" s="105">
        <v>2.33</v>
      </c>
      <c r="U2" s="108">
        <v>48060</v>
      </c>
      <c r="V2" s="104">
        <v>0.01</v>
      </c>
      <c r="W2" s="104">
        <v>2.5999999999999999E-2</v>
      </c>
      <c r="X2" s="102" t="s">
        <v>410</v>
      </c>
      <c r="Y2" s="102"/>
      <c r="Z2" s="105">
        <v>0.24</v>
      </c>
      <c r="AA2" s="105">
        <v>1</v>
      </c>
      <c r="AB2" s="105">
        <v>112.64</v>
      </c>
      <c r="AC2" s="105">
        <v>0</v>
      </c>
      <c r="AD2" s="105">
        <v>2.7E-4</v>
      </c>
      <c r="AE2" s="105"/>
      <c r="AF2" s="105"/>
      <c r="AG2" s="102"/>
      <c r="AH2" s="104">
        <v>0</v>
      </c>
      <c r="AI2" s="104">
        <v>0.6</v>
      </c>
      <c r="AJ2" s="104">
        <v>0</v>
      </c>
    </row>
    <row r="3" spans="1:36" ht="13.5" customHeight="1">
      <c r="A3" s="102">
        <v>526</v>
      </c>
      <c r="B3" s="102">
        <v>526</v>
      </c>
      <c r="C3" s="102" t="s">
        <v>1253</v>
      </c>
      <c r="D3" s="102">
        <v>513623314</v>
      </c>
      <c r="E3" s="102" t="s">
        <v>308</v>
      </c>
      <c r="F3" s="102" t="s">
        <v>1254</v>
      </c>
      <c r="G3" s="102" t="s">
        <v>1255</v>
      </c>
      <c r="H3" s="102" t="s">
        <v>319</v>
      </c>
      <c r="I3" s="102" t="s">
        <v>751</v>
      </c>
      <c r="J3" s="102" t="s">
        <v>202</v>
      </c>
      <c r="K3" s="102" t="s">
        <v>202</v>
      </c>
      <c r="L3" s="102" t="s">
        <v>322</v>
      </c>
      <c r="M3" s="102" t="s">
        <v>337</v>
      </c>
      <c r="N3" s="102" t="s">
        <v>462</v>
      </c>
      <c r="O3" s="102" t="s">
        <v>336</v>
      </c>
      <c r="P3" s="102" t="s">
        <v>1256</v>
      </c>
      <c r="Q3" s="102" t="s">
        <v>413</v>
      </c>
      <c r="R3" s="102" t="s">
        <v>404</v>
      </c>
      <c r="S3" s="102" t="s">
        <v>1234</v>
      </c>
      <c r="T3" s="105">
        <v>3.34</v>
      </c>
      <c r="U3" s="108">
        <v>47937</v>
      </c>
      <c r="V3" s="104">
        <v>1.3299999999999999E-2</v>
      </c>
      <c r="W3" s="104">
        <v>2.47E-2</v>
      </c>
      <c r="X3" s="102" t="s">
        <v>410</v>
      </c>
      <c r="Y3" s="102"/>
      <c r="Z3" s="105">
        <v>0.16</v>
      </c>
      <c r="AA3" s="105">
        <v>1</v>
      </c>
      <c r="AB3" s="105">
        <v>115.22</v>
      </c>
      <c r="AC3" s="105">
        <v>0</v>
      </c>
      <c r="AD3" s="105">
        <v>1.8000000000000001E-4</v>
      </c>
      <c r="AE3" s="103"/>
      <c r="AF3" s="103"/>
      <c r="AG3" s="102"/>
      <c r="AH3" s="104">
        <v>0</v>
      </c>
      <c r="AI3" s="104">
        <v>0.4</v>
      </c>
      <c r="AJ3" s="104">
        <v>0</v>
      </c>
    </row>
    <row r="4" spans="1:36" ht="13.5" customHeight="1"/>
    <row r="5" spans="1:36" ht="13.5" customHeight="1"/>
    <row r="6" spans="1:36" ht="13.5" customHeight="1"/>
    <row r="7" spans="1:36" ht="13.5" customHeight="1"/>
    <row r="8" spans="1:36" ht="13.5" customHeight="1"/>
    <row r="9" spans="1:36" ht="13.5" customHeight="1"/>
    <row r="10" spans="1:36" ht="13.5" customHeight="1"/>
    <row r="11" spans="1:36" ht="13.5" customHeight="1"/>
    <row r="12" spans="1:36" ht="13.5" customHeight="1"/>
    <row r="13" spans="1:36" ht="13.5" customHeight="1"/>
    <row r="14" spans="1:36" ht="13.5" customHeight="1"/>
    <row r="15" spans="1:36" ht="13.5" customHeight="1"/>
    <row r="16" spans="1:3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Z1000"/>
  <sheetViews>
    <sheetView rightToLeft="1" workbookViewId="0"/>
  </sheetViews>
  <sheetFormatPr defaultColWidth="0" defaultRowHeight="15" customHeight="1"/>
  <cols>
    <col min="1" max="1" width="11.25" bestFit="1" customWidth="1"/>
    <col min="2" max="2" width="9.25" bestFit="1" customWidth="1"/>
    <col min="3" max="3" width="7.75" bestFit="1" customWidth="1"/>
    <col min="4" max="4" width="9.375" bestFit="1" customWidth="1"/>
    <col min="5" max="5" width="9.125" bestFit="1" customWidth="1"/>
    <col min="6" max="6" width="9.25" bestFit="1" customWidth="1"/>
    <col min="7" max="7" width="10.875" bestFit="1" customWidth="1"/>
    <col min="8" max="8" width="11" bestFit="1" customWidth="1"/>
    <col min="9" max="9" width="9.625" bestFit="1" customWidth="1"/>
    <col min="10" max="10" width="8.75" bestFit="1" customWidth="1"/>
    <col min="11" max="11" width="10.75" bestFit="1" customWidth="1"/>
    <col min="12" max="12" width="6.875" bestFit="1" customWidth="1"/>
    <col min="13" max="13" width="8.375" bestFit="1" customWidth="1"/>
    <col min="14" max="14" width="7.75" bestFit="1" customWidth="1"/>
    <col min="15" max="15" width="9.625" bestFit="1" customWidth="1"/>
    <col min="16" max="16" width="9.875" bestFit="1" customWidth="1"/>
    <col min="17" max="17" width="8" bestFit="1" customWidth="1"/>
    <col min="18" max="18" width="9.125" bestFit="1" customWidth="1"/>
    <col min="19" max="19" width="11.5" bestFit="1" customWidth="1"/>
    <col min="20" max="20" width="9" bestFit="1" customWidth="1"/>
    <col min="21" max="22" width="9.5" bestFit="1" customWidth="1"/>
    <col min="23" max="23" width="11" bestFit="1" customWidth="1"/>
    <col min="24" max="24" width="10.375" bestFit="1" customWidth="1"/>
    <col min="25" max="25" width="8.75" hidden="1" customWidth="1"/>
    <col min="26" max="26" width="8.625" hidden="1" customWidth="1"/>
    <col min="27" max="16384" width="12.625" hidden="1"/>
  </cols>
  <sheetData>
    <row r="1" spans="1:26" ht="51">
      <c r="A1" s="21" t="s">
        <v>50</v>
      </c>
      <c r="B1" s="21" t="s">
        <v>51</v>
      </c>
      <c r="C1" s="21" t="s">
        <v>66</v>
      </c>
      <c r="D1" s="21" t="s">
        <v>79</v>
      </c>
      <c r="E1" s="21" t="s">
        <v>80</v>
      </c>
      <c r="F1" s="21" t="s">
        <v>67</v>
      </c>
      <c r="G1" s="21" t="s">
        <v>68</v>
      </c>
      <c r="H1" s="21" t="s">
        <v>81</v>
      </c>
      <c r="I1" s="21" t="s">
        <v>55</v>
      </c>
      <c r="J1" s="21" t="s">
        <v>56</v>
      </c>
      <c r="K1" s="21" t="s">
        <v>69</v>
      </c>
      <c r="L1" s="21" t="s">
        <v>88</v>
      </c>
      <c r="M1" s="21" t="s">
        <v>70</v>
      </c>
      <c r="N1" s="21" t="s">
        <v>82</v>
      </c>
      <c r="O1" s="21" t="s">
        <v>57</v>
      </c>
      <c r="P1" s="21" t="s">
        <v>60</v>
      </c>
      <c r="Q1" s="106" t="s">
        <v>76</v>
      </c>
      <c r="R1" s="106" t="s">
        <v>62</v>
      </c>
      <c r="S1" s="106" t="s">
        <v>77</v>
      </c>
      <c r="T1" s="106" t="s">
        <v>75</v>
      </c>
      <c r="U1" s="106" t="s">
        <v>16</v>
      </c>
      <c r="V1" s="110" t="s">
        <v>78</v>
      </c>
      <c r="W1" s="110" t="s">
        <v>64</v>
      </c>
      <c r="X1" s="110" t="s">
        <v>65</v>
      </c>
      <c r="Y1" s="9"/>
      <c r="Z1" s="9"/>
    </row>
    <row r="2" spans="1:26" ht="13.5" customHeight="1">
      <c r="A2" s="102">
        <v>526</v>
      </c>
      <c r="B2" s="102">
        <v>526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5"/>
      <c r="R2" s="105"/>
      <c r="S2" s="105"/>
      <c r="T2" s="105"/>
      <c r="U2" s="105"/>
      <c r="V2" s="104"/>
      <c r="W2" s="104"/>
      <c r="X2" s="104"/>
    </row>
    <row r="3" spans="1:26" ht="13.5" customHeight="1"/>
    <row r="4" spans="1:26" ht="13.5" customHeight="1"/>
    <row r="5" spans="1:26" ht="13.5" customHeight="1"/>
    <row r="6" spans="1:26" ht="13.5" customHeight="1"/>
    <row r="7" spans="1:26" ht="13.5" customHeight="1"/>
    <row r="8" spans="1:26" ht="13.5" customHeight="1"/>
    <row r="9" spans="1:26" ht="13.5" customHeight="1"/>
    <row r="10" spans="1:26" ht="13.5" customHeight="1"/>
    <row r="11" spans="1:26" ht="13.5" customHeight="1"/>
    <row r="12" spans="1:26" ht="13.5" customHeight="1"/>
    <row r="13" spans="1:26" ht="13.5" customHeight="1"/>
    <row r="14" spans="1:26" ht="13.5" customHeight="1"/>
    <row r="15" spans="1:26" ht="13.5" customHeight="1"/>
    <row r="16" spans="1:2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Z1000"/>
  <sheetViews>
    <sheetView rightToLeft="1" workbookViewId="0"/>
  </sheetViews>
  <sheetFormatPr defaultColWidth="0" defaultRowHeight="15" customHeight="1"/>
  <cols>
    <col min="1" max="1" width="11.25" bestFit="1" customWidth="1"/>
    <col min="2" max="2" width="9.25" bestFit="1" customWidth="1"/>
    <col min="3" max="3" width="28" bestFit="1" customWidth="1"/>
    <col min="4" max="4" width="23.875" bestFit="1" customWidth="1"/>
    <col min="5" max="5" width="9.125" bestFit="1" customWidth="1"/>
    <col min="6" max="6" width="36.5" bestFit="1" customWidth="1"/>
    <col min="7" max="7" width="13.875" bestFit="1" customWidth="1"/>
    <col min="8" max="8" width="11" bestFit="1" customWidth="1"/>
    <col min="9" max="9" width="24.5" bestFit="1" customWidth="1"/>
    <col min="10" max="10" width="8.75" bestFit="1" customWidth="1"/>
    <col min="11" max="11" width="23.875" bestFit="1" customWidth="1"/>
    <col min="12" max="12" width="11" bestFit="1" customWidth="1"/>
    <col min="13" max="13" width="43.875" style="113" bestFit="1" customWidth="1"/>
    <col min="14" max="14" width="9.625" bestFit="1" customWidth="1"/>
    <col min="15" max="15" width="9.875" bestFit="1" customWidth="1"/>
    <col min="16" max="16" width="13.5" bestFit="1" customWidth="1"/>
    <col min="17" max="17" width="8.625" bestFit="1" customWidth="1"/>
    <col min="18" max="18" width="11" bestFit="1" customWidth="1"/>
    <col min="19" max="19" width="8.5" bestFit="1" customWidth="1"/>
    <col min="20" max="20" width="10.875" bestFit="1" customWidth="1"/>
    <col min="21" max="21" width="9.5" bestFit="1" customWidth="1"/>
    <col min="22" max="22" width="11" bestFit="1" customWidth="1"/>
    <col min="23" max="23" width="10.375" bestFit="1" customWidth="1"/>
    <col min="24" max="26" width="8.625" hidden="1" customWidth="1"/>
    <col min="27" max="16384" width="12.625" hidden="1"/>
  </cols>
  <sheetData>
    <row r="1" spans="1:26" ht="51">
      <c r="A1" s="21" t="s">
        <v>50</v>
      </c>
      <c r="B1" s="21" t="s">
        <v>51</v>
      </c>
      <c r="C1" s="21" t="s">
        <v>66</v>
      </c>
      <c r="D1" s="21" t="s">
        <v>79</v>
      </c>
      <c r="E1" s="21" t="s">
        <v>80</v>
      </c>
      <c r="F1" s="21" t="s">
        <v>67</v>
      </c>
      <c r="G1" s="21" t="s">
        <v>68</v>
      </c>
      <c r="H1" s="21" t="s">
        <v>81</v>
      </c>
      <c r="I1" s="21" t="s">
        <v>55</v>
      </c>
      <c r="J1" s="21" t="s">
        <v>56</v>
      </c>
      <c r="K1" s="21" t="s">
        <v>69</v>
      </c>
      <c r="L1" s="21" t="s">
        <v>70</v>
      </c>
      <c r="M1" s="111" t="s">
        <v>89</v>
      </c>
      <c r="N1" s="21" t="s">
        <v>57</v>
      </c>
      <c r="O1" s="21" t="s">
        <v>60</v>
      </c>
      <c r="P1" s="21" t="s">
        <v>76</v>
      </c>
      <c r="Q1" s="21" t="s">
        <v>62</v>
      </c>
      <c r="R1" s="21" t="s">
        <v>77</v>
      </c>
      <c r="S1" s="21" t="s">
        <v>75</v>
      </c>
      <c r="T1" s="21" t="s">
        <v>16</v>
      </c>
      <c r="U1" s="21" t="s">
        <v>78</v>
      </c>
      <c r="V1" s="21" t="s">
        <v>64</v>
      </c>
      <c r="W1" s="21" t="s">
        <v>65</v>
      </c>
      <c r="X1" s="9"/>
      <c r="Y1" s="9"/>
      <c r="Z1" s="9"/>
    </row>
    <row r="2" spans="1:26" ht="13.5" customHeight="1">
      <c r="A2" s="102">
        <v>526</v>
      </c>
      <c r="B2" s="102">
        <v>526</v>
      </c>
      <c r="C2" s="102" t="s">
        <v>1257</v>
      </c>
      <c r="D2" s="102">
        <v>511776783</v>
      </c>
      <c r="E2" s="102" t="s">
        <v>308</v>
      </c>
      <c r="F2" s="102" t="s">
        <v>1258</v>
      </c>
      <c r="G2" s="102" t="s">
        <v>1259</v>
      </c>
      <c r="H2" s="102" t="s">
        <v>319</v>
      </c>
      <c r="I2" s="102" t="s">
        <v>981</v>
      </c>
      <c r="J2" s="102" t="s">
        <v>202</v>
      </c>
      <c r="K2" s="102" t="s">
        <v>202</v>
      </c>
      <c r="L2" s="102" t="s">
        <v>337</v>
      </c>
      <c r="M2" s="112" t="s">
        <v>630</v>
      </c>
      <c r="N2" s="102" t="s">
        <v>336</v>
      </c>
      <c r="O2" s="102" t="s">
        <v>1234</v>
      </c>
      <c r="P2" s="105">
        <v>2700703</v>
      </c>
      <c r="Q2" s="105">
        <v>1</v>
      </c>
      <c r="R2" s="105">
        <v>440.02</v>
      </c>
      <c r="S2" s="105">
        <v>0</v>
      </c>
      <c r="T2" s="105">
        <v>11883.63334</v>
      </c>
      <c r="U2" s="104">
        <v>8.1600000000000006E-3</v>
      </c>
      <c r="V2" s="104">
        <v>1.5526999999999999E-2</v>
      </c>
      <c r="W2" s="104">
        <v>1.2153000000000001E-2</v>
      </c>
    </row>
    <row r="3" spans="1:26" ht="13.5" customHeight="1">
      <c r="A3" s="102">
        <v>526</v>
      </c>
      <c r="B3" s="102">
        <v>526</v>
      </c>
      <c r="C3" s="102" t="s">
        <v>1257</v>
      </c>
      <c r="D3" s="102">
        <v>511776783</v>
      </c>
      <c r="E3" s="102" t="s">
        <v>308</v>
      </c>
      <c r="F3" s="102" t="s">
        <v>1260</v>
      </c>
      <c r="G3" s="102" t="s">
        <v>1261</v>
      </c>
      <c r="H3" s="102" t="s">
        <v>319</v>
      </c>
      <c r="I3" s="102" t="s">
        <v>978</v>
      </c>
      <c r="J3" s="102" t="s">
        <v>202</v>
      </c>
      <c r="K3" s="102" t="s">
        <v>202</v>
      </c>
      <c r="L3" s="102" t="s">
        <v>337</v>
      </c>
      <c r="M3" s="112" t="s">
        <v>572</v>
      </c>
      <c r="N3" s="102" t="s">
        <v>336</v>
      </c>
      <c r="O3" s="102" t="s">
        <v>1234</v>
      </c>
      <c r="P3" s="105">
        <v>991672</v>
      </c>
      <c r="Q3" s="105">
        <v>1</v>
      </c>
      <c r="R3" s="105">
        <v>3992</v>
      </c>
      <c r="S3" s="105">
        <v>0</v>
      </c>
      <c r="T3" s="105">
        <v>39587.546240000003</v>
      </c>
      <c r="U3" s="104">
        <v>1.1639999999999999E-2</v>
      </c>
      <c r="V3" s="104">
        <v>5.1727000000000002E-2</v>
      </c>
      <c r="W3" s="104">
        <v>4.0487000000000002E-2</v>
      </c>
    </row>
    <row r="4" spans="1:26" ht="13.5" customHeight="1">
      <c r="A4" s="102">
        <v>526</v>
      </c>
      <c r="B4" s="102">
        <v>526</v>
      </c>
      <c r="C4" s="102" t="s">
        <v>1262</v>
      </c>
      <c r="D4" s="102">
        <v>511303661</v>
      </c>
      <c r="E4" s="102" t="s">
        <v>308</v>
      </c>
      <c r="F4" s="102" t="s">
        <v>1263</v>
      </c>
      <c r="G4" s="102" t="s">
        <v>1264</v>
      </c>
      <c r="H4" s="102" t="s">
        <v>319</v>
      </c>
      <c r="I4" s="102" t="s">
        <v>978</v>
      </c>
      <c r="J4" s="102" t="s">
        <v>202</v>
      </c>
      <c r="K4" s="102" t="s">
        <v>202</v>
      </c>
      <c r="L4" s="102" t="s">
        <v>337</v>
      </c>
      <c r="M4" s="112" t="s">
        <v>572</v>
      </c>
      <c r="N4" s="102" t="s">
        <v>336</v>
      </c>
      <c r="O4" s="102" t="s">
        <v>1234</v>
      </c>
      <c r="P4" s="105">
        <v>281471</v>
      </c>
      <c r="Q4" s="105">
        <v>1</v>
      </c>
      <c r="R4" s="105">
        <v>5417</v>
      </c>
      <c r="S4" s="105">
        <v>0</v>
      </c>
      <c r="T4" s="105">
        <v>15247.28407</v>
      </c>
      <c r="U4" s="104">
        <v>4.0210000000000003E-3</v>
      </c>
      <c r="V4" s="104">
        <v>1.9921999999999999E-2</v>
      </c>
      <c r="W4" s="104">
        <v>1.5592999999999999E-2</v>
      </c>
    </row>
    <row r="5" spans="1:26" ht="13.5" customHeight="1">
      <c r="A5" s="102">
        <v>526</v>
      </c>
      <c r="B5" s="102">
        <v>526</v>
      </c>
      <c r="C5" s="102" t="s">
        <v>1265</v>
      </c>
      <c r="D5" s="102">
        <v>513534974</v>
      </c>
      <c r="E5" s="102" t="s">
        <v>308</v>
      </c>
      <c r="F5" s="102" t="s">
        <v>1266</v>
      </c>
      <c r="G5" s="102" t="s">
        <v>1267</v>
      </c>
      <c r="H5" s="102" t="s">
        <v>319</v>
      </c>
      <c r="I5" s="102" t="s">
        <v>978</v>
      </c>
      <c r="J5" s="102" t="s">
        <v>202</v>
      </c>
      <c r="K5" s="102" t="s">
        <v>202</v>
      </c>
      <c r="L5" s="102" t="s">
        <v>337</v>
      </c>
      <c r="M5" s="112" t="s">
        <v>570</v>
      </c>
      <c r="N5" s="102" t="s">
        <v>336</v>
      </c>
      <c r="O5" s="102" t="s">
        <v>1234</v>
      </c>
      <c r="P5" s="105">
        <v>1594421</v>
      </c>
      <c r="Q5" s="105">
        <v>1</v>
      </c>
      <c r="R5" s="105">
        <v>3930</v>
      </c>
      <c r="S5" s="105">
        <v>0</v>
      </c>
      <c r="T5" s="105">
        <v>62660.745300000002</v>
      </c>
      <c r="U5" s="104">
        <v>3.6329999999999999E-3</v>
      </c>
      <c r="V5" s="104">
        <v>8.1876000000000004E-2</v>
      </c>
      <c r="W5" s="104">
        <v>6.4085000000000003E-2</v>
      </c>
    </row>
    <row r="6" spans="1:26" ht="13.5" customHeight="1">
      <c r="A6" s="102">
        <v>526</v>
      </c>
      <c r="B6" s="102">
        <v>526</v>
      </c>
      <c r="C6" s="102" t="s">
        <v>1268</v>
      </c>
      <c r="D6" s="102">
        <v>513765339</v>
      </c>
      <c r="E6" s="102" t="s">
        <v>308</v>
      </c>
      <c r="F6" s="102" t="s">
        <v>1269</v>
      </c>
      <c r="G6" s="102" t="s">
        <v>1270</v>
      </c>
      <c r="H6" s="102" t="s">
        <v>319</v>
      </c>
      <c r="I6" s="102" t="s">
        <v>978</v>
      </c>
      <c r="J6" s="102" t="s">
        <v>202</v>
      </c>
      <c r="K6" s="102" t="s">
        <v>202</v>
      </c>
      <c r="L6" s="102" t="s">
        <v>337</v>
      </c>
      <c r="M6" s="112" t="s">
        <v>695</v>
      </c>
      <c r="N6" s="102" t="s">
        <v>336</v>
      </c>
      <c r="O6" s="102" t="s">
        <v>1234</v>
      </c>
      <c r="P6" s="105">
        <v>124106</v>
      </c>
      <c r="Q6" s="105">
        <v>1</v>
      </c>
      <c r="R6" s="105">
        <v>6622</v>
      </c>
      <c r="S6" s="105">
        <v>0</v>
      </c>
      <c r="T6" s="105">
        <v>8218.2993200000001</v>
      </c>
      <c r="U6" s="104">
        <v>5.4199999999999995E-4</v>
      </c>
      <c r="V6" s="104">
        <v>1.0737999999999999E-2</v>
      </c>
      <c r="W6" s="104">
        <v>8.4049999999999993E-3</v>
      </c>
    </row>
    <row r="7" spans="1:26" ht="13.5" customHeight="1">
      <c r="A7" s="102">
        <v>526</v>
      </c>
      <c r="B7" s="102">
        <v>526</v>
      </c>
      <c r="C7" s="102" t="s">
        <v>1271</v>
      </c>
      <c r="D7" s="102">
        <v>510938608</v>
      </c>
      <c r="E7" s="102" t="s">
        <v>308</v>
      </c>
      <c r="F7" s="102" t="s">
        <v>1272</v>
      </c>
      <c r="G7" s="102" t="s">
        <v>1273</v>
      </c>
      <c r="H7" s="102" t="s">
        <v>319</v>
      </c>
      <c r="I7" s="102" t="s">
        <v>978</v>
      </c>
      <c r="J7" s="102" t="s">
        <v>202</v>
      </c>
      <c r="K7" s="102" t="s">
        <v>202</v>
      </c>
      <c r="L7" s="102" t="s">
        <v>337</v>
      </c>
      <c r="M7" s="112" t="s">
        <v>572</v>
      </c>
      <c r="N7" s="102" t="s">
        <v>336</v>
      </c>
      <c r="O7" s="102" t="s">
        <v>1234</v>
      </c>
      <c r="P7" s="105">
        <v>19170.93</v>
      </c>
      <c r="Q7" s="105">
        <v>1</v>
      </c>
      <c r="R7" s="105">
        <v>39660</v>
      </c>
      <c r="S7" s="105">
        <v>0</v>
      </c>
      <c r="T7" s="105">
        <v>7603.1908400000002</v>
      </c>
      <c r="U7" s="104">
        <v>9.8999999999999999E-4</v>
      </c>
      <c r="V7" s="104">
        <v>9.9340000000000001E-3</v>
      </c>
      <c r="W7" s="104">
        <v>7.7759999999999999E-3</v>
      </c>
    </row>
    <row r="8" spans="1:26" ht="13.5" customHeight="1">
      <c r="A8" s="102">
        <v>526</v>
      </c>
      <c r="B8" s="102">
        <v>526</v>
      </c>
      <c r="C8" s="102" t="s">
        <v>1268</v>
      </c>
      <c r="D8" s="102">
        <v>513765339</v>
      </c>
      <c r="E8" s="102" t="s">
        <v>308</v>
      </c>
      <c r="F8" s="102" t="s">
        <v>1274</v>
      </c>
      <c r="G8" s="102" t="s">
        <v>1275</v>
      </c>
      <c r="H8" s="102" t="s">
        <v>319</v>
      </c>
      <c r="I8" s="102" t="s">
        <v>981</v>
      </c>
      <c r="J8" s="102" t="s">
        <v>202</v>
      </c>
      <c r="K8" s="102" t="s">
        <v>202</v>
      </c>
      <c r="L8" s="102" t="s">
        <v>337</v>
      </c>
      <c r="M8" s="112" t="s">
        <v>574</v>
      </c>
      <c r="N8" s="102" t="s">
        <v>336</v>
      </c>
      <c r="O8" s="102" t="s">
        <v>1234</v>
      </c>
      <c r="P8" s="105">
        <v>0.98</v>
      </c>
      <c r="Q8" s="105">
        <v>1</v>
      </c>
      <c r="R8" s="105">
        <v>408.38</v>
      </c>
      <c r="S8" s="105">
        <v>0</v>
      </c>
      <c r="T8" s="105">
        <v>4.0000000000000001E-3</v>
      </c>
      <c r="U8" s="104">
        <v>0</v>
      </c>
      <c r="V8" s="104">
        <v>0</v>
      </c>
      <c r="W8" s="104">
        <v>0</v>
      </c>
    </row>
    <row r="9" spans="1:26" ht="13.5" customHeight="1">
      <c r="A9" s="102">
        <v>526</v>
      </c>
      <c r="B9" s="102">
        <v>526</v>
      </c>
      <c r="C9" s="102" t="s">
        <v>1265</v>
      </c>
      <c r="D9" s="102">
        <v>513534974</v>
      </c>
      <c r="E9" s="102" t="s">
        <v>308</v>
      </c>
      <c r="F9" s="102" t="s">
        <v>1276</v>
      </c>
      <c r="G9" s="102" t="s">
        <v>1277</v>
      </c>
      <c r="H9" s="102" t="s">
        <v>319</v>
      </c>
      <c r="I9" s="102" t="s">
        <v>981</v>
      </c>
      <c r="J9" s="102" t="s">
        <v>202</v>
      </c>
      <c r="K9" s="102" t="s">
        <v>202</v>
      </c>
      <c r="L9" s="102" t="s">
        <v>337</v>
      </c>
      <c r="M9" s="112" t="s">
        <v>630</v>
      </c>
      <c r="N9" s="102" t="s">
        <v>336</v>
      </c>
      <c r="O9" s="102" t="s">
        <v>1234</v>
      </c>
      <c r="P9" s="105">
        <v>929115</v>
      </c>
      <c r="Q9" s="105">
        <v>1</v>
      </c>
      <c r="R9" s="105">
        <v>441.89</v>
      </c>
      <c r="S9" s="105">
        <v>0</v>
      </c>
      <c r="T9" s="105">
        <v>4105.6662699999997</v>
      </c>
      <c r="U9" s="104">
        <v>1.2650000000000001E-3</v>
      </c>
      <c r="V9" s="104">
        <v>5.3639999999999998E-3</v>
      </c>
      <c r="W9" s="104">
        <v>4.1989999999999996E-3</v>
      </c>
    </row>
    <row r="10" spans="1:26" ht="13.5" customHeight="1">
      <c r="A10" s="102">
        <v>526</v>
      </c>
      <c r="B10" s="102">
        <v>526</v>
      </c>
      <c r="C10" s="102" t="s">
        <v>1257</v>
      </c>
      <c r="D10" s="102">
        <v>511776783</v>
      </c>
      <c r="E10" s="102" t="s">
        <v>308</v>
      </c>
      <c r="F10" s="102" t="s">
        <v>1278</v>
      </c>
      <c r="G10" s="102" t="s">
        <v>1279</v>
      </c>
      <c r="H10" s="102" t="s">
        <v>319</v>
      </c>
      <c r="I10" s="102" t="s">
        <v>978</v>
      </c>
      <c r="J10" s="102" t="s">
        <v>202</v>
      </c>
      <c r="K10" s="102" t="s">
        <v>202</v>
      </c>
      <c r="L10" s="102" t="s">
        <v>337</v>
      </c>
      <c r="M10" s="112" t="s">
        <v>570</v>
      </c>
      <c r="N10" s="102" t="s">
        <v>336</v>
      </c>
      <c r="O10" s="102" t="s">
        <v>1234</v>
      </c>
      <c r="P10" s="105">
        <v>140634</v>
      </c>
      <c r="Q10" s="105">
        <v>1</v>
      </c>
      <c r="R10" s="105">
        <v>3912</v>
      </c>
      <c r="S10" s="105">
        <v>0</v>
      </c>
      <c r="T10" s="105">
        <v>5501.6020799999997</v>
      </c>
      <c r="U10" s="104">
        <v>6.8099999999999996E-4</v>
      </c>
      <c r="V10" s="104">
        <v>7.1879999999999999E-3</v>
      </c>
      <c r="W10" s="104">
        <v>5.6259999999999999E-3</v>
      </c>
    </row>
    <row r="11" spans="1:26" ht="13.5" customHeight="1">
      <c r="A11" s="102">
        <v>526</v>
      </c>
      <c r="B11" s="102">
        <v>526</v>
      </c>
      <c r="C11" s="102" t="s">
        <v>1271</v>
      </c>
      <c r="D11" s="102">
        <v>510938608</v>
      </c>
      <c r="E11" s="102" t="s">
        <v>308</v>
      </c>
      <c r="F11" s="102" t="s">
        <v>1280</v>
      </c>
      <c r="G11" s="102" t="s">
        <v>1281</v>
      </c>
      <c r="H11" s="102" t="s">
        <v>319</v>
      </c>
      <c r="I11" s="102" t="s">
        <v>981</v>
      </c>
      <c r="J11" s="102" t="s">
        <v>202</v>
      </c>
      <c r="K11" s="102" t="s">
        <v>202</v>
      </c>
      <c r="L11" s="102" t="s">
        <v>337</v>
      </c>
      <c r="M11" s="112" t="s">
        <v>630</v>
      </c>
      <c r="N11" s="102" t="s">
        <v>336</v>
      </c>
      <c r="O11" s="102" t="s">
        <v>1234</v>
      </c>
      <c r="P11" s="105">
        <v>1219745</v>
      </c>
      <c r="Q11" s="105">
        <v>1</v>
      </c>
      <c r="R11" s="105">
        <v>4391.3</v>
      </c>
      <c r="S11" s="105">
        <v>0</v>
      </c>
      <c r="T11" s="105">
        <v>53562.662190000003</v>
      </c>
      <c r="U11" s="104">
        <v>2.2586999999999999E-2</v>
      </c>
      <c r="V11" s="104">
        <v>6.9987999999999995E-2</v>
      </c>
      <c r="W11" s="104">
        <v>5.4780000000000002E-2</v>
      </c>
    </row>
    <row r="12" spans="1:26" ht="13.5" customHeight="1">
      <c r="A12" s="102">
        <v>526</v>
      </c>
      <c r="B12" s="102">
        <v>526</v>
      </c>
      <c r="C12" s="102" t="s">
        <v>1268</v>
      </c>
      <c r="D12" s="102">
        <v>513765339</v>
      </c>
      <c r="E12" s="102" t="s">
        <v>308</v>
      </c>
      <c r="F12" s="102" t="s">
        <v>1282</v>
      </c>
      <c r="G12" s="102" t="s">
        <v>1283</v>
      </c>
      <c r="H12" s="102" t="s">
        <v>319</v>
      </c>
      <c r="I12" s="102" t="s">
        <v>978</v>
      </c>
      <c r="J12" s="102" t="s">
        <v>202</v>
      </c>
      <c r="K12" s="102" t="s">
        <v>202</v>
      </c>
      <c r="L12" s="102" t="s">
        <v>337</v>
      </c>
      <c r="M12" s="112" t="s">
        <v>570</v>
      </c>
      <c r="N12" s="102" t="s">
        <v>336</v>
      </c>
      <c r="O12" s="102" t="s">
        <v>1234</v>
      </c>
      <c r="P12" s="105">
        <v>789470</v>
      </c>
      <c r="Q12" s="105">
        <v>1</v>
      </c>
      <c r="R12" s="105">
        <v>3889</v>
      </c>
      <c r="S12" s="105">
        <v>0</v>
      </c>
      <c r="T12" s="105">
        <v>30702.488300000001</v>
      </c>
      <c r="U12" s="104">
        <v>1.967E-3</v>
      </c>
      <c r="V12" s="104">
        <v>4.0117E-2</v>
      </c>
      <c r="W12" s="104">
        <v>3.1399999999999997E-2</v>
      </c>
    </row>
    <row r="13" spans="1:26" ht="13.5" customHeight="1">
      <c r="A13" s="102">
        <v>526</v>
      </c>
      <c r="B13" s="102">
        <v>526</v>
      </c>
      <c r="C13" s="102" t="s">
        <v>1265</v>
      </c>
      <c r="D13" s="102">
        <v>513534974</v>
      </c>
      <c r="E13" s="102" t="s">
        <v>308</v>
      </c>
      <c r="F13" s="102" t="s">
        <v>1284</v>
      </c>
      <c r="G13" s="102" t="s">
        <v>1285</v>
      </c>
      <c r="H13" s="102" t="s">
        <v>319</v>
      </c>
      <c r="I13" s="102" t="s">
        <v>978</v>
      </c>
      <c r="J13" s="102" t="s">
        <v>202</v>
      </c>
      <c r="K13" s="102" t="s">
        <v>202</v>
      </c>
      <c r="L13" s="102" t="s">
        <v>337</v>
      </c>
      <c r="M13" s="112" t="s">
        <v>572</v>
      </c>
      <c r="N13" s="102" t="s">
        <v>336</v>
      </c>
      <c r="O13" s="102" t="s">
        <v>1234</v>
      </c>
      <c r="P13" s="105">
        <v>63277</v>
      </c>
      <c r="Q13" s="105">
        <v>1</v>
      </c>
      <c r="R13" s="105">
        <v>3974</v>
      </c>
      <c r="S13" s="105">
        <v>0</v>
      </c>
      <c r="T13" s="105">
        <v>2514.6279800000002</v>
      </c>
      <c r="U13" s="104">
        <v>2.4600000000000002E-4</v>
      </c>
      <c r="V13" s="104">
        <v>3.2850000000000002E-3</v>
      </c>
      <c r="W13" s="104">
        <v>2.5709999999999999E-3</v>
      </c>
    </row>
    <row r="14" spans="1:26" ht="13.5" customHeight="1">
      <c r="A14" s="102">
        <v>526</v>
      </c>
      <c r="B14" s="102">
        <v>526</v>
      </c>
      <c r="C14" s="102" t="s">
        <v>1271</v>
      </c>
      <c r="D14" s="102">
        <v>510938608</v>
      </c>
      <c r="E14" s="102" t="s">
        <v>308</v>
      </c>
      <c r="F14" s="102" t="s">
        <v>1286</v>
      </c>
      <c r="G14" s="102" t="s">
        <v>1287</v>
      </c>
      <c r="H14" s="102" t="s">
        <v>319</v>
      </c>
      <c r="I14" s="102" t="s">
        <v>978</v>
      </c>
      <c r="J14" s="102" t="s">
        <v>202</v>
      </c>
      <c r="K14" s="102" t="s">
        <v>202</v>
      </c>
      <c r="L14" s="102" t="s">
        <v>337</v>
      </c>
      <c r="M14" s="112" t="s">
        <v>570</v>
      </c>
      <c r="N14" s="102" t="s">
        <v>336</v>
      </c>
      <c r="O14" s="102" t="s">
        <v>1234</v>
      </c>
      <c r="P14" s="105">
        <v>41634</v>
      </c>
      <c r="Q14" s="105">
        <v>1</v>
      </c>
      <c r="R14" s="105">
        <v>39070</v>
      </c>
      <c r="S14" s="105">
        <v>0</v>
      </c>
      <c r="T14" s="105">
        <v>16266.4038</v>
      </c>
      <c r="U14" s="104">
        <v>1.175E-3</v>
      </c>
      <c r="V14" s="104">
        <v>2.1253999999999999E-2</v>
      </c>
      <c r="W14" s="104">
        <v>1.6636000000000001E-2</v>
      </c>
    </row>
    <row r="15" spans="1:26" ht="13.5" customHeight="1">
      <c r="A15" s="102">
        <v>526</v>
      </c>
      <c r="B15" s="102">
        <v>526</v>
      </c>
      <c r="C15" s="102" t="s">
        <v>1265</v>
      </c>
      <c r="D15" s="102">
        <v>513534974</v>
      </c>
      <c r="E15" s="102" t="s">
        <v>308</v>
      </c>
      <c r="F15" s="102" t="s">
        <v>1288</v>
      </c>
      <c r="G15" s="102" t="s">
        <v>1289</v>
      </c>
      <c r="H15" s="102" t="s">
        <v>319</v>
      </c>
      <c r="I15" s="102" t="s">
        <v>981</v>
      </c>
      <c r="J15" s="102" t="s">
        <v>202</v>
      </c>
      <c r="K15" s="102" t="s">
        <v>202</v>
      </c>
      <c r="L15" s="102" t="s">
        <v>337</v>
      </c>
      <c r="M15" s="112" t="s">
        <v>571</v>
      </c>
      <c r="N15" s="102" t="s">
        <v>336</v>
      </c>
      <c r="O15" s="102" t="s">
        <v>1234</v>
      </c>
      <c r="P15" s="105">
        <v>1011812</v>
      </c>
      <c r="Q15" s="105">
        <v>1</v>
      </c>
      <c r="R15" s="105">
        <v>4351.45</v>
      </c>
      <c r="S15" s="105">
        <v>0</v>
      </c>
      <c r="T15" s="105">
        <v>44028.493269999999</v>
      </c>
      <c r="U15" s="104">
        <v>7.3723999999999998E-2</v>
      </c>
      <c r="V15" s="104">
        <v>5.7529999999999998E-2</v>
      </c>
      <c r="W15" s="104">
        <v>4.5029E-2</v>
      </c>
    </row>
    <row r="16" spans="1:26" ht="13.5" customHeight="1">
      <c r="A16" s="102">
        <v>526</v>
      </c>
      <c r="B16" s="102">
        <v>526</v>
      </c>
      <c r="C16" s="102" t="s">
        <v>1262</v>
      </c>
      <c r="D16" s="102">
        <v>511303661</v>
      </c>
      <c r="E16" s="102" t="s">
        <v>308</v>
      </c>
      <c r="F16" s="102" t="s">
        <v>1290</v>
      </c>
      <c r="G16" s="102" t="s">
        <v>1291</v>
      </c>
      <c r="H16" s="102" t="s">
        <v>319</v>
      </c>
      <c r="I16" s="102" t="s">
        <v>981</v>
      </c>
      <c r="J16" s="102" t="s">
        <v>202</v>
      </c>
      <c r="K16" s="102" t="s">
        <v>202</v>
      </c>
      <c r="L16" s="102" t="s">
        <v>337</v>
      </c>
      <c r="M16" s="112" t="s">
        <v>630</v>
      </c>
      <c r="N16" s="102" t="s">
        <v>336</v>
      </c>
      <c r="O16" s="102" t="s">
        <v>1234</v>
      </c>
      <c r="P16" s="105">
        <v>420653</v>
      </c>
      <c r="Q16" s="105">
        <v>1</v>
      </c>
      <c r="R16" s="105">
        <v>511.44</v>
      </c>
      <c r="S16" s="105">
        <v>0</v>
      </c>
      <c r="T16" s="105">
        <v>2151.3877000000002</v>
      </c>
      <c r="U16" s="104">
        <v>1.7080000000000001E-3</v>
      </c>
      <c r="V16" s="104">
        <v>2.8110000000000001E-3</v>
      </c>
      <c r="W16" s="104">
        <v>2.2000000000000001E-3</v>
      </c>
    </row>
    <row r="17" spans="1:23" ht="13.5" customHeight="1">
      <c r="A17" s="102">
        <v>526</v>
      </c>
      <c r="B17" s="102">
        <v>526</v>
      </c>
      <c r="C17" s="102" t="s">
        <v>1271</v>
      </c>
      <c r="D17" s="102">
        <v>510938608</v>
      </c>
      <c r="E17" s="102" t="s">
        <v>308</v>
      </c>
      <c r="F17" s="102" t="s">
        <v>1292</v>
      </c>
      <c r="G17" s="102" t="s">
        <v>1293</v>
      </c>
      <c r="H17" s="102" t="s">
        <v>319</v>
      </c>
      <c r="I17" s="102" t="s">
        <v>981</v>
      </c>
      <c r="J17" s="102" t="s">
        <v>202</v>
      </c>
      <c r="K17" s="102" t="s">
        <v>202</v>
      </c>
      <c r="L17" s="102" t="s">
        <v>337</v>
      </c>
      <c r="M17" s="112" t="s">
        <v>571</v>
      </c>
      <c r="N17" s="102" t="s">
        <v>336</v>
      </c>
      <c r="O17" s="102" t="s">
        <v>1234</v>
      </c>
      <c r="P17" s="105">
        <v>948119</v>
      </c>
      <c r="Q17" s="105">
        <v>1</v>
      </c>
      <c r="R17" s="105">
        <v>4334.6000000000004</v>
      </c>
      <c r="S17" s="105">
        <v>0</v>
      </c>
      <c r="T17" s="105">
        <v>41097.166169999997</v>
      </c>
      <c r="U17" s="104">
        <v>4.8755E-2</v>
      </c>
      <c r="V17" s="104">
        <v>5.3698999999999997E-2</v>
      </c>
      <c r="W17" s="104">
        <v>4.2030999999999999E-2</v>
      </c>
    </row>
    <row r="18" spans="1:23" ht="13.5" customHeight="1">
      <c r="A18" s="102">
        <v>526</v>
      </c>
      <c r="B18" s="102">
        <v>526</v>
      </c>
      <c r="C18" s="102" t="s">
        <v>1294</v>
      </c>
      <c r="D18" s="102">
        <v>514884485</v>
      </c>
      <c r="E18" s="102" t="s">
        <v>308</v>
      </c>
      <c r="F18" s="102" t="s">
        <v>1295</v>
      </c>
      <c r="G18" s="102" t="s">
        <v>1296</v>
      </c>
      <c r="H18" s="102" t="s">
        <v>319</v>
      </c>
      <c r="I18" s="102" t="s">
        <v>978</v>
      </c>
      <c r="J18" s="102" t="s">
        <v>202</v>
      </c>
      <c r="K18" s="102" t="s">
        <v>202</v>
      </c>
      <c r="L18" s="102" t="s">
        <v>337</v>
      </c>
      <c r="M18" s="112" t="s">
        <v>575</v>
      </c>
      <c r="N18" s="102" t="s">
        <v>336</v>
      </c>
      <c r="O18" s="102" t="s">
        <v>1234</v>
      </c>
      <c r="P18" s="105">
        <v>193343</v>
      </c>
      <c r="Q18" s="105">
        <v>1</v>
      </c>
      <c r="R18" s="105">
        <v>9756</v>
      </c>
      <c r="S18" s="105">
        <v>0</v>
      </c>
      <c r="T18" s="105">
        <v>18862.543079999999</v>
      </c>
      <c r="U18" s="104">
        <v>1.3520000000000001E-2</v>
      </c>
      <c r="V18" s="104">
        <v>2.4646000000000001E-2</v>
      </c>
      <c r="W18" s="104">
        <v>1.9290999999999999E-2</v>
      </c>
    </row>
    <row r="19" spans="1:23" ht="13.5" customHeight="1">
      <c r="A19" s="102">
        <v>526</v>
      </c>
      <c r="B19" s="102">
        <v>526</v>
      </c>
      <c r="C19" s="102" t="s">
        <v>1297</v>
      </c>
      <c r="D19" s="102" t="s">
        <v>1298</v>
      </c>
      <c r="E19" s="102" t="s">
        <v>312</v>
      </c>
      <c r="F19" s="102" t="s">
        <v>1299</v>
      </c>
      <c r="G19" s="102" t="s">
        <v>1300</v>
      </c>
      <c r="H19" s="102" t="s">
        <v>319</v>
      </c>
      <c r="I19" s="102" t="s">
        <v>980</v>
      </c>
      <c r="J19" s="102" t="s">
        <v>203</v>
      </c>
      <c r="K19" s="102" t="s">
        <v>250</v>
      </c>
      <c r="L19" s="102" t="s">
        <v>377</v>
      </c>
      <c r="M19" s="112" t="s">
        <v>733</v>
      </c>
      <c r="N19" s="102" t="s">
        <v>336</v>
      </c>
      <c r="O19" s="102" t="s">
        <v>1238</v>
      </c>
      <c r="P19" s="105">
        <v>262461</v>
      </c>
      <c r="Q19" s="105">
        <v>2.9780000000000002</v>
      </c>
      <c r="R19" s="105">
        <v>2585.5</v>
      </c>
      <c r="S19" s="105">
        <v>0</v>
      </c>
      <c r="T19" s="105">
        <v>20208.497019999999</v>
      </c>
      <c r="U19" s="104">
        <v>1.106E-3</v>
      </c>
      <c r="V19" s="104">
        <v>2.6405000000000001E-2</v>
      </c>
      <c r="W19" s="104">
        <v>2.0667000000000001E-2</v>
      </c>
    </row>
    <row r="20" spans="1:23" ht="13.5" customHeight="1">
      <c r="A20" s="102">
        <v>526</v>
      </c>
      <c r="B20" s="102">
        <v>526</v>
      </c>
      <c r="C20" s="102" t="s">
        <v>1301</v>
      </c>
      <c r="D20" s="102" t="s">
        <v>1302</v>
      </c>
      <c r="E20" s="102" t="s">
        <v>312</v>
      </c>
      <c r="F20" s="102" t="s">
        <v>1303</v>
      </c>
      <c r="G20" s="102" t="s">
        <v>1304</v>
      </c>
      <c r="H20" s="102" t="s">
        <v>319</v>
      </c>
      <c r="I20" s="102" t="s">
        <v>980</v>
      </c>
      <c r="J20" s="102" t="s">
        <v>203</v>
      </c>
      <c r="K20" s="102" t="s">
        <v>223</v>
      </c>
      <c r="L20" s="102" t="s">
        <v>341</v>
      </c>
      <c r="M20" s="112" t="s">
        <v>733</v>
      </c>
      <c r="N20" s="102" t="s">
        <v>336</v>
      </c>
      <c r="O20" s="102" t="s">
        <v>1238</v>
      </c>
      <c r="P20" s="105">
        <v>34383</v>
      </c>
      <c r="Q20" s="105">
        <v>2.9780000000000002</v>
      </c>
      <c r="R20" s="105">
        <v>74889</v>
      </c>
      <c r="S20" s="105">
        <v>0</v>
      </c>
      <c r="T20" s="105">
        <v>76680.774739999993</v>
      </c>
      <c r="U20" s="104">
        <v>2.9E-5</v>
      </c>
      <c r="V20" s="104">
        <v>0.10019500000000001</v>
      </c>
      <c r="W20" s="104">
        <v>7.8423999999999994E-2</v>
      </c>
    </row>
    <row r="21" spans="1:23" ht="13.5" customHeight="1">
      <c r="A21" s="102">
        <v>526</v>
      </c>
      <c r="B21" s="102">
        <v>526</v>
      </c>
      <c r="C21" s="102" t="s">
        <v>1297</v>
      </c>
      <c r="D21" s="102" t="s">
        <v>1298</v>
      </c>
      <c r="E21" s="102" t="s">
        <v>312</v>
      </c>
      <c r="F21" s="102" t="s">
        <v>1305</v>
      </c>
      <c r="G21" s="102" t="s">
        <v>1306</v>
      </c>
      <c r="H21" s="102" t="s">
        <v>319</v>
      </c>
      <c r="I21" s="102" t="s">
        <v>980</v>
      </c>
      <c r="J21" s="102" t="s">
        <v>203</v>
      </c>
      <c r="K21" s="102" t="s">
        <v>295</v>
      </c>
      <c r="L21" s="102" t="s">
        <v>377</v>
      </c>
      <c r="M21" s="112" t="s">
        <v>733</v>
      </c>
      <c r="N21" s="102" t="s">
        <v>336</v>
      </c>
      <c r="O21" s="102" t="s">
        <v>1238</v>
      </c>
      <c r="P21" s="105">
        <v>46013</v>
      </c>
      <c r="Q21" s="105">
        <v>2.9780000000000002</v>
      </c>
      <c r="R21" s="105">
        <v>7694.5</v>
      </c>
      <c r="S21" s="105">
        <v>0</v>
      </c>
      <c r="T21" s="105">
        <v>10543.52051</v>
      </c>
      <c r="U21" s="104">
        <v>5.9299999999999999E-4</v>
      </c>
      <c r="V21" s="104">
        <v>1.3776E-2</v>
      </c>
      <c r="W21" s="104">
        <v>1.0782999999999999E-2</v>
      </c>
    </row>
    <row r="22" spans="1:23" ht="13.5" customHeight="1">
      <c r="A22" s="102">
        <v>526</v>
      </c>
      <c r="B22" s="102">
        <v>526</v>
      </c>
      <c r="C22" s="102" t="s">
        <v>1307</v>
      </c>
      <c r="D22" s="102" t="s">
        <v>1308</v>
      </c>
      <c r="E22" s="102" t="s">
        <v>312</v>
      </c>
      <c r="F22" s="102" t="s">
        <v>1309</v>
      </c>
      <c r="G22" s="102" t="s">
        <v>1310</v>
      </c>
      <c r="H22" s="102" t="s">
        <v>319</v>
      </c>
      <c r="I22" s="102" t="s">
        <v>980</v>
      </c>
      <c r="J22" s="102" t="s">
        <v>203</v>
      </c>
      <c r="K22" s="102" t="s">
        <v>223</v>
      </c>
      <c r="L22" s="102" t="s">
        <v>393</v>
      </c>
      <c r="M22" s="112" t="s">
        <v>733</v>
      </c>
      <c r="N22" s="102" t="s">
        <v>336</v>
      </c>
      <c r="O22" s="102" t="s">
        <v>1238</v>
      </c>
      <c r="P22" s="105">
        <v>201239</v>
      </c>
      <c r="Q22" s="105">
        <v>2.9780000000000002</v>
      </c>
      <c r="R22" s="105">
        <v>884.2</v>
      </c>
      <c r="S22" s="105">
        <v>0</v>
      </c>
      <c r="T22" s="105">
        <v>5298.9198999999999</v>
      </c>
      <c r="U22" s="104">
        <v>0.66415500000000005</v>
      </c>
      <c r="V22" s="104">
        <v>6.9230000000000003E-3</v>
      </c>
      <c r="W22" s="104">
        <v>5.4190000000000002E-3</v>
      </c>
    </row>
    <row r="23" spans="1:23" ht="13.5" customHeight="1">
      <c r="A23" s="102">
        <v>526</v>
      </c>
      <c r="B23" s="102">
        <v>526</v>
      </c>
      <c r="C23" s="102" t="s">
        <v>1311</v>
      </c>
      <c r="D23" s="102" t="s">
        <v>1312</v>
      </c>
      <c r="E23" s="102" t="s">
        <v>312</v>
      </c>
      <c r="F23" s="102" t="s">
        <v>1313</v>
      </c>
      <c r="G23" s="102" t="s">
        <v>1314</v>
      </c>
      <c r="H23" s="102" t="s">
        <v>319</v>
      </c>
      <c r="I23" s="102" t="s">
        <v>980</v>
      </c>
      <c r="J23" s="102" t="s">
        <v>203</v>
      </c>
      <c r="K23" s="102" t="s">
        <v>223</v>
      </c>
      <c r="L23" s="102" t="s">
        <v>357</v>
      </c>
      <c r="M23" s="112" t="s">
        <v>733</v>
      </c>
      <c r="N23" s="102" t="s">
        <v>336</v>
      </c>
      <c r="O23" s="102" t="s">
        <v>1238</v>
      </c>
      <c r="P23" s="105">
        <v>130496</v>
      </c>
      <c r="Q23" s="105">
        <v>2.9780000000000002</v>
      </c>
      <c r="R23" s="105">
        <v>7484</v>
      </c>
      <c r="S23" s="105">
        <v>0</v>
      </c>
      <c r="T23" s="105">
        <v>29084.102869999999</v>
      </c>
      <c r="U23" s="104">
        <v>8.6300000000000005E-4</v>
      </c>
      <c r="V23" s="104">
        <v>3.8002000000000001E-2</v>
      </c>
      <c r="W23" s="104">
        <v>2.9745000000000001E-2</v>
      </c>
    </row>
    <row r="24" spans="1:23" ht="13.5" customHeight="1">
      <c r="A24" s="102">
        <v>526</v>
      </c>
      <c r="B24" s="102">
        <v>526</v>
      </c>
      <c r="C24" s="102" t="s">
        <v>1315</v>
      </c>
      <c r="D24" s="102" t="s">
        <v>1316</v>
      </c>
      <c r="E24" s="102" t="s">
        <v>312</v>
      </c>
      <c r="F24" s="102" t="s">
        <v>1317</v>
      </c>
      <c r="G24" s="102" t="s">
        <v>1318</v>
      </c>
      <c r="H24" s="102" t="s">
        <v>319</v>
      </c>
      <c r="I24" s="102" t="s">
        <v>980</v>
      </c>
      <c r="J24" s="102" t="s">
        <v>203</v>
      </c>
      <c r="K24" s="102" t="s">
        <v>288</v>
      </c>
      <c r="L24" s="102" t="s">
        <v>377</v>
      </c>
      <c r="M24" s="112" t="s">
        <v>733</v>
      </c>
      <c r="N24" s="102" t="s">
        <v>336</v>
      </c>
      <c r="O24" s="102" t="s">
        <v>1238</v>
      </c>
      <c r="P24" s="105">
        <v>58544</v>
      </c>
      <c r="Q24" s="105">
        <v>2.9780000000000002</v>
      </c>
      <c r="R24" s="105">
        <v>4847.88</v>
      </c>
      <c r="S24" s="105">
        <v>0</v>
      </c>
      <c r="T24" s="105">
        <v>8451.9807400000009</v>
      </c>
      <c r="U24" s="104">
        <v>1.83E-4</v>
      </c>
      <c r="V24" s="104">
        <v>1.1043000000000001E-2</v>
      </c>
      <c r="W24" s="104">
        <v>8.6440000000000006E-3</v>
      </c>
    </row>
    <row r="25" spans="1:23" ht="13.5" customHeight="1">
      <c r="A25" s="102">
        <v>526</v>
      </c>
      <c r="B25" s="102">
        <v>526</v>
      </c>
      <c r="C25" s="102" t="s">
        <v>1319</v>
      </c>
      <c r="D25" s="102" t="s">
        <v>1320</v>
      </c>
      <c r="E25" s="102" t="s">
        <v>312</v>
      </c>
      <c r="F25" s="102" t="s">
        <v>1321</v>
      </c>
      <c r="G25" s="102" t="s">
        <v>1322</v>
      </c>
      <c r="H25" s="102" t="s">
        <v>319</v>
      </c>
      <c r="I25" s="102" t="s">
        <v>980</v>
      </c>
      <c r="J25" s="102" t="s">
        <v>203</v>
      </c>
      <c r="K25" s="102" t="s">
        <v>303</v>
      </c>
      <c r="L25" s="102" t="s">
        <v>377</v>
      </c>
      <c r="M25" s="112" t="s">
        <v>733</v>
      </c>
      <c r="N25" s="102" t="s">
        <v>336</v>
      </c>
      <c r="O25" s="102" t="s">
        <v>1238</v>
      </c>
      <c r="P25" s="105">
        <v>30473</v>
      </c>
      <c r="Q25" s="105">
        <v>2.9780000000000002</v>
      </c>
      <c r="R25" s="105">
        <v>9005</v>
      </c>
      <c r="S25" s="105">
        <v>0</v>
      </c>
      <c r="T25" s="105">
        <v>8171.9108900000001</v>
      </c>
      <c r="U25" s="104">
        <v>3.8149999999999998E-3</v>
      </c>
      <c r="V25" s="104">
        <v>1.0677000000000001E-2</v>
      </c>
      <c r="W25" s="104">
        <v>8.3569999999999998E-3</v>
      </c>
    </row>
    <row r="26" spans="1:23" ht="13.5" customHeight="1">
      <c r="A26" s="102">
        <v>526</v>
      </c>
      <c r="B26" s="102">
        <v>526</v>
      </c>
      <c r="C26" s="102" t="s">
        <v>1323</v>
      </c>
      <c r="D26" s="102" t="s">
        <v>1324</v>
      </c>
      <c r="E26" s="102" t="s">
        <v>312</v>
      </c>
      <c r="F26" s="102" t="s">
        <v>1325</v>
      </c>
      <c r="G26" s="102" t="s">
        <v>1326</v>
      </c>
      <c r="H26" s="102" t="s">
        <v>319</v>
      </c>
      <c r="I26" s="102" t="s">
        <v>980</v>
      </c>
      <c r="J26" s="102" t="s">
        <v>203</v>
      </c>
      <c r="K26" s="102" t="s">
        <v>281</v>
      </c>
      <c r="L26" s="102" t="s">
        <v>399</v>
      </c>
      <c r="M26" s="112" t="s">
        <v>733</v>
      </c>
      <c r="N26" s="102" t="s">
        <v>336</v>
      </c>
      <c r="O26" s="102" t="s">
        <v>1237</v>
      </c>
      <c r="P26" s="105">
        <v>59411</v>
      </c>
      <c r="Q26" s="105">
        <v>2.0916999999999999</v>
      </c>
      <c r="R26" s="105">
        <v>9256</v>
      </c>
      <c r="S26" s="105">
        <v>0</v>
      </c>
      <c r="T26" s="105">
        <v>11502.43015</v>
      </c>
      <c r="U26" s="104">
        <v>1.0280000000000001E-3</v>
      </c>
      <c r="V26" s="104">
        <v>1.5029000000000001E-2</v>
      </c>
      <c r="W26" s="104">
        <v>1.1762999999999999E-2</v>
      </c>
    </row>
    <row r="27" spans="1:23" ht="13.5" customHeight="1">
      <c r="A27" s="102">
        <v>526</v>
      </c>
      <c r="B27" s="102">
        <v>526</v>
      </c>
      <c r="C27" s="102" t="s">
        <v>1327</v>
      </c>
      <c r="D27" s="102" t="s">
        <v>1328</v>
      </c>
      <c r="E27" s="102" t="s">
        <v>312</v>
      </c>
      <c r="F27" s="102" t="s">
        <v>1329</v>
      </c>
      <c r="G27" s="102" t="s">
        <v>1330</v>
      </c>
      <c r="H27" s="102" t="s">
        <v>319</v>
      </c>
      <c r="I27" s="102" t="s">
        <v>980</v>
      </c>
      <c r="J27" s="102" t="s">
        <v>203</v>
      </c>
      <c r="K27" s="102" t="s">
        <v>223</v>
      </c>
      <c r="L27" s="102" t="s">
        <v>341</v>
      </c>
      <c r="M27" s="112" t="s">
        <v>733</v>
      </c>
      <c r="N27" s="102" t="s">
        <v>336</v>
      </c>
      <c r="O27" s="102" t="s">
        <v>1238</v>
      </c>
      <c r="P27" s="105">
        <v>31742</v>
      </c>
      <c r="Q27" s="105">
        <v>2.9780000000000002</v>
      </c>
      <c r="R27" s="105">
        <v>74677</v>
      </c>
      <c r="S27" s="105">
        <v>60.421390000000002</v>
      </c>
      <c r="T27" s="105">
        <v>70770.367509999996</v>
      </c>
      <c r="U27" s="104">
        <v>3.0000000000000001E-5</v>
      </c>
      <c r="V27" s="104">
        <v>9.2471999999999999E-2</v>
      </c>
      <c r="W27" s="104">
        <v>7.2378999999999999E-2</v>
      </c>
    </row>
    <row r="28" spans="1:23" ht="13.5" customHeight="1">
      <c r="A28" s="102">
        <v>526</v>
      </c>
      <c r="B28" s="102">
        <v>526</v>
      </c>
      <c r="C28" s="102" t="s">
        <v>1331</v>
      </c>
      <c r="D28" s="102" t="s">
        <v>1298</v>
      </c>
      <c r="E28" s="102" t="s">
        <v>312</v>
      </c>
      <c r="F28" s="102" t="s">
        <v>1332</v>
      </c>
      <c r="G28" s="102" t="s">
        <v>1333</v>
      </c>
      <c r="H28" s="102" t="s">
        <v>319</v>
      </c>
      <c r="I28" s="102" t="s">
        <v>980</v>
      </c>
      <c r="J28" s="102" t="s">
        <v>203</v>
      </c>
      <c r="K28" s="102" t="s">
        <v>232</v>
      </c>
      <c r="L28" s="102" t="s">
        <v>341</v>
      </c>
      <c r="M28" s="112" t="s">
        <v>733</v>
      </c>
      <c r="N28" s="102" t="s">
        <v>336</v>
      </c>
      <c r="O28" s="102" t="s">
        <v>1230</v>
      </c>
      <c r="P28" s="105">
        <v>163948</v>
      </c>
      <c r="Q28" s="105">
        <v>3.9388999999999998</v>
      </c>
      <c r="R28" s="105">
        <v>1913.8</v>
      </c>
      <c r="S28" s="105">
        <v>0</v>
      </c>
      <c r="T28" s="105">
        <v>12358.83704</v>
      </c>
      <c r="U28" s="104">
        <v>5.3220000000000003E-3</v>
      </c>
      <c r="V28" s="104">
        <v>1.6147999999999999E-2</v>
      </c>
      <c r="W28" s="104">
        <v>1.2638999999999999E-2</v>
      </c>
    </row>
    <row r="29" spans="1:23" ht="13.5" customHeight="1">
      <c r="A29" s="102">
        <v>526</v>
      </c>
      <c r="B29" s="102">
        <v>526</v>
      </c>
      <c r="C29" s="102" t="s">
        <v>1311</v>
      </c>
      <c r="D29" s="102" t="s">
        <v>1312</v>
      </c>
      <c r="E29" s="102" t="s">
        <v>312</v>
      </c>
      <c r="F29" s="102" t="s">
        <v>1334</v>
      </c>
      <c r="G29" s="102" t="s">
        <v>1335</v>
      </c>
      <c r="H29" s="102" t="s">
        <v>319</v>
      </c>
      <c r="I29" s="102" t="s">
        <v>980</v>
      </c>
      <c r="J29" s="102" t="s">
        <v>203</v>
      </c>
      <c r="K29" s="102" t="s">
        <v>292</v>
      </c>
      <c r="L29" s="102" t="s">
        <v>313</v>
      </c>
      <c r="M29" s="112" t="s">
        <v>733</v>
      </c>
      <c r="N29" s="102" t="s">
        <v>336</v>
      </c>
      <c r="O29" s="102" t="s">
        <v>1233</v>
      </c>
      <c r="P29" s="105">
        <v>267264</v>
      </c>
      <c r="Q29" s="105">
        <v>3.3944999999999999</v>
      </c>
      <c r="R29" s="105">
        <v>4779</v>
      </c>
      <c r="S29" s="105">
        <v>0</v>
      </c>
      <c r="T29" s="105">
        <v>43356.409299999999</v>
      </c>
      <c r="U29" s="104">
        <v>0.19719200000000001</v>
      </c>
      <c r="V29" s="104">
        <v>5.6651E-2</v>
      </c>
      <c r="W29" s="104">
        <v>4.4341999999999999E-2</v>
      </c>
    </row>
    <row r="30" spans="1:23" ht="13.5" customHeight="1">
      <c r="A30" s="102">
        <v>526</v>
      </c>
      <c r="B30" s="102">
        <v>526</v>
      </c>
      <c r="C30" s="102" t="s">
        <v>1336</v>
      </c>
      <c r="D30" s="102" t="s">
        <v>1337</v>
      </c>
      <c r="E30" s="102" t="s">
        <v>312</v>
      </c>
      <c r="F30" s="102" t="s">
        <v>1338</v>
      </c>
      <c r="G30" s="102" t="s">
        <v>1339</v>
      </c>
      <c r="H30" s="102" t="s">
        <v>319</v>
      </c>
      <c r="I30" s="102" t="s">
        <v>980</v>
      </c>
      <c r="J30" s="102" t="s">
        <v>203</v>
      </c>
      <c r="K30" s="102" t="s">
        <v>223</v>
      </c>
      <c r="L30" s="102" t="s">
        <v>341</v>
      </c>
      <c r="M30" s="112" t="s">
        <v>733</v>
      </c>
      <c r="N30" s="102" t="s">
        <v>336</v>
      </c>
      <c r="O30" s="102" t="s">
        <v>1238</v>
      </c>
      <c r="P30" s="105">
        <v>32115</v>
      </c>
      <c r="Q30" s="105">
        <v>2.9780000000000002</v>
      </c>
      <c r="R30" s="105">
        <v>68681</v>
      </c>
      <c r="S30" s="105">
        <v>0</v>
      </c>
      <c r="T30" s="105">
        <v>65685.457580000002</v>
      </c>
      <c r="U30" s="104">
        <v>2.1999999999999999E-5</v>
      </c>
      <c r="V30" s="104">
        <v>8.5828000000000002E-2</v>
      </c>
      <c r="W30" s="104">
        <v>6.7178000000000002E-2</v>
      </c>
    </row>
    <row r="31" spans="1:23" ht="13.5" customHeight="1">
      <c r="A31" s="102">
        <v>526</v>
      </c>
      <c r="B31" s="102">
        <v>526</v>
      </c>
      <c r="C31" s="102" t="s">
        <v>1297</v>
      </c>
      <c r="D31" s="102" t="s">
        <v>1298</v>
      </c>
      <c r="E31" s="102" t="s">
        <v>312</v>
      </c>
      <c r="F31" s="102" t="s">
        <v>1340</v>
      </c>
      <c r="G31" s="102" t="s">
        <v>1341</v>
      </c>
      <c r="H31" s="102" t="s">
        <v>319</v>
      </c>
      <c r="I31" s="102" t="s">
        <v>980</v>
      </c>
      <c r="J31" s="102" t="s">
        <v>203</v>
      </c>
      <c r="K31" s="102" t="s">
        <v>295</v>
      </c>
      <c r="L31" s="102" t="s">
        <v>361</v>
      </c>
      <c r="M31" s="112" t="s">
        <v>733</v>
      </c>
      <c r="N31" s="102" t="s">
        <v>336</v>
      </c>
      <c r="O31" s="102" t="s">
        <v>1238</v>
      </c>
      <c r="P31" s="105">
        <v>1460009</v>
      </c>
      <c r="Q31" s="105">
        <v>2.9780000000000002</v>
      </c>
      <c r="R31" s="105">
        <v>901.7</v>
      </c>
      <c r="S31" s="105">
        <v>0</v>
      </c>
      <c r="T31" s="105">
        <v>39205.075629999999</v>
      </c>
      <c r="U31" s="104">
        <v>7.7320000000000002E-3</v>
      </c>
      <c r="V31" s="104">
        <v>5.1227000000000002E-2</v>
      </c>
      <c r="W31" s="104">
        <v>4.0096E-2</v>
      </c>
    </row>
    <row r="32" spans="1:23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35</vt:i4>
      </vt:variant>
      <vt:variant>
        <vt:lpstr>טווחים בעלי שם</vt:lpstr>
      </vt:variant>
      <vt:variant>
        <vt:i4>61</vt:i4>
      </vt:variant>
    </vt:vector>
  </HeadingPairs>
  <TitlesOfParts>
    <vt:vector size="96" baseType="lpstr">
      <vt:lpstr>חוות דעת רו"ח</vt:lpstr>
      <vt:lpstr>עמוד פתיחה</vt:lpstr>
      <vt:lpstr>סכום נכסים</vt:lpstr>
      <vt:lpstr>מזומנים ושווי מזומנים</vt:lpstr>
      <vt:lpstr>איגרות חוב ממשלתיות</vt:lpstr>
      <vt:lpstr>ניירות ערך מסחריים</vt:lpstr>
      <vt:lpstr>איגרות חוב</vt:lpstr>
      <vt:lpstr>מניות מבכ ויהש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 איגרות חוב ממשלתיות</vt:lpstr>
      <vt:lpstr>לא סחיר איגרות חוב מיועדות</vt:lpstr>
      <vt:lpstr>אפיק השקעה מובטח תשואה</vt:lpstr>
      <vt:lpstr>לא סחיר ניירות ערך מסחריים</vt:lpstr>
      <vt:lpstr>לא סחיר איגרות חוב</vt:lpstr>
      <vt:lpstr>לא סחיר מניות מבכ ויהש</vt:lpstr>
      <vt:lpstr>קרנות השקעה</vt:lpstr>
      <vt:lpstr>לא סחיר כתבי אופציה</vt:lpstr>
      <vt:lpstr>לא סחיר אופציות</vt:lpstr>
      <vt:lpstr>לא סחיר נגזרים אחרים</vt:lpstr>
      <vt:lpstr>הלוואות</vt:lpstr>
      <vt:lpstr>לא סחיר מוצרים מובנים</vt:lpstr>
      <vt:lpstr>פיקדונות מעל 3 חודשים</vt:lpstr>
      <vt:lpstr>זכויות מקרקעין</vt:lpstr>
      <vt:lpstr>השקעה בחברות מוחזקות</vt:lpstr>
      <vt:lpstr>נכסים אחרים</vt:lpstr>
      <vt:lpstr>מסגרות אשראי</vt:lpstr>
      <vt:lpstr>יתרות התחייבות להשקעה</vt:lpstr>
      <vt:lpstr>אפשרויות בחירה</vt:lpstr>
      <vt:lpstr>מיפוי סעיפים</vt:lpstr>
      <vt:lpstr>File Name Info</vt:lpstr>
      <vt:lpstr>Additional_Factor</vt:lpstr>
      <vt:lpstr>Amoritization</vt:lpstr>
      <vt:lpstr>Capsule</vt:lpstr>
      <vt:lpstr>Company_Name</vt:lpstr>
      <vt:lpstr>Company_Name_ID</vt:lpstr>
      <vt:lpstr>Consortium</vt:lpstr>
      <vt:lpstr>Country_list</vt:lpstr>
      <vt:lpstr>Country_list_funds</vt:lpstr>
      <vt:lpstr>CSA</vt:lpstr>
      <vt:lpstr>Delivery</vt:lpstr>
      <vt:lpstr>Dependence_Independence</vt:lpstr>
      <vt:lpstr>Duration_Underlying_Interest_Rate</vt:lpstr>
      <vt:lpstr>File_Type</vt:lpstr>
      <vt:lpstr>Full_File_Type</vt:lpstr>
      <vt:lpstr>Full_Type</vt:lpstr>
      <vt:lpstr>Full_Type_Nostro</vt:lpstr>
      <vt:lpstr>Full_Year</vt:lpstr>
      <vt:lpstr>Fund_Strategy</vt:lpstr>
      <vt:lpstr>Fund_type</vt:lpstr>
      <vt:lpstr>Holding_interest</vt:lpstr>
      <vt:lpstr>In_the_books</vt:lpstr>
      <vt:lpstr>Industry_sector_all</vt:lpstr>
      <vt:lpstr>Industry_sectors</vt:lpstr>
      <vt:lpstr>israel_abroad</vt:lpstr>
      <vt:lpstr>Issuer_Number_Banks</vt:lpstr>
      <vt:lpstr>Issuer_Number_Fund</vt:lpstr>
      <vt:lpstr>issuer_number_loan</vt:lpstr>
      <vt:lpstr>Issuer_Number_Type</vt:lpstr>
      <vt:lpstr>'אפשרויות בחירה'!Issuer_Number_Type_V2</vt:lpstr>
      <vt:lpstr>Leading_factor</vt:lpstr>
      <vt:lpstr>Linked_Type</vt:lpstr>
      <vt:lpstr>other_investments</vt:lpstr>
      <vt:lpstr>Penalty</vt:lpstr>
      <vt:lpstr>QTR</vt:lpstr>
      <vt:lpstr>Rating_Agency</vt:lpstr>
      <vt:lpstr>real_estate_lifestage</vt:lpstr>
      <vt:lpstr>real_estate_loans</vt:lpstr>
      <vt:lpstr>Real_Estate_Main_Use</vt:lpstr>
      <vt:lpstr>Recourse_Nonrecourse</vt:lpstr>
      <vt:lpstr>Repayment_Rights</vt:lpstr>
      <vt:lpstr>Reset_frequency</vt:lpstr>
      <vt:lpstr>'אפשרויות בחירה'!Security_Number_Loans</vt:lpstr>
      <vt:lpstr>Stock_Exchange_Gov_Bonds</vt:lpstr>
      <vt:lpstr>Subordination_Risk</vt:lpstr>
      <vt:lpstr>Tradeable_Status_All</vt:lpstr>
      <vt:lpstr>'אפשרויות בחירה'!Transaction</vt:lpstr>
      <vt:lpstr>Type</vt:lpstr>
      <vt:lpstr>Type_of_Interest_Rate</vt:lpstr>
      <vt:lpstr>Type_of_Security</vt:lpstr>
      <vt:lpstr>Type_of_Security_ID</vt:lpstr>
      <vt:lpstr>Type_of_Security_ID_Fund</vt:lpstr>
      <vt:lpstr>'אפשרויות בחירה'!Type_of_Security_ID_V2</vt:lpstr>
      <vt:lpstr>Underlying_Asset</vt:lpstr>
      <vt:lpstr>Underlying_Interest_Rates</vt:lpstr>
      <vt:lpstr>'אפשרויות בחירה'!Underlying_Interest_Rates_Der</vt:lpstr>
      <vt:lpstr>Valuation</vt:lpstr>
      <vt:lpstr>Valuation_Method</vt:lpstr>
      <vt:lpstr>What_is_rated</vt:lpstr>
      <vt:lpstr>what_is_rated_loans</vt:lpstr>
      <vt:lpstr>YEAR</vt:lpstr>
      <vt:lpstr>Yes_No_Bad_Debt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נירית שימרון</dc:creator>
  <cp:lastModifiedBy>יגאל שלפר</cp:lastModifiedBy>
  <dcterms:created xsi:type="dcterms:W3CDTF">2021-05-03T04:41:48Z</dcterms:created>
  <dcterms:modified xsi:type="dcterms:W3CDTF">2026-08-30T04:38:19Z</dcterms:modified>
</cp:coreProperties>
</file>