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AF8D0866-14E5-476F-B977-0BBF4CB1907D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הלוואות!$A$1:$BA$89</definedName>
    <definedName name="_xlnm._FilterDatabase" localSheetId="22" hidden="1">'לא סחיר נגזרים אחרים'!$A$1:$AO$31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השקעה'!$A$1:$Z$244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<sst xmlns="http://schemas.openxmlformats.org/spreadsheetml/2006/main" count="13563" uniqueCount="2458">
  <si>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</si>
  <si>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</si>
  <si>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</si>
  <si>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</si>
  <si>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</si>
  <si>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</si>
  <si>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</si>
  <si>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</si>
  <si>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</si>
  <si>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</si>
  <si>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</si>
  <si>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</si>
  <si>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</si>
  <si>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</si>
  <si>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</si>
  <si>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</si>
  <si>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</si>
  <si>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</si>
  <si>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</si>
  <si>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</si>
  <si>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</si>
  <si>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</si>
  <si>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</si>
  <si>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</si>
  <si>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</si>
  <si>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</si>
  <si>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</si>
  <si>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</si>
  <si>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</si>
  <si>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</si>
  <si>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</si>
  <si>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</si>
  <si>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</si>
  <si>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</si>
  <si>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</si>
  <si>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</si>
  <si>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</si>
  <si>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</si>
  <si>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</si>
  <si>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</si>
  <si>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</si>
  <si>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</si>
  <si>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</si>
  <si>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</si>
  <si>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</si>
  <si>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</si>
  <si>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</si>
  <si>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</si>
  <si>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</si>
  <si>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</si>
  <si>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</si>
  <si>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</si>
  <si>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</si>
  <si>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</si>
  <si>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</si>
  <si>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</si>
  <si>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</si>
  <si>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</si>
  <si>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</si>
  <si>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</si>
  <si>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</si>
  <si>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</si>
  <si>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</si>
  <si>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</si>
  <si>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</si>
  <si>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</si>
  <si>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</si>
  <si>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</si>
  <si>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</si>
  <si>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</si>
  <si>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</si>
  <si>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</si>
  <si>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</si>
  <si>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</si>
  <si>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</si>
  <si>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</si>
  <si>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</si>
  <si>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</si>
  <si>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</si>
  <si>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</si>
  <si>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</si>
  <si>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</si>
  <si>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</si>
  <si>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</si>
  <si>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</si>
  <si>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</si>
  <si>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</si>
  <si>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</si>
  <si>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</si>
  <si>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</si>
  <si>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</si>
  <si>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</si>
  <si>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</si>
  <si>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</si>
  <si>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</si>
  <si>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</si>
  <si>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</si>
  <si>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</si>
  <si>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</si>
  <si>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</si>
  <si>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</si>
  <si>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</si>
  <si>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</si>
  <si>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</si>
  <si>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</si>
  <si>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</si>
  <si>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</si>
  <si>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</si>
  <si>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</si>
  <si>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</si>
  <si>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</si>
  <si>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</si>
  <si>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</si>
  <si>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</si>
  <si>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</si>
  <si>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</si>
  <si>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</si>
  <si>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</si>
  <si>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</si>
  <si>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</si>
  <si>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</si>
  <si>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</si>
  <si>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</si>
  <si>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</si>
  <si>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</si>
  <si>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</si>
  <si>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</si>
  <si>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</si>
  <si>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</si>
  <si>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</si>
  <si>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</si>
  <si>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</si>
  <si>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</si>
  <si>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</si>
  <si>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</si>
  <si>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</si>
  <si>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</si>
  <si>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</si>
  <si>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</si>
  <si>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</si>
  <si>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</si>
  <si>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</si>
  <si>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</si>
  <si>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</si>
  <si>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</si>
  <si>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</si>
  <si>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</si>
  <si>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</si>
  <si>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</si>
  <si>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</si>
  <si>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</si>
  <si>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</si>
  <si>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</si>
  <si>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</si>
  <si>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</si>
  <si>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</si>
  <si>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</si>
  <si>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</si>
  <si>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</si>
  <si>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</si>
  <si>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</si>
  <si>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</si>
  <si>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</si>
  <si>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</si>
  <si>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</si>
  <si>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</si>
  <si>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</si>
  <si>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</si>
  <si>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</si>
  <si>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</si>
  <si>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</si>
  <si>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</si>
  <si>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</si>
  <si>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</si>
  <si>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</si>
  <si>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</si>
  <si>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</si>
  <si>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</si>
  <si>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</si>
  <si>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</si>
  <si>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</si>
  <si>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</si>
  <si>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</si>
  <si>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</si>
  <si>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</si>
  <si>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</si>
  <si>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</si>
  <si>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</si>
  <si>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</si>
  <si>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</si>
  <si>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</si>
  <si>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</si>
  <si>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</si>
  <si>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</si>
  <si>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</si>
  <si>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</si>
  <si>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</si>
  <si>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</si>
  <si>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</si>
  <si>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</si>
  <si>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</si>
  <si>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</si>
  <si>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</si>
  <si>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</si>
  <si>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</si>
  <si>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</si>
  <si>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</si>
  <si>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</si>
  <si>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</si>
  <si>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</si>
  <si>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</si>
  <si>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</si>
  <si>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</si>
  <si>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</si>
  <si>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</si>
  <si>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</si>
  <si>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</si>
  <si>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</si>
  <si>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</si>
  <si>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</si>
  <si>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</si>
  <si>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</si>
  <si>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</si>
  <si>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</si>
  <si>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</si>
  <si>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</si>
  <si>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</si>
  <si>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</si>
  <si>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</si>
  <si>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</si>
  <si>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</si>
  <si>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</si>
  <si>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</si>
  <si>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</si>
  <si>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</si>
  <si>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</si>
  <si>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</si>
  <si>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</si>
  <si>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</si>
  <si>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</si>
  <si>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</si>
  <si>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</si>
  <si>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</si>
  <si>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</si>
  <si>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</si>
  <si>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</si>
  <si>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</si>
  <si>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</si>
  <si>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</si>
  <si>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</si>
  <si>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</si>
  <si>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</si>
  <si>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</si>
  <si>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</si>
  <si>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</si>
  <si>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</si>
  <si>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</si>
  <si>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</si>
  <si>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</si>
  <si>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</si>
  <si>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</si>
  <si>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</si>
  <si>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</si>
  <si>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</si>
  <si>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</si>
  <si>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</si>
  <si>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</si>
  <si>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</si>
  <si>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</si>
  <si>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</si>
  <si>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</si>
  <si>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</si>
  <si>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</si>
  <si>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</si>
  <si>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</si>
  <si>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</si>
  <si>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</si>
  <si>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</si>
  <si>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</si>
  <si>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</si>
  <si>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</si>
  <si>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</si>
  <si>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</si>
  <si>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</si>
  <si>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</si>
  <si>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</si>
  <si>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</si>
  <si>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</si>
  <si>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</si>
  <si>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</si>
  <si>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</si>
  <si>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</si>
  <si>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</si>
  <si>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</si>
  <si>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</si>
  <si>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</si>
  <si>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</si>
  <si>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</si>
  <si>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</si>
  <si>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</si>
  <si>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</si>
  <si>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</si>
  <si>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</si>
  <si>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</si>
  <si>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</si>
  <si>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</si>
  <si>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</si>
  <si>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</si>
  <si>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</si>
  <si>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</si>
  <si>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</si>
  <si>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</si>
  <si>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</si>
  <si>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</si>
  <si>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</si>
  <si>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</si>
  <si>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</si>
  <si>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</si>
  <si>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</si>
  <si>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</si>
  <si>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</si>
  <si>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</si>
  <si>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</si>
  <si>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</si>
  <si>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</si>
  <si>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</si>
  <si>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</si>
  <si>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</si>
  <si>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</si>
  <si>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</si>
  <si>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</si>
  <si>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</si>
  <si>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</si>
  <si>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</si>
  <si>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</si>
  <si>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</si>
  <si>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</si>
  <si>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</si>
  <si>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</si>
  <si>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</si>
  <si>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</si>
  <si>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</si>
  <si>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</si>
  <si>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</si>
  <si>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</si>
  <si>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</si>
  <si>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</si>
  <si>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</si>
  <si>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</si>
  <si>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</si>
  <si>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</si>
  <si>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</si>
  <si>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</si>
  <si>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</si>
  <si>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</si>
  <si>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</si>
  <si>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</si>
  <si>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</si>
  <si>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</si>
  <si>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</si>
  <si>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</si>
  <si>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</si>
  <si>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</si>
  <si>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</si>
  <si>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</si>
  <si>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</si>
  <si>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</si>
  <si>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</si>
  <si>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</si>
  <si>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</si>
  <si>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</si>
  <si>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</si>
  <si>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</si>
  <si>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</si>
  <si>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</si>
  <si>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</si>
  <si>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</si>
  <si>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</si>
  <si>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</si>
  <si>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</si>
  <si>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</si>
  <si>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</si>
  <si>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</si>
  <si>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</si>
  <si>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</si>
  <si>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</si>
  <si>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</si>
  <si>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</si>
  <si>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</si>
  <si>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</si>
  <si>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</si>
  <si>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</si>
  <si>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</si>
  <si>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</si>
  <si>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</si>
  <si>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</si>
  <si>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</si>
  <si>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</si>
  <si>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</si>
  <si>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</si>
  <si>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</si>
  <si>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</si>
  <si>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</si>
  <si>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</si>
  <si>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</si>
  <si>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</si>
  <si>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</si>
  <si>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</si>
  <si>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</si>
  <si>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</si>
  <si>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</si>
  <si>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</si>
  <si>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</si>
  <si>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</si>
  <si>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</si>
  <si>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</si>
  <si>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</si>
  <si>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</si>
  <si>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</si>
  <si>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</si>
  <si>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</si>
  <si>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</si>
  <si>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</si>
  <si>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</si>
  <si>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</si>
  <si>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</si>
  <si>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</si>
  <si>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</si>
  <si>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</si>
  <si>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</si>
  <si>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</si>
  <si>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</si>
  <si>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</si>
  <si>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</si>
  <si>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</si>
  <si>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</si>
  <si>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</si>
  <si>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</si>
  <si>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</si>
  <si>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</si>
  <si>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</si>
  <si>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</si>
  <si>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</si>
  <si>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</si>
  <si>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</si>
  <si>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</si>
  <si>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</si>
  <si>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</si>
  <si>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</si>
  <si>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</si>
  <si>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</si>
  <si>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</si>
  <si>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</si>
  <si>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</si>
  <si>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</si>
  <si>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</si>
  <si>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</si>
  <si>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</si>
  <si>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</si>
  <si>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</si>
  <si>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</si>
  <si>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</si>
  <si>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</si>
  <si>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</si>
  <si>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</si>
  <si>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</si>
  <si>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</si>
  <si>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</si>
  <si>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</si>
  <si>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</si>
  <si>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</si>
  <si>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</si>
  <si>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</si>
  <si>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</si>
  <si>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</si>
  <si>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</si>
  <si>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</si>
  <si>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</si>
  <si>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</si>
  <si>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</si>
  <si>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</si>
  <si>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</si>
  <si>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</si>
  <si>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</si>
  <si>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</si>
  <si>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</si>
  <si>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</si>
  <si>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</si>
  <si>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</si>
  <si>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</si>
  <si>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</si>
  <si>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</si>
  <si>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</si>
  <si>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</si>
  <si>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</si>
  <si>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</si>
  <si>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</si>
  <si>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</si>
  <si>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</si>
  <si>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</si>
  <si>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</si>
  <si>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</si>
  <si>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</si>
  <si>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</si>
  <si>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</si>
  <si>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</si>
  <si>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</si>
  <si>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</si>
  <si>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</si>
  <si>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</si>
  <si>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</si>
  <si>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</si>
  <si>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</si>
  <si>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</si>
  <si>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</si>
  <si>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</si>
  <si>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</si>
  <si>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</si>
  <si>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</si>
  <si>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</si>
  <si>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</si>
  <si>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</si>
  <si>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</si>
  <si>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</si>
  <si>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</si>
  <si>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</si>
  <si>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</si>
  <si>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</si>
  <si>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</si>
  <si>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</si>
  <si>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</si>
  <si>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</si>
  <si>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</si>
  <si>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</si>
  <si>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</si>
  <si>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</si>
  <si>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</si>
  <si>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</si>
  <si>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</si>
  <si>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</si>
  <si>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</si>
  <si>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</si>
  <si>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</si>
  <si>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</si>
  <si>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</si>
  <si>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</si>
  <si>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</si>
  <si>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</si>
  <si>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</si>
  <si>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</si>
  <si>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</si>
  <si>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</si>
  <si>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</si>
  <si>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</si>
  <si>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</si>
  <si>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</si>
  <si>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</si>
  <si>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</si>
  <si>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</si>
  <si>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</si>
  <si>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</si>
  <si>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</si>
  <si>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</si>
  <si>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</si>
  <si>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</si>
  <si>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</si>
  <si>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</si>
  <si>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</si>
  <si>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</si>
  <si>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</si>
  <si>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</si>
  <si>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</si>
  <si>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</si>
  <si>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</si>
  <si>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</si>
  <si>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</si>
  <si>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</si>
  <si>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</si>
  <si>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</si>
  <si>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</si>
  <si>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</si>
  <si>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</si>
  <si>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</si>
  <si>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</si>
  <si>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</si>
  <si>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</si>
  <si>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</si>
  <si>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</si>
  <si>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</si>
  <si>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</si>
  <si>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</si>
  <si>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</si>
  <si>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</si>
  <si>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</si>
  <si>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</si>
  <si>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</si>
  <si>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</si>
  <si>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</si>
  <si>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</si>
  <si>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</si>
  <si>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</si>
  <si>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</si>
  <si>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</si>
  <si>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</si>
  <si>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</si>
  <si>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</si>
  <si>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</si>
  <si>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</si>
  <si>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</si>
  <si>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</si>
  <si>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</si>
  <si>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</si>
  <si>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</si>
  <si>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</si>
  <si>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</si>
  <si>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</si>
  <si>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</si>
  <si>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</si>
  <si>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</si>
  <si>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</si>
  <si>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</si>
  <si>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</si>
  <si>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</si>
  <si>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</si>
  <si>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</si>
  <si>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</si>
  <si>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</si>
  <si>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</si>
  <si>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</si>
  <si>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</si>
  <si>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</si>
  <si>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</si>
  <si>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</si>
  <si>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</si>
  <si>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</si>
  <si>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</si>
  <si>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</si>
  <si>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</si>
  <si>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</si>
  <si>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</si>
  <si>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</si>
  <si>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</si>
  <si>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</si>
  <si>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</si>
  <si>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</si>
  <si>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</si>
  <si>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</si>
  <si>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</si>
  <si>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</si>
  <si>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</si>
  <si>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</si>
  <si>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</si>
  <si>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</si>
  <si>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</si>
  <si>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</si>
  <si>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</si>
  <si>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</si>
  <si>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</si>
  <si>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</si>
  <si>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</si>
  <si>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</si>
  <si>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</si>
  <si>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</si>
  <si>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</si>
  <si>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</si>
  <si>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</si>
  <si>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</si>
  <si>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</si>
  <si>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</si>
  <si>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</si>
  <si>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</si>
  <si>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</si>
  <si>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</si>
  <si>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</si>
  <si>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</si>
  <si>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</si>
  <si>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</si>
  <si>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</si>
  <si>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</si>
  <si>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</si>
  <si>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</si>
  <si>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</si>
  <si>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</si>
  <si>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</si>
  <si>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</si>
  <si>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</si>
  <si>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</si>
  <si>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</si>
  <si>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</si>
  <si>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</si>
  <si>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</si>
  <si>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</si>
  <si>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</si>
  <si>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</si>
  <si>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</si>
  <si>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</si>
  <si>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</si>
  <si>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</si>
  <si>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</si>
  <si>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</si>
  <si>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</si>
  <si>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</si>
  <si>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</si>
  <si>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</si>
  <si>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</si>
  <si>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</si>
  <si>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</si>
  <si>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</si>
  <si>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</si>
  <si>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</si>
  <si>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</si>
  <si>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</si>
  <si>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</si>
  <si>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</si>
  <si>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</si>
  <si>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</si>
  <si>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</si>
  <si>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</si>
  <si>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</si>
  <si>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</si>
  <si>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</si>
  <si>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</si>
  <si>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</si>
  <si>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</si>
  <si>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</si>
  <si>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</si>
  <si>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</si>
  <si>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</si>
  <si>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</si>
  <si>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</si>
  <si>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</si>
  <si>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</si>
  <si>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</si>
  <si>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</si>
  <si>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</si>
  <si>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</si>
  <si>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</si>
  <si>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</si>
  <si>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</si>
  <si>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</si>
  <si>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</si>
  <si>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</si>
  <si>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</si>
  <si>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</si>
  <si>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</si>
  <si>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</si>
  <si>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</si>
  <si>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</si>
  <si>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</si>
  <si>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</si>
  <si>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</si>
  <si>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</si>
  <si>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</si>
  <si>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</si>
  <si>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</si>
  <si>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</si>
  <si>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</si>
  <si>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</si>
  <si>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</si>
  <si>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</si>
  <si>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</si>
  <si>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</si>
  <si>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</si>
  <si>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</si>
  <si>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</si>
  <si>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</si>
  <si>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</si>
  <si>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</si>
  <si>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</si>
  <si>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</si>
  <si>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</si>
  <si>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</si>
  <si>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</si>
  <si>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</si>
  <si>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</si>
  <si>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</si>
  <si>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</si>
  <si>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</si>
  <si>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</si>
  <si>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</si>
  <si>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</si>
  <si>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</si>
  <si>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</si>
  <si>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</si>
  <si>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</si>
  <si>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</si>
  <si>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</si>
  <si>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</si>
  <si>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</si>
  <si>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</si>
  <si>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</si>
  <si>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</si>
  <si>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</si>
  <si>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</si>
  <si>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</si>
  <si>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</si>
  <si>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</si>
  <si>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</si>
  <si>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</si>
  <si>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</si>
  <si>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</si>
  <si>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</si>
  <si>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</si>
  <si>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</si>
  <si>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</si>
  <si>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</si>
  <si>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</si>
  <si>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</si>
  <si>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</si>
  <si>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</si>
  <si>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</si>
  <si>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</si>
  <si>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</si>
  <si>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</si>
  <si>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</si>
  <si>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</si>
  <si>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</si>
  <si>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</si>
  <si>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</si>
  <si>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</si>
  <si>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</si>
  <si>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</si>
  <si>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</si>
  <si>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</si>
  <si>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</si>
  <si>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</si>
  <si>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</si>
  <si>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</si>
  <si>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</si>
  <si>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</si>
  <si>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</si>
  <si>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</si>
  <si>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</si>
  <si>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</si>
  <si>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</si>
  <si>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</si>
  <si>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</si>
  <si>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</si>
  <si>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</si>
  <si>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</si>
  <si>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</si>
  <si>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</si>
  <si>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</si>
  <si>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</si>
  <si>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</si>
  <si>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</si>
  <si>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</si>
  <si>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</si>
  <si>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</si>
  <si>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</si>
  <si>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</si>
  <si>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</si>
  <si>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</si>
  <si>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</si>
  <si>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</si>
  <si>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</si>
  <si>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</si>
  <si>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</si>
  <si>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</si>
  <si>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</si>
  <si>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</si>
  <si>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</si>
  <si>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</si>
  <si>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</si>
  <si>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</si>
  <si>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</si>
  <si>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</si>
  <si>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</si>
  <si>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</si>
  <si>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</si>
  <si>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</si>
  <si>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</si>
  <si>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</si>
  <si>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</si>
  <si>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</si>
  <si>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</si>
  <si>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</si>
  <si>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</si>
  <si>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</si>
  <si>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</si>
  <si>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</si>
  <si>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</si>
  <si>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</si>
  <si>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</si>
  <si>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</si>
  <si>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</si>
  <si>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</si>
  <si>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</si>
  <si>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</si>
  <si>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</si>
  <si>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</si>
  <si>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</si>
  <si>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</si>
  <si>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</si>
  <si>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</si>
  <si>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</si>
  <si>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</si>
  <si>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</si>
  <si>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</si>
  <si>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</si>
  <si>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</si>
  <si>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</si>
  <si>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</si>
  <si>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</si>
  <si>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</si>
  <si>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</si>
  <si>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</si>
  <si>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</si>
  <si>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</si>
  <si>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</si>
  <si>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</si>
  <si>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</si>
  <si>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</si>
  <si>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</si>
  <si>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</si>
  <si>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</si>
  <si>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</si>
  <si>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</si>
  <si>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</si>
  <si>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</si>
  <si>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</si>
  <si>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</si>
  <si>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</si>
  <si>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</si>
  <si>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</si>
  <si>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</si>
  <si>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</si>
  <si>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</si>
  <si>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</si>
  <si>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</si>
  <si>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</si>
  <si>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</si>
  <si>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</si>
  <si>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</si>
  <si>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</si>
  <si>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</si>
  <si>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</si>
  <si>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</si>
  <si>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</si>
  <si>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</si>
  <si>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</si>
  <si>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</si>
  <si>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</si>
  <si>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</si>
  <si>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</si>
  <si>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</si>
  <si>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</si>
  <si>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</si>
  <si>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</si>
  <si>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</si>
  <si>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</si>
  <si>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</si>
  <si>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</si>
  <si>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</si>
  <si>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</si>
  <si>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</si>
  <si>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</si>
  <si>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</si>
  <si>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</si>
  <si>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</si>
  <si>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</si>
  <si>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</si>
  <si>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</si>
  <si>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</si>
  <si>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</si>
  <si>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</si>
  <si>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</si>
  <si>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</si>
  <si>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</si>
  <si>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</si>
  <si>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</si>
  <si>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</si>
  <si>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</si>
  <si>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</si>
  <si>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</si>
  <si>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</si>
  <si>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</si>
  <si>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</si>
  <si>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</si>
  <si>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</si>
  <si>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</si>
  <si>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</si>
  <si>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</si>
  <si>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</si>
  <si>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</si>
  <si>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</si>
  <si>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</si>
  <si>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</si>
  <si>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</si>
  <si>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</si>
  <si>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</si>
  <si>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</si>
  <si>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</si>
  <si>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</si>
  <si>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</si>
  <si>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</si>
  <si>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</si>
  <si>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</si>
  <si>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</si>
  <si>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</si>
  <si>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</si>
  <si>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</si>
  <si>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</si>
  <si>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</si>
  <si>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</si>
  <si>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</si>
  <si>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</si>
  <si>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</si>
  <si>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</si>
  <si>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</si>
  <si>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</si>
  <si>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</si>
  <si>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</si>
  <si>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</si>
  <si>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</si>
  <si>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</si>
  <si>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</si>
  <si>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</si>
  <si>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</si>
  <si>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</si>
  <si>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</si>
  <si>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</si>
  <si>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</si>
  <si>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</si>
  <si>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</si>
  <si>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</si>
  <si>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</si>
  <si>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</si>
  <si>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</si>
  <si>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</si>
  <si>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</si>
  <si>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</si>
  <si>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</si>
  <si>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</si>
  <si>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</si>
  <si>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</si>
  <si>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</si>
  <si>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</si>
  <si>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</si>
  <si>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</si>
  <si>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</si>
  <si>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</si>
  <si>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</si>
  <si>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</si>
  <si>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</si>
  <si>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</si>
  <si>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</si>
  <si>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</si>
  <si>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</si>
  <si>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</si>
  <si>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</si>
  <si>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</si>
  <si>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</si>
  <si>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</si>
  <si>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</si>
  <si>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</si>
  <si>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</si>
  <si>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</si>
  <si>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</si>
  <si>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</si>
  <si>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</si>
  <si>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</si>
  <si>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</si>
  <si>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</si>
  <si>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</si>
  <si>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</si>
  <si>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</si>
  <si>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</si>
  <si>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</si>
  <si>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</si>
  <si>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</si>
  <si>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</si>
  <si>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</si>
  <si>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</si>
  <si>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</si>
  <si>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</si>
  <si>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</si>
  <si>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</si>
  <si>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</si>
  <si>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</si>
  <si>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</si>
  <si>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</si>
  <si>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</si>
  <si>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</si>
  <si>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</si>
  <si>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</si>
  <si>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</si>
  <si>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</si>
  <si>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</si>
  <si>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</si>
  <si>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</si>
  <si>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</si>
  <si>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</si>
  <si>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</si>
  <si>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</si>
  <si>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</si>
  <si>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</si>
  <si>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</si>
  <si>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</si>
  <si>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</si>
  <si>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</si>
  <si>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</si>
  <si>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</si>
  <si>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</si>
  <si>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</si>
  <si>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</si>
  <si>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</si>
  <si>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</si>
  <si>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</si>
  <si>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</si>
  <si>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</si>
  <si>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</si>
  <si>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</si>
  <si>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</si>
  <si>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</si>
  <si>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</si>
  <si>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</si>
  <si>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</si>
  <si>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</si>
  <si>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</si>
  <si>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</si>
  <si>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</si>
  <si>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</si>
  <si>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</si>
  <si>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</si>
  <si>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</si>
  <si>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</si>
  <si>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</si>
  <si>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</si>
  <si>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</si>
  <si>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</si>
  <si>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</si>
  <si>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</si>
  <si>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</si>
  <si>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</si>
  <si>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</si>
  <si>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</si>
  <si>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</si>
  <si>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</si>
  <si>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</si>
  <si>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</si>
  <si>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</si>
  <si>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</si>
  <si>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</si>
  <si>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</si>
  <si>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</si>
  <si>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</si>
  <si>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</si>
  <si>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</si>
  <si>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</si>
  <si>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</si>
  <si>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</si>
  <si>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</si>
  <si>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</si>
  <si>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</si>
  <si>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</si>
  <si>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</si>
  <si>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</si>
  <si>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</si>
  <si>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</si>
  <si>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</si>
  <si>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</si>
  <si>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</si>
  <si>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</si>
  <si>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</si>
  <si>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</si>
  <si>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</si>
  <si>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</si>
  <si>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</si>
  <si>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</si>
  <si>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</si>
  <si>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</si>
  <si>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</si>
  <si>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</si>
  <si>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</si>
  <si>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</si>
  <si>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</si>
  <si>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</si>
  <si>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</si>
  <si>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</si>
  <si>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</si>
  <si>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</si>
  <si>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</si>
  <si>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</si>
  <si>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</si>
  <si>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</si>
  <si>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</si>
  <si>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</si>
  <si>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</si>
  <si>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</si>
  <si>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</si>
  <si>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</si>
  <si>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</si>
  <si>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</si>
  <si>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</si>
  <si>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</si>
  <si>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</si>
  <si>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</si>
  <si>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</si>
  <si>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</si>
  <si>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</si>
  <si>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</si>
  <si>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</si>
  <si>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</si>
  <si>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</si>
  <si>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</si>
  <si>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</si>
  <si>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</si>
  <si>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</si>
  <si>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</si>
  <si>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</si>
  <si>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קרן הגמלאות המרכזית של עובדי ההסתדרות בע"מ</t>
  </si>
  <si>
    <t>בנק הפועלים</t>
  </si>
  <si>
    <t>12-600</t>
  </si>
  <si>
    <t>Aaa.il</t>
  </si>
  <si>
    <t>GBP</t>
  </si>
  <si>
    <t>בנק מזרחי</t>
  </si>
  <si>
    <t>20-21</t>
  </si>
  <si>
    <t>ilAAA</t>
  </si>
  <si>
    <t>ILS</t>
  </si>
  <si>
    <t>בנק דיסקונט</t>
  </si>
  <si>
    <t>11-10</t>
  </si>
  <si>
    <t>EUR</t>
  </si>
  <si>
    <t>בנק לאומי</t>
  </si>
  <si>
    <t>10-800</t>
  </si>
  <si>
    <t>CAD</t>
  </si>
  <si>
    <t>יו-בנק</t>
  </si>
  <si>
    <t>26-273</t>
  </si>
  <si>
    <t>USD</t>
  </si>
  <si>
    <t>DKK</t>
  </si>
  <si>
    <t>JPY</t>
  </si>
  <si>
    <t>AUD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</si>
  <si>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</si>
  <si>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</si>
  <si>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</si>
  <si>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</si>
  <si>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</si>
  <si>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</si>
  <si>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</si>
  <si>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</si>
  <si>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 צמודה 0456</t>
  </si>
  <si>
    <t>IL0012307133</t>
  </si>
  <si>
    <t>ממשלתי שקלי 1152</t>
  </si>
  <si>
    <t>IL0011840761</t>
  </si>
  <si>
    <t>ממשל צמודה 0726</t>
  </si>
  <si>
    <t>IL0011695645</t>
  </si>
  <si>
    <t>ממשלתי צמוד  1151</t>
  </si>
  <si>
    <t>IL0011683013</t>
  </si>
  <si>
    <t>ממשל שקלית 0330</t>
  </si>
  <si>
    <t>IL0011609851</t>
  </si>
  <si>
    <t>ממשל צמודה 1033</t>
  </si>
  <si>
    <t>IL0012043795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</si>
  <si>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</si>
  <si>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</si>
  <si>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</si>
  <si>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</si>
  <si>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</si>
  <si>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</si>
  <si>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</si>
  <si>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</si>
  <si>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 צמוד 0841</t>
  </si>
  <si>
    <t>IL0011205833</t>
  </si>
  <si>
    <t>ממשלתי צמוד 0536</t>
  </si>
  <si>
    <t>IL0010977085</t>
  </si>
  <si>
    <t>US Government</t>
  </si>
  <si>
    <t>B 04/09/26</t>
  </si>
  <si>
    <t>US912797SL24</t>
  </si>
  <si>
    <t>Aa1</t>
  </si>
  <si>
    <t>B 0 10/01/26</t>
  </si>
  <si>
    <t>US912797SA68</t>
  </si>
  <si>
    <t>ISRAEL 2.75 07/03/30</t>
  </si>
  <si>
    <t>US46513JB346</t>
  </si>
  <si>
    <t>Baa1</t>
  </si>
  <si>
    <t>B 0 10/29/26</t>
  </si>
  <si>
    <t>US912797SK41</t>
  </si>
  <si>
    <t>חברת החשמל לישראל בע"מ</t>
  </si>
  <si>
    <t>חשמל 31</t>
  </si>
  <si>
    <t>IL0060002859</t>
  </si>
  <si>
    <t>תשתיות אנרגיה בע"מ</t>
  </si>
  <si>
    <t>תשתיות אנרגיה אג"ח ב'</t>
  </si>
  <si>
    <t>IL001211515</t>
  </si>
  <si>
    <t>מזרחי טפחות הנפקות</t>
  </si>
  <si>
    <t>מזרחי טפחות הנפקות אגח 62</t>
  </si>
  <si>
    <t>IL0023104982</t>
  </si>
  <si>
    <t>פועלים התח נד ז</t>
  </si>
  <si>
    <t>IL0011913295</t>
  </si>
  <si>
    <t>ilAA-</t>
  </si>
  <si>
    <t>לאומי</t>
  </si>
  <si>
    <t>לאומי מימון 179</t>
  </si>
  <si>
    <t>IL0060403727</t>
  </si>
  <si>
    <t>מקורות חברת מים בע"מ</t>
  </si>
  <si>
    <t>מקורות סדרה 11</t>
  </si>
  <si>
    <t>IL0011584765</t>
  </si>
  <si>
    <t>דיסקונט מנפיקים בע"מ</t>
  </si>
  <si>
    <t>דיסקונט מנפיקים טז</t>
  </si>
  <si>
    <t>IL0012031576</t>
  </si>
  <si>
    <t>מימון ישיר</t>
  </si>
  <si>
    <t>מימון ישיר קבוצה ו</t>
  </si>
  <si>
    <t>IL0011916595</t>
  </si>
  <si>
    <t>A1.il</t>
  </si>
  <si>
    <t>נתיבי הגז הטבעי לישראל בע"מ</t>
  </si>
  <si>
    <t>נתיבי גז אגח ד</t>
  </si>
  <si>
    <t>IL0011475030</t>
  </si>
  <si>
    <t>פועלים 200</t>
  </si>
  <si>
    <t>IL0066204962</t>
  </si>
  <si>
    <t>מימון ישיר אגח ד</t>
  </si>
  <si>
    <t>IL0011756603</t>
  </si>
  <si>
    <t>חשמל אגח 27</t>
  </si>
  <si>
    <t>IL0060002107</t>
  </si>
  <si>
    <t>קבוצת עזריאלי בע"מ</t>
  </si>
  <si>
    <t>עזריאלי   אגח ד</t>
  </si>
  <si>
    <t>IL0011386500</t>
  </si>
  <si>
    <t>Aa1.il</t>
  </si>
  <si>
    <t>מזרחי טפ הנ אגח 68</t>
  </si>
  <si>
    <t>IL0012021429</t>
  </si>
  <si>
    <t>מז טפ הנ אגח 67</t>
  </si>
  <si>
    <t>IL0011968075</t>
  </si>
  <si>
    <t>לאומי 183</t>
  </si>
  <si>
    <t>IL0060405474</t>
  </si>
  <si>
    <t>מזרחי טפחות הנפקות 46</t>
  </si>
  <si>
    <t>IL0023102259</t>
  </si>
  <si>
    <t>מזרחי  טפחות הנפקות  52</t>
  </si>
  <si>
    <t>IL0023103810</t>
  </si>
  <si>
    <t>פועלים  אגח 202</t>
  </si>
  <si>
    <t>IL0011998502</t>
  </si>
  <si>
    <t>חשמל 34</t>
  </si>
  <si>
    <t>IL0011967812</t>
  </si>
  <si>
    <t>הראל ביטוח מימון והנפקות בע"מ</t>
  </si>
  <si>
    <t>הראל שטר הון נדחה יג 2029 3.95%</t>
  </si>
  <si>
    <t>IL0011381717</t>
  </si>
  <si>
    <t>Aa3.il</t>
  </si>
  <si>
    <t>פועלים אגח 203</t>
  </si>
  <si>
    <t>IL0011998684</t>
  </si>
  <si>
    <t>חשמל אגח 33</t>
  </si>
  <si>
    <t>IL0060003923</t>
  </si>
  <si>
    <t>עזריאלי אגח ט</t>
  </si>
  <si>
    <t>IL0012092537</t>
  </si>
  <si>
    <t>מזרחי טפחות  הנפקות 49</t>
  </si>
  <si>
    <t>IL0023102820</t>
  </si>
  <si>
    <t>פועלים אגח 201</t>
  </si>
  <si>
    <t>IL0011913451</t>
  </si>
  <si>
    <t>פועלים התח נד ה</t>
  </si>
  <si>
    <t>IL0066204624</t>
  </si>
  <si>
    <t>לאומי אגח 182</t>
  </si>
  <si>
    <t>IL0060405391</t>
  </si>
  <si>
    <t>עזריאלי  אגח  י</t>
  </si>
  <si>
    <t>IL0012256892</t>
  </si>
  <si>
    <t>מזרחי  טפחות הנפקות 64</t>
  </si>
  <si>
    <t>IL0023105559</t>
  </si>
  <si>
    <t>חשמל 35</t>
  </si>
  <si>
    <t>IL0011967994</t>
  </si>
  <si>
    <t>מז טפ הנ אגח 66</t>
  </si>
  <si>
    <t>IL0011916678</t>
  </si>
  <si>
    <t>עזריאלי אגח ה</t>
  </si>
  <si>
    <t>IL0011566036</t>
  </si>
  <si>
    <t>לאומי 186</t>
  </si>
  <si>
    <t>IL0012018391</t>
  </si>
  <si>
    <t>דיסקונט מנפיקים אגח טו</t>
  </si>
  <si>
    <t>IL0074803045</t>
  </si>
  <si>
    <t>מקורות סדרה 10</t>
  </si>
  <si>
    <t>IL0011584682</t>
  </si>
  <si>
    <t>D.R. Horton Inc</t>
  </si>
  <si>
    <t>529900ZIUEYVSB8QDD25</t>
  </si>
  <si>
    <t>DHI 5 10/15/34</t>
  </si>
  <si>
    <t>US23331ABS78</t>
  </si>
  <si>
    <t>BBB+</t>
  </si>
  <si>
    <t>H&amp;R Block</t>
  </si>
  <si>
    <t>549300CE3KUCWLZBG404</t>
  </si>
  <si>
    <t>HRB 3.875 08/15/30</t>
  </si>
  <si>
    <t>US093662AH70</t>
  </si>
  <si>
    <t>Baa3</t>
  </si>
  <si>
    <t>Hong Kong Airport Authority</t>
  </si>
  <si>
    <t>549300DSMAD69T7GGN13</t>
  </si>
  <si>
    <t>HKAA 2.4 PERP</t>
  </si>
  <si>
    <t>XS2264055182</t>
  </si>
  <si>
    <t>AA+</t>
  </si>
  <si>
    <t>Pershing Square Holdings</t>
  </si>
  <si>
    <t>G67KJ524WPCAX4V2X190</t>
  </si>
  <si>
    <t>PSHNA 3.25 10/01/31</t>
  </si>
  <si>
    <t>XS2392997172</t>
  </si>
  <si>
    <t>A-</t>
  </si>
  <si>
    <t>Tapestry</t>
  </si>
  <si>
    <t>549300LJNVY5SW3VTN33</t>
  </si>
  <si>
    <t>TPR 3.05 03/15/32</t>
  </si>
  <si>
    <t>US876030AA54</t>
  </si>
  <si>
    <t>BBB</t>
  </si>
  <si>
    <t>Lenovo</t>
  </si>
  <si>
    <t>254900VUZRGD5U73RE46</t>
  </si>
  <si>
    <t>Lenovo 3.421 11/02/30</t>
  </si>
  <si>
    <t>USY5257YAJ65</t>
  </si>
  <si>
    <t>GENERAL MOTORS</t>
  </si>
  <si>
    <t>54930070NSV60J38I987</t>
  </si>
  <si>
    <t>GM 4.2 01.10.27</t>
  </si>
  <si>
    <t>US37045VAN01</t>
  </si>
  <si>
    <t>Baa2</t>
  </si>
  <si>
    <t>Expedia group</t>
  </si>
  <si>
    <t>549300IMO4B4W5RWYH14</t>
  </si>
  <si>
    <t>EXPE 2.95 03/15/31</t>
  </si>
  <si>
    <t>US30212PBH73</t>
  </si>
  <si>
    <t>TPR 4 1/8 07/15/27</t>
  </si>
  <si>
    <t>US189754AC88</t>
  </si>
  <si>
    <t>Kyndryl Holdings, Inc.</t>
  </si>
  <si>
    <t>549300LQ4LWX2R8ZV130</t>
  </si>
  <si>
    <t>KD 6.35 02/20/34</t>
  </si>
  <si>
    <t>US50155QAN07</t>
  </si>
  <si>
    <t>BBB-</t>
  </si>
  <si>
    <t>POSCO</t>
  </si>
  <si>
    <t>988400E5HRVX81AYLM04</t>
  </si>
  <si>
    <t>POHANG 5.75 01/17/28</t>
  </si>
  <si>
    <t>USY7S272AG74</t>
  </si>
  <si>
    <t>Verisign</t>
  </si>
  <si>
    <t>LMPL4N8ZOJRMF0KOF759</t>
  </si>
  <si>
    <t>VRSN 2.7 06/15/31</t>
  </si>
  <si>
    <t>US92343EAM49</t>
  </si>
  <si>
    <t>Juniper Networks Inc.</t>
  </si>
  <si>
    <t>AUHIXNGG7U2U7JEHM527</t>
  </si>
  <si>
    <t>JNPR 2 12/10/30 COR</t>
  </si>
  <si>
    <t>US48203RAP91</t>
  </si>
  <si>
    <t>7.75% I.ELECTRIC 12/27</t>
  </si>
  <si>
    <t>US46507WAB63</t>
  </si>
  <si>
    <t>HF SINCLAIR CORP</t>
  </si>
  <si>
    <t>98840072S6T63E2V1291</t>
  </si>
  <si>
    <t>DINO 4 1/2 10/01/30</t>
  </si>
  <si>
    <t>US403949AC48</t>
  </si>
  <si>
    <t>Micron Technology Inc</t>
  </si>
  <si>
    <t>B3DXGBC8GAIYWI2Z0172</t>
  </si>
  <si>
    <t>MU 5 7.8 09.15.33</t>
  </si>
  <si>
    <t>US595112CB74</t>
  </si>
  <si>
    <t>valero energy corp</t>
  </si>
  <si>
    <t>549300XTO5VR8SKV1V74</t>
  </si>
  <si>
    <t>VLO 5.15 02/15/30</t>
  </si>
  <si>
    <t>US91913YBF60</t>
  </si>
  <si>
    <t>Alibaba Group Holding</t>
  </si>
  <si>
    <t>5493001NTNQJDH60PM02</t>
  </si>
  <si>
    <t>ALIBABA 5.25 26/5/35</t>
  </si>
  <si>
    <t>US01609WBP68</t>
  </si>
  <si>
    <t>A1</t>
  </si>
  <si>
    <t>VRSN 5 ¼ 06/01/32</t>
  </si>
  <si>
    <t>US92343EAQ52</t>
  </si>
  <si>
    <t>HYUNDAI CAPITAL AMERICA</t>
  </si>
  <si>
    <t>9884004RQX8PRBXQ8S60</t>
  </si>
  <si>
    <t>HYNMTR 5.35% 03/19/29</t>
  </si>
  <si>
    <t>US44891CCY75</t>
  </si>
  <si>
    <t>אנלייט אנרגיה</t>
  </si>
  <si>
    <t>IL0007200111</t>
  </si>
  <si>
    <t>שפיר הנדסה ותעשיה בע"מ</t>
  </si>
  <si>
    <t>IL0011338758</t>
  </si>
  <si>
    <t>בינלאומי</t>
  </si>
  <si>
    <t>בינלאומי  5</t>
  </si>
  <si>
    <t>IL0005930388</t>
  </si>
  <si>
    <t>או פי סי אנרגיה</t>
  </si>
  <si>
    <t>IL0011415713</t>
  </si>
  <si>
    <t>קמטק</t>
  </si>
  <si>
    <t>IL0010952641</t>
  </si>
  <si>
    <t>קבוצת דלק בע"מ</t>
  </si>
  <si>
    <t>דלק קבוצה</t>
  </si>
  <si>
    <t>IL0010841281</t>
  </si>
  <si>
    <t>מבנה נדל"ן (כ.ד) בע"מ</t>
  </si>
  <si>
    <t>מבני תעשיה</t>
  </si>
  <si>
    <t>IL0002260193</t>
  </si>
  <si>
    <t>IL0006046119</t>
  </si>
  <si>
    <t>כלל חברה לביטוח</t>
  </si>
  <si>
    <t>כלל עסקי ביטוח</t>
  </si>
  <si>
    <t>IL0002240146</t>
  </si>
  <si>
    <t>נייס</t>
  </si>
  <si>
    <t>IL0002730112</t>
  </si>
  <si>
    <t>נובה מכשירי מדידה</t>
  </si>
  <si>
    <t>נובה</t>
  </si>
  <si>
    <t>IL0010845571</t>
  </si>
  <si>
    <t>נאוויטס פטרוליום, שותפות מוגבלת</t>
  </si>
  <si>
    <t>נאוויטס פטר יהש</t>
  </si>
  <si>
    <t>IL0011419699</t>
  </si>
  <si>
    <t>שופרסל</t>
  </si>
  <si>
    <t>IL0007770378</t>
  </si>
  <si>
    <t>עזריאלי קבוצה</t>
  </si>
  <si>
    <t>IL0011194789</t>
  </si>
  <si>
    <t>בזק החברה הישראלית לתקשורת בע"מ</t>
  </si>
  <si>
    <t>בזק</t>
  </si>
  <si>
    <t>IL0002300114</t>
  </si>
  <si>
    <t>החברה לישראל</t>
  </si>
  <si>
    <t>חברה לישראל</t>
  </si>
  <si>
    <t>IL0005760173</t>
  </si>
  <si>
    <t>נקסט ויז'ן מערכות מיוצבות בע"מ</t>
  </si>
  <si>
    <t>נקסט ויז'ן</t>
  </si>
  <si>
    <t>IL0011765935</t>
  </si>
  <si>
    <t>הראל השקעות</t>
  </si>
  <si>
    <t>IL0005850180</t>
  </si>
  <si>
    <t>סלקום ישראל בע"מ</t>
  </si>
  <si>
    <t>סלקום</t>
  </si>
  <si>
    <t>IL0011015349</t>
  </si>
  <si>
    <t>פתאל החזקות</t>
  </si>
  <si>
    <t>IL0011434292</t>
  </si>
  <si>
    <t>דיסקונט א</t>
  </si>
  <si>
    <t>IL0006912120</t>
  </si>
  <si>
    <t>דמרי</t>
  </si>
  <si>
    <t>IL0010903156</t>
  </si>
  <si>
    <t>כיל</t>
  </si>
  <si>
    <t>אי.סי. אל  -  כיל</t>
  </si>
  <si>
    <t>IL0002810146</t>
  </si>
  <si>
    <t>ריט 1</t>
  </si>
  <si>
    <t>IL0010989205</t>
  </si>
  <si>
    <t>אורמת טכנולוגיות, אינק (דואלי)</t>
  </si>
  <si>
    <t>אורמת טכנולוגיות בע"מ</t>
  </si>
  <si>
    <t>US6866881021</t>
  </si>
  <si>
    <t>רציו חיפושי נפט</t>
  </si>
  <si>
    <t>רציו יהש</t>
  </si>
  <si>
    <t>IL0003940157</t>
  </si>
  <si>
    <t>ג'י סיטי בע"מ</t>
  </si>
  <si>
    <t>גזית גלוב</t>
  </si>
  <si>
    <t>IL0001260111</t>
  </si>
  <si>
    <t>שטראוס גרופ</t>
  </si>
  <si>
    <t>שטראוס-עלית</t>
  </si>
  <si>
    <t>IL0007460160</t>
  </si>
  <si>
    <t>מגדל ביטוח</t>
  </si>
  <si>
    <t>IL0010811656</t>
  </si>
  <si>
    <t>פרטנר</t>
  </si>
  <si>
    <t>IL0010834849</t>
  </si>
  <si>
    <t>אר פי אופטיקל לאב בע"מ</t>
  </si>
  <si>
    <t>אר פי אופטיקל</t>
  </si>
  <si>
    <t>IL0012224627</t>
  </si>
  <si>
    <t>אמות השקעות</t>
  </si>
  <si>
    <t>אמות</t>
  </si>
  <si>
    <t>IL0010972789</t>
  </si>
  <si>
    <t>דלק קידוחים</t>
  </si>
  <si>
    <t>ניו-מד אנרג יהש</t>
  </si>
  <si>
    <t>IL0004750209</t>
  </si>
  <si>
    <t>פועלים</t>
  </si>
  <si>
    <t>IL0006625771</t>
  </si>
  <si>
    <t>טבע</t>
  </si>
  <si>
    <t>IL0006290147</t>
  </si>
  <si>
    <t>ביג מרכזי קניות</t>
  </si>
  <si>
    <t>ביג</t>
  </si>
  <si>
    <t>IL0010972607</t>
  </si>
  <si>
    <t>הפניקס אחזקות</t>
  </si>
  <si>
    <t>הפניקס 1</t>
  </si>
  <si>
    <t>IL0007670123</t>
  </si>
  <si>
    <t>מליסרון</t>
  </si>
  <si>
    <t>IL0003230146</t>
  </si>
  <si>
    <t>קבוצת אשטרום</t>
  </si>
  <si>
    <t>אשטרום קבוצה</t>
  </si>
  <si>
    <t>IL0011323156</t>
  </si>
  <si>
    <t>אלביט מערכות</t>
  </si>
  <si>
    <t>IL0010811243</t>
  </si>
  <si>
    <t>בנק מזרחי טפחות בע"מ</t>
  </si>
  <si>
    <t>מזרחי טפחות</t>
  </si>
  <si>
    <t>IL0006954379</t>
  </si>
  <si>
    <t>שיכון ובינוי</t>
  </si>
  <si>
    <t>IL0010819428</t>
  </si>
  <si>
    <t>מנורה מבטחים החזקות</t>
  </si>
  <si>
    <t>IL0005660183</t>
  </si>
  <si>
    <t>טאואר</t>
  </si>
  <si>
    <t>IL0010823792</t>
  </si>
  <si>
    <t>NVMI US (POALIM)</t>
  </si>
  <si>
    <t>ALPHABET</t>
  </si>
  <si>
    <t>5493006MHB84DD0ZWV18</t>
  </si>
  <si>
    <t>GOOGL - ALPHABET (P)</t>
  </si>
  <si>
    <t>US02079K3059</t>
  </si>
  <si>
    <t>TOWER TSEM US( POALIM)</t>
  </si>
  <si>
    <t>NVIDIA Corporation</t>
  </si>
  <si>
    <t>549300S4KLFTLO7GSQ80</t>
  </si>
  <si>
    <t>NVDA - NVIDIA (P)</t>
  </si>
  <si>
    <t>US67066G1040</t>
  </si>
  <si>
    <t>MU - Micron (P)</t>
  </si>
  <si>
    <t>US5951121038</t>
  </si>
  <si>
    <t>TESLA INC</t>
  </si>
  <si>
    <t>54930043XZGB27CTOV49</t>
  </si>
  <si>
    <t>TSLA Tesla Inc (P)</t>
  </si>
  <si>
    <t>US88160R1014</t>
  </si>
  <si>
    <t>ORA US (POALIM)</t>
  </si>
  <si>
    <t>Taiwan Semiconductor</t>
  </si>
  <si>
    <t>549300KB6NK5SBD14S87</t>
  </si>
  <si>
    <t>TSM - Taiwan Semiconductor (P)</t>
  </si>
  <si>
    <t>US8740391003</t>
  </si>
  <si>
    <t>NICE US ( poalim)</t>
  </si>
  <si>
    <t>US6536561086</t>
  </si>
  <si>
    <t>ENLIGHT RENEWABLE ENERGY LTD(poalim)</t>
  </si>
  <si>
    <t>camt-קמטק חול(poalim)</t>
  </si>
  <si>
    <t>META PLATFORMS INC</t>
  </si>
  <si>
    <t>BQ4BKCS1HXDV9HN80Z93</t>
  </si>
  <si>
    <t>META - Meta Platforms (P)</t>
  </si>
  <si>
    <t>US30303M1027</t>
  </si>
  <si>
    <t>FIRST SOLAR</t>
  </si>
  <si>
    <t>549300NPYMLM4NHTOF27</t>
  </si>
  <si>
    <t>FSLR - First Solar (P)</t>
  </si>
  <si>
    <t>US3364331070</t>
  </si>
  <si>
    <t>SOLAREDGE</t>
  </si>
  <si>
    <t>5493000K6Y58XXPDF853</t>
  </si>
  <si>
    <t>SEDG US ( POALIM)</t>
  </si>
  <si>
    <t>US83417M1045</t>
  </si>
  <si>
    <t>Teva US(poalim)</t>
  </si>
  <si>
    <t>US8816242098</t>
  </si>
  <si>
    <t>Oracle Corp</t>
  </si>
  <si>
    <t>1Z4GXXU7ZHVWFCD8TV52</t>
  </si>
  <si>
    <t>ORCL - Oracle (P)</t>
  </si>
  <si>
    <t>US68389X1054</t>
  </si>
  <si>
    <t>COHERENT Corp</t>
  </si>
  <si>
    <t>549300O5C25A0MMHHU33</t>
  </si>
  <si>
    <t>COHR - COHERENT (P)</t>
  </si>
  <si>
    <t>US19247G1076</t>
  </si>
  <si>
    <t>SEA LTD</t>
  </si>
  <si>
    <t>529900OM6JLLW44YKI15</t>
  </si>
  <si>
    <t>SE - SEA (P)</t>
  </si>
  <si>
    <t>US81141R1005</t>
  </si>
  <si>
    <t>מגדל קרנות נאמנות בע"מ</t>
  </si>
  <si>
    <t>MTF סל תל בונד שקלי 50</t>
  </si>
  <si>
    <t>IL0011501686</t>
  </si>
  <si>
    <t>קסם קרנות נאמנות בע"מ</t>
  </si>
  <si>
    <t>קסם ETF תלבונד 20</t>
  </si>
  <si>
    <t>IL0011459604</t>
  </si>
  <si>
    <t>מיטב תכלית קרנות נאמנות בע"מ</t>
  </si>
  <si>
    <t>תכלית סל תא 35</t>
  </si>
  <si>
    <t>IL0011437006</t>
  </si>
  <si>
    <t>הראל קרנות נאמנות בע"מ</t>
  </si>
  <si>
    <t>הראל סל תלבונד 20</t>
  </si>
  <si>
    <t>IL0011504409</t>
  </si>
  <si>
    <t>אי.בי.אי - קרנות נאמנות בע"מ</t>
  </si>
  <si>
    <t>אי.בי.אי. (פסגות לשעבר) ETF תלבונד 40</t>
  </si>
  <si>
    <t>IL0011479743</t>
  </si>
  <si>
    <t>הראל סל תל בונד שקלי 50</t>
  </si>
  <si>
    <t>IL0011507139</t>
  </si>
  <si>
    <t>תכלית סל תל בונד שקלי 50</t>
  </si>
  <si>
    <t>IL0011693335</t>
  </si>
  <si>
    <t>תכלית סל (00) תל בונד 40</t>
  </si>
  <si>
    <t>IL0011450934</t>
  </si>
  <si>
    <t>MTF סל (00) תל בונד 20</t>
  </si>
  <si>
    <t>IL0011499881</t>
  </si>
  <si>
    <t>קסם ETF תא 35</t>
  </si>
  <si>
    <t>IL0011465700</t>
  </si>
  <si>
    <t>קסם תל בונד שקלי 50</t>
  </si>
  <si>
    <t>IL0011507626</t>
  </si>
  <si>
    <t>הראל סל תלבונד 40</t>
  </si>
  <si>
    <t>IL0011504995</t>
  </si>
  <si>
    <t>הראל סל תא 35</t>
  </si>
  <si>
    <t>IL0011489072</t>
  </si>
  <si>
    <t>קסם ETF תלבונד 40</t>
  </si>
  <si>
    <t>IL0011462160</t>
  </si>
  <si>
    <t>MTF סל (4A) ת"א 35</t>
  </si>
  <si>
    <t>IL0011501843</t>
  </si>
  <si>
    <t>Global X</t>
  </si>
  <si>
    <t>254900QBKK4WBSO3GE51</t>
  </si>
  <si>
    <t>HXT  CN -  Canada TSX 60 (P)</t>
  </si>
  <si>
    <t>CA37963M1086</t>
  </si>
  <si>
    <t>State Street</t>
  </si>
  <si>
    <t>549300ZFEEJ2IP5VME73</t>
  </si>
  <si>
    <t>XLF  US -  Financial (P)</t>
  </si>
  <si>
    <t>US81369Y6059</t>
  </si>
  <si>
    <t>ISHARES</t>
  </si>
  <si>
    <t>549300LRIF3NWCU26A80</t>
  </si>
  <si>
    <t>IWDS NA - MSCI WORLD (P)</t>
  </si>
  <si>
    <t>IE000F9IDGB5</t>
  </si>
  <si>
    <t>EWY Ishares Korea (P)</t>
  </si>
  <si>
    <t>US4642867729</t>
  </si>
  <si>
    <t>Nomura holdings Inc</t>
  </si>
  <si>
    <t>549300B3CEAHYG7K8164</t>
  </si>
  <si>
    <t>1615 JP -  TOPIX Banks (P)</t>
  </si>
  <si>
    <t>JP3040170007</t>
  </si>
  <si>
    <t>INVESCO</t>
  </si>
  <si>
    <t>ECPGFXU8A2SHKVVGJI15</t>
  </si>
  <si>
    <t>TAN US-Solar Energy (P)</t>
  </si>
  <si>
    <t>US46138G7060</t>
  </si>
  <si>
    <t>KRANE FUNDS ADVISORS LLC</t>
  </si>
  <si>
    <t>549300VLDRC0RUX0E553</t>
  </si>
  <si>
    <t>KWEB  US -  China Internet (P)</t>
  </si>
  <si>
    <t>US5007673065</t>
  </si>
  <si>
    <t>XLY  US -  Consumer Discretionary (P)</t>
  </si>
  <si>
    <t>US81369Y4070</t>
  </si>
  <si>
    <t>FIRST TRUST</t>
  </si>
  <si>
    <t>254900RHL9MEUS5NKX63</t>
  </si>
  <si>
    <t>GRID  US -   Grid Infrastructure (P)</t>
  </si>
  <si>
    <t>US33737A1088</t>
  </si>
  <si>
    <t>XLV  US -  Health Care (P)</t>
  </si>
  <si>
    <t>US81369Y2090</t>
  </si>
  <si>
    <t>UBS</t>
  </si>
  <si>
    <t>549300SZJ9VS8SGXAN81</t>
  </si>
  <si>
    <t>CBSEUD SW</t>
  </si>
  <si>
    <t>LU1484799926</t>
  </si>
  <si>
    <t>XLK  US -  Technology (P)</t>
  </si>
  <si>
    <t>US81369Y8030</t>
  </si>
  <si>
    <t>MUNI LN</t>
  </si>
  <si>
    <t>IE00BNG70R26</t>
  </si>
  <si>
    <t>I500  NA -   S&amp;P 500 (P)</t>
  </si>
  <si>
    <t>IE00BMTX1Y45</t>
  </si>
  <si>
    <t>SDIG LN SHORT DUR CORP</t>
  </si>
  <si>
    <t>IE00BCRY5Y77</t>
  </si>
  <si>
    <t>LQDE LN</t>
  </si>
  <si>
    <t>IE0032895942</t>
  </si>
  <si>
    <t>FXI  US -  China Large (P)</t>
  </si>
  <si>
    <t>US4642871846</t>
  </si>
  <si>
    <t>AMUNDI INVT SOLUTIONS</t>
  </si>
  <si>
    <t>549300FMBJ5S1PXQ2305</t>
  </si>
  <si>
    <t>U127  LN -  MSCI Emerging Markets (P)</t>
  </si>
  <si>
    <t>LU2573966905</t>
  </si>
  <si>
    <t>MFE  FP -   MSCI EMU (P)</t>
  </si>
  <si>
    <t>LU1646360971</t>
  </si>
  <si>
    <t>DEAM GY - MDAX (P)</t>
  </si>
  <si>
    <t>IE00BHJYDV33</t>
  </si>
  <si>
    <t>SWRD  LN -  MSCI World (P)</t>
  </si>
  <si>
    <t>IE00BFY0GT14</t>
  </si>
  <si>
    <t>LYXOR INTL</t>
  </si>
  <si>
    <t>BCEHGB.99999.SL.442</t>
  </si>
  <si>
    <t>Europe SX600 Industrials (p) -IND FP</t>
  </si>
  <si>
    <t>LU1834987890</t>
  </si>
  <si>
    <t>XLC  US -  Communication Services (P)</t>
  </si>
  <si>
    <t>US81369Y8527</t>
  </si>
  <si>
    <t>SP5C  LN -   S&amp;P 500 (P)</t>
  </si>
  <si>
    <t>LU1135865084</t>
  </si>
  <si>
    <t>XLU US (p)</t>
  </si>
  <si>
    <t>US81369Y8865</t>
  </si>
  <si>
    <t>PPA - Invesco Aerospace &amp; Defense (p)</t>
  </si>
  <si>
    <t>US46137V1008</t>
  </si>
  <si>
    <t>IAI US - Broker-Dealers (P)</t>
  </si>
  <si>
    <t>US4642887941</t>
  </si>
  <si>
    <t>XBI   US  Biotech  (P)</t>
  </si>
  <si>
    <t>US78464A8707</t>
  </si>
  <si>
    <t>BRES FP - Basic resources (P)</t>
  </si>
  <si>
    <t>LU1834983550</t>
  </si>
  <si>
    <t>INVESCO MARKETS PLC</t>
  </si>
  <si>
    <t>SPXS  LN -  S&amp;P 500 (P)</t>
  </si>
  <si>
    <t>IE00B3YCGJ38</t>
  </si>
  <si>
    <t>MUSD  NA -   MSCI USA (P)</t>
  </si>
  <si>
    <t>IE0002W8NB38</t>
  </si>
  <si>
    <t>DWS</t>
  </si>
  <si>
    <t>7LTWFZYICNSX8D621K86</t>
  </si>
  <si>
    <t>XMUD  LN -   MSCI USA (P)</t>
  </si>
  <si>
    <t>LU0274210672</t>
  </si>
  <si>
    <t>1306 JP -  TOPIX (P)</t>
  </si>
  <si>
    <t>JP3027630007</t>
  </si>
  <si>
    <t>XDJP  GR -  Nikkei 225 (P)</t>
  </si>
  <si>
    <t>LU0839027447</t>
  </si>
  <si>
    <t>XMEU  GR -  MSCI Europe (P)</t>
  </si>
  <si>
    <t>LU0274209237</t>
  </si>
  <si>
    <t>Tabula</t>
  </si>
  <si>
    <t>635400BK5J6GBMBFNG77</t>
  </si>
  <si>
    <t>TAHY LN - Asia USD HY</t>
  </si>
  <si>
    <t>IE000LZC9NM0</t>
  </si>
  <si>
    <t>XD9U  LN -   MSCI USA (P)</t>
  </si>
  <si>
    <t>IE00BJ0KDR00</t>
  </si>
  <si>
    <t>HSBC Global Investment Funds</t>
  </si>
  <si>
    <t>2138009R2RHG7P8LL653</t>
  </si>
  <si>
    <t>HSBC XC Global Securitized Credit</t>
  </si>
  <si>
    <t>LU1717580259</t>
  </si>
  <si>
    <t>Sparx</t>
  </si>
  <si>
    <t>635400BTSWMY84SXPB33</t>
  </si>
  <si>
    <t>SPARX Japan JPY Inst G</t>
  </si>
  <si>
    <t>IE00BD6HM324</t>
  </si>
  <si>
    <t>M&amp;G LUX INVESTMENT</t>
  </si>
  <si>
    <t>254900TWUJUQ44TQJY84</t>
  </si>
  <si>
    <t>M&amp;G Japan Fund LI USD</t>
  </si>
  <si>
    <t>LU2486835627</t>
  </si>
  <si>
    <t>Lazard Inc</t>
  </si>
  <si>
    <t>254900RIBCDJSUFG1A11</t>
  </si>
  <si>
    <t>Lazard Japanese Strategic Equity</t>
  </si>
  <si>
    <t>IE000UTYHEP1</t>
  </si>
  <si>
    <t>Pinebridge</t>
  </si>
  <si>
    <t>549300KM5F6LSTMERC50</t>
  </si>
  <si>
    <t>PineBridge US IG</t>
  </si>
  <si>
    <t>IE00BD82R632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</si>
  <si>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</si>
  <si>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</si>
  <si>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</si>
  <si>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</si>
  <si>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</si>
  <si>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</si>
  <si>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</si>
  <si>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</si>
  <si>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India Acorn ICAV</t>
  </si>
  <si>
    <t>213800MG9QHLSQHZYD08</t>
  </si>
  <si>
    <t>Ashoka Indian Opportunities</t>
  </si>
  <si>
    <t>IE00BH3N4915</t>
  </si>
  <si>
    <t>Nomura Asset Management UK</t>
  </si>
  <si>
    <t>Nomura US HY</t>
  </si>
  <si>
    <t>IE00B3RW8498</t>
  </si>
  <si>
    <t>Ninety One</t>
  </si>
  <si>
    <t>549300G0TJCT3K15ZG14</t>
  </si>
  <si>
    <t>N91 EM IG</t>
  </si>
  <si>
    <t>LU1275256334</t>
  </si>
  <si>
    <t>HSBC IG Global Securitized Credit</t>
  </si>
  <si>
    <t>LU1194161839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</si>
  <si>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</si>
  <si>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</si>
  <si>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</si>
  <si>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</si>
  <si>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</si>
  <si>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</si>
  <si>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</si>
  <si>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</si>
  <si>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</si>
  <si>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</si>
  <si>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</si>
  <si>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</si>
  <si>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</si>
  <si>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</si>
  <si>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</si>
  <si>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</si>
  <si>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HSBC HY Global Securitized Credit</t>
  </si>
  <si>
    <t>LU1194162217</t>
  </si>
  <si>
    <t>Liontrust</t>
  </si>
  <si>
    <t>549300XVXU6S7PLCL855</t>
  </si>
  <si>
    <t>Liontrust European Dynamic</t>
  </si>
  <si>
    <t>GB00BKPQVT86</t>
  </si>
  <si>
    <t>Schroder Investment Management (Europe) S.A</t>
  </si>
  <si>
    <t>8AFAYMK90I2QVGLMLS34</t>
  </si>
  <si>
    <t>Schroders Euro HY Hedged USD</t>
  </si>
  <si>
    <t>LU2880861682</t>
  </si>
  <si>
    <t>ARTEMIS</t>
  </si>
  <si>
    <t>549300CN3YT7REW82D41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</si>
  <si>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</si>
  <si>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</si>
  <si>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</si>
  <si>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</si>
  <si>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</si>
  <si>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</si>
  <si>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</si>
  <si>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</si>
  <si>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</si>
  <si>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</si>
  <si>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</si>
  <si>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</si>
  <si>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</si>
  <si>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</si>
  <si>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</si>
  <si>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</si>
  <si>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</si>
  <si>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</si>
  <si>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</si>
  <si>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</si>
  <si>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</si>
  <si>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</si>
  <si>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</si>
  <si>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</si>
  <si>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</si>
  <si>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</si>
  <si>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</si>
  <si>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</si>
  <si>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</si>
  <si>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</si>
  <si>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</si>
  <si>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</si>
  <si>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</si>
  <si>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</si>
  <si>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</si>
  <si>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</si>
  <si>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</si>
  <si>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</si>
  <si>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</si>
  <si>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</si>
  <si>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</si>
  <si>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</si>
  <si>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</si>
  <si>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</si>
  <si>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</si>
  <si>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</si>
  <si>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</si>
  <si>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</si>
  <si>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</si>
  <si>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</si>
  <si>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</si>
  <si>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</si>
  <si>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</si>
  <si>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</si>
  <si>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</si>
  <si>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</si>
  <si>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</si>
  <si>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</si>
  <si>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</si>
  <si>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</si>
  <si>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</si>
  <si>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</si>
  <si>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</si>
  <si>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</si>
  <si>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</si>
  <si>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</si>
  <si>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</si>
  <si>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</si>
  <si>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</si>
  <si>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</si>
  <si>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</si>
  <si>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</si>
  <si>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</si>
  <si>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</si>
  <si>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</si>
  <si>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</si>
  <si>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</si>
  <si>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</si>
  <si>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</si>
  <si>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</si>
  <si>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</si>
  <si>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</si>
  <si>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</si>
  <si>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</si>
  <si>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</si>
  <si>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</si>
  <si>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</si>
  <si>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</si>
  <si>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</si>
  <si>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</si>
  <si>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</si>
  <si>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</si>
  <si>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</si>
  <si>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</si>
  <si>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</si>
  <si>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</si>
  <si>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רשות שדות התעופה בישראל</t>
  </si>
  <si>
    <t>רש"ת אגח א-רמ</t>
  </si>
  <si>
    <t>IL0011873358</t>
  </si>
  <si>
    <t>רש"ת אגח ב-רמ</t>
  </si>
  <si>
    <t>IL0011873432</t>
  </si>
  <si>
    <t>אגרקסקו</t>
  </si>
  <si>
    <t>אגרקסקו אגח א</t>
  </si>
  <si>
    <t>אגרקסקו אגח א חש 4/12</t>
  </si>
  <si>
    <t>אוצר החייל כ.התח 03/26 3.95%</t>
  </si>
  <si>
    <t>ilAA+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</si>
  <si>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</si>
  <si>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</si>
  <si>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</si>
  <si>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</si>
  <si>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</si>
  <si>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</si>
  <si>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</si>
  <si>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</si>
  <si>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</si>
  <si>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</si>
  <si>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</si>
  <si>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ק השקעות מר</t>
  </si>
  <si>
    <t>קרן השק מר ד</t>
  </si>
  <si>
    <t>הדרי גינת</t>
  </si>
  <si>
    <t>הדרי גינת מניות</t>
  </si>
  <si>
    <t>סנה</t>
  </si>
  <si>
    <t>ק.השק מר א'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</si>
  <si>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</si>
  <si>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</si>
  <si>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</si>
  <si>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</si>
  <si>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</si>
  <si>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SL 150 E42 St. Realty</t>
  </si>
  <si>
    <t>SL150E42 Loans to LPs MOBIL</t>
  </si>
  <si>
    <t>KagamTexas LP - CASH</t>
  </si>
  <si>
    <t>Amitim Kagam U.S. Real Estate Investments Hon 2015</t>
  </si>
  <si>
    <t>Amitim Kagam U.S. Real Estate Investments Hov LP</t>
  </si>
  <si>
    <t>SL150E42 MOBIL - HON</t>
  </si>
  <si>
    <t>SL150E42 MOBILE - Accrued int</t>
  </si>
  <si>
    <t>Kagam Reit lp</t>
  </si>
  <si>
    <t>Kagam Reit LP</t>
  </si>
  <si>
    <t>Related - RFM</t>
  </si>
  <si>
    <t>99-2085353</t>
  </si>
  <si>
    <t>RFM Affordable Housing Fund Co-Investment I LP</t>
  </si>
  <si>
    <t>HGI Opportunity Fund</t>
  </si>
  <si>
    <t>5493001DTRBU7ZF3WX75</t>
  </si>
  <si>
    <t>HGI Opportunity Fund XIX, LP</t>
  </si>
  <si>
    <t>HGI Opportunity XVIII Equity  Fund, LP</t>
  </si>
  <si>
    <t>NOY</t>
  </si>
  <si>
    <t>Noy Fund V</t>
  </si>
  <si>
    <t>Israel Infrastructure Fund</t>
  </si>
  <si>
    <t>Israel Infrastructure II</t>
  </si>
  <si>
    <t>Stage One Capital</t>
  </si>
  <si>
    <t>STAGE ONE VENTURE CAPITAL FUND V Buying Option</t>
  </si>
  <si>
    <t>IIF</t>
  </si>
  <si>
    <t>A1 ת.ש.י דרכים מר</t>
  </si>
  <si>
    <t>Fortissimo Capital</t>
  </si>
  <si>
    <t>Fortissimo VI</t>
  </si>
  <si>
    <t>Vintage</t>
  </si>
  <si>
    <t>Vintage Fund of Funds III (Amitim)</t>
  </si>
  <si>
    <t>Vintage Investment Partners</t>
  </si>
  <si>
    <t>Vintage FOF VIII (Israel)</t>
  </si>
  <si>
    <t>Vintage FOF VII (Israel)</t>
  </si>
  <si>
    <t>NOY Infrastructure and Energy</t>
  </si>
  <si>
    <t>NOY fund II</t>
  </si>
  <si>
    <t>Tene</t>
  </si>
  <si>
    <t>Tene III - Gadot Co-Investment</t>
  </si>
  <si>
    <t>Greenfield Partners</t>
  </si>
  <si>
    <t>Greenfield Partners Fund III</t>
  </si>
  <si>
    <t>Kedma</t>
  </si>
  <si>
    <t>Kedma Capital Partners IV</t>
  </si>
  <si>
    <t>S.H. SKY Management L.P.</t>
  </si>
  <si>
    <t>Sky II</t>
  </si>
  <si>
    <t>Glilot Capital Partners</t>
  </si>
  <si>
    <t>Glilot Capital Partners V</t>
  </si>
  <si>
    <t>Green Lantern</t>
  </si>
  <si>
    <t>Green Lantern VI</t>
  </si>
  <si>
    <t>Shaked Partners</t>
  </si>
  <si>
    <t>Shaked Partners Fund II</t>
  </si>
  <si>
    <t>אנלייט אנרגיה - סאנלייט</t>
  </si>
  <si>
    <t>אנלייט סאנלייט שותפות מימון- שותפות מוגבלת- רכישת מניות</t>
  </si>
  <si>
    <t>Klirmark</t>
  </si>
  <si>
    <t>Klirmark I</t>
  </si>
  <si>
    <t>GREEN LANTERN VI (S.P.V1) LIMITED PARTNERSHIP</t>
  </si>
  <si>
    <t>Green Lantern 6 (S.P.V1) - Hollandia</t>
  </si>
  <si>
    <t>Glilot</t>
  </si>
  <si>
    <t>Glilot Early Growth Fund II</t>
  </si>
  <si>
    <t>CVC Capital Partners</t>
  </si>
  <si>
    <t>Klirmark IV</t>
  </si>
  <si>
    <t>Vintage Secondary Fund II (Israel)</t>
  </si>
  <si>
    <t>SCP Private Equity Management L.P.</t>
  </si>
  <si>
    <t>SCP VitaLife II</t>
  </si>
  <si>
    <t>Tene Growth Capital III</t>
  </si>
  <si>
    <t>FIMI Opportunity Funds</t>
  </si>
  <si>
    <t>FIMI Opportunity VI</t>
  </si>
  <si>
    <t>Fimi V</t>
  </si>
  <si>
    <t>Arkin Bio Ventures 3</t>
  </si>
  <si>
    <t>Israel Growth Partnes</t>
  </si>
  <si>
    <t>Israel Growth Partnes I</t>
  </si>
  <si>
    <t>Vintage Fund of Funds I (Israel)</t>
  </si>
  <si>
    <t>Vintage FOF VII (Breakout)</t>
  </si>
  <si>
    <t>Vintage Fund of Funds IV (Amitim)</t>
  </si>
  <si>
    <t>Fortissimo III</t>
  </si>
  <si>
    <t>Glilot Early Growth Fund II Buying Option</t>
  </si>
  <si>
    <t>Medica</t>
  </si>
  <si>
    <t>Medica III</t>
  </si>
  <si>
    <t>Klirmark Capital Ltd.</t>
  </si>
  <si>
    <t>AMI I - APAX  ISRAEL</t>
  </si>
  <si>
    <t>Vintage FOF VIII (Israel) Buying Option</t>
  </si>
  <si>
    <t>אנלייט סאנלייט שותפות מימון- שותפות מוגבלת- משיכה 1 הלואת בעלים</t>
  </si>
  <si>
    <t>A ת.ש.י דרכים מר</t>
  </si>
  <si>
    <t>Vintage Fund of Funds II (Israel)</t>
  </si>
  <si>
    <t>Glilot Early Growth Fund II Innovation Authority C</t>
  </si>
  <si>
    <t>Viola Group</t>
  </si>
  <si>
    <t>Viola Venture IV</t>
  </si>
  <si>
    <t>FIMI</t>
  </si>
  <si>
    <t>FIMI Opportunity II</t>
  </si>
  <si>
    <t>Vintage FOF VIII (Israel) Innovation Authority Com</t>
  </si>
  <si>
    <t>Vintage Co-Investment Fund I (Israel)</t>
  </si>
  <si>
    <t>Fimi Opportunity IV</t>
  </si>
  <si>
    <t>Hamilton Lane</t>
  </si>
  <si>
    <t>HL International Feeder H1-A</t>
  </si>
  <si>
    <t>TZP Group LLC</t>
  </si>
  <si>
    <t>ISQ Fund III</t>
  </si>
  <si>
    <t>ZM Capital (Zelnick Media)</t>
  </si>
  <si>
    <t>ZM Capital II</t>
  </si>
  <si>
    <t>Faropoint LP</t>
  </si>
  <si>
    <t>Platinum Equity III</t>
  </si>
  <si>
    <t>CIM Group, Inc.</t>
  </si>
  <si>
    <t>Pooling Project Madrid</t>
  </si>
  <si>
    <t>DIGITALBRIDGE PARTNERS</t>
  </si>
  <si>
    <t>DIGITALBRIDGE PARTNERS III, LP</t>
  </si>
  <si>
    <t>Gridiron Capital</t>
  </si>
  <si>
    <t>Gridiron Capital III</t>
  </si>
  <si>
    <t>Astorg Partners</t>
  </si>
  <si>
    <t>Partners Group European Mezzanine 2008, L.P. (4</t>
  </si>
  <si>
    <t>פתאל פרטנרשיפ 3 ג'י. פי. בע"מ</t>
  </si>
  <si>
    <t>Fattal Partnership III (International) LP</t>
  </si>
  <si>
    <t>Odyssey Investment Partners</t>
  </si>
  <si>
    <t>Odyssey Investment Partners IV</t>
  </si>
  <si>
    <t>Brookfield Asset Management</t>
  </si>
  <si>
    <t>Partners Group Direct Mezzanine 2011, L.P. Inc. (6</t>
  </si>
  <si>
    <t>Blackstone</t>
  </si>
  <si>
    <t>Pooling Project Hg</t>
  </si>
  <si>
    <t>Levine Leichtman</t>
  </si>
  <si>
    <t>Levine Leichtman IV</t>
  </si>
  <si>
    <t>KPS Special Situations Fund VI</t>
  </si>
  <si>
    <t>Harbourvest</t>
  </si>
  <si>
    <t>HarbourVest Co-Investment VII Combined</t>
  </si>
  <si>
    <t>Vintage Co-Investment Amitim L.P.</t>
  </si>
  <si>
    <t>TLE 2023</t>
  </si>
  <si>
    <t>Lightspeed Venture Partners</t>
  </si>
  <si>
    <t>Castlelake IV</t>
  </si>
  <si>
    <t>Saw Mill Capital</t>
  </si>
  <si>
    <t>Saw Mill Capital Partners II</t>
  </si>
  <si>
    <t>The Jordan Company</t>
  </si>
  <si>
    <t>The Resolute Fund VI, L.P</t>
  </si>
  <si>
    <t>Milestone Real Estate Investors</t>
  </si>
  <si>
    <t>Milestone RE VI</t>
  </si>
  <si>
    <t>HarbourVest Partners, LLC</t>
  </si>
  <si>
    <t>Amitim Fund II</t>
  </si>
  <si>
    <t>VIG Partners</t>
  </si>
  <si>
    <t>HPS Core Senior Lending Fund II</t>
  </si>
  <si>
    <t>HL International Feeder H2-A</t>
  </si>
  <si>
    <t>IK Investment Partners</t>
  </si>
  <si>
    <t>IK X</t>
  </si>
  <si>
    <t>Varde Partners</t>
  </si>
  <si>
    <t>ATF Thor Trust 3</t>
  </si>
  <si>
    <t>Pantheon Ventures Inc.</t>
  </si>
  <si>
    <t>Pantheon Senior Debt Secondary III</t>
  </si>
  <si>
    <t>BC Partners</t>
  </si>
  <si>
    <t>Fourth Cinven Fund, L.P. (3</t>
  </si>
  <si>
    <t>Mirova Infrastructure</t>
  </si>
  <si>
    <t>Mirova Energy Transition 6 S.L.P</t>
  </si>
  <si>
    <t>Harvest Partners</t>
  </si>
  <si>
    <t>Harvest Partners VII</t>
  </si>
  <si>
    <t>HL International Feeder H1-B</t>
  </si>
  <si>
    <t>CRD 2024</t>
  </si>
  <si>
    <t>Levine Leichtman Capital Partners, Inc.</t>
  </si>
  <si>
    <t>Levine Leichtman V</t>
  </si>
  <si>
    <t>מאזני VINTAGE CO INV Class B</t>
  </si>
  <si>
    <t>HL International Feeder H-Aion</t>
  </si>
  <si>
    <t>Verdane capital advisors</t>
  </si>
  <si>
    <t>Verdane Edda III</t>
  </si>
  <si>
    <t>Arjun</t>
  </si>
  <si>
    <t>Arjun IAE3</t>
  </si>
  <si>
    <t>Castlelake Fund VI</t>
  </si>
  <si>
    <t>STEPSTONE</t>
  </si>
  <si>
    <t>Co-Investment Partners 2022 Parallel, L.P.</t>
  </si>
  <si>
    <t>Blackstone Energy</t>
  </si>
  <si>
    <t>Breakthrough Properties LLC</t>
  </si>
  <si>
    <t>CapVis Equity IV</t>
  </si>
  <si>
    <t>Kleiner Perkins</t>
  </si>
  <si>
    <t>KPCB DGF III</t>
  </si>
  <si>
    <t>Secondary SPV-4-Providence</t>
  </si>
  <si>
    <t>Tikehau Capital Partners (“Tikehau”)</t>
  </si>
  <si>
    <t>Permira VIII</t>
  </si>
  <si>
    <t>Pooling Project Wallaby 5</t>
  </si>
  <si>
    <t>Hamilton Lane International Investors - Series H1f</t>
  </si>
  <si>
    <t>HarbourVest Amitim Fund L.P</t>
  </si>
  <si>
    <t>HarbourVest Amitim Fund L.P. tranche C</t>
  </si>
  <si>
    <t>Waterland PE Fund VI</t>
  </si>
  <si>
    <t>Ridgemont Equity Partners</t>
  </si>
  <si>
    <t>Ridgemont Equity I</t>
  </si>
  <si>
    <t>Coller International Partners</t>
  </si>
  <si>
    <t>Astrog VI, FCPI</t>
  </si>
  <si>
    <t>STEPSTONE AMITIM INFRASTRUCTURE OPPORTUNITIES FUND</t>
  </si>
  <si>
    <t>Insight Equity Partners</t>
  </si>
  <si>
    <t>Insight Equity III</t>
  </si>
  <si>
    <t>Lexington Partners L.P.</t>
  </si>
  <si>
    <t>Blackstone VII</t>
  </si>
  <si>
    <t>Thoma Bravo</t>
  </si>
  <si>
    <t>Thoma Bravo Fund XVI</t>
  </si>
  <si>
    <t>Vitruvian Partners LLP</t>
  </si>
  <si>
    <t>HPS Strategic Investment Partners V</t>
  </si>
  <si>
    <t>Intermediate Capital Group plc</t>
  </si>
  <si>
    <t>SSG Capital III</t>
  </si>
  <si>
    <t>Sixth Street Partners</t>
  </si>
  <si>
    <t>TPG Opportunity II</t>
  </si>
  <si>
    <t>MBK Partners</t>
  </si>
  <si>
    <t>Advent International VIII</t>
  </si>
  <si>
    <t>Clearlake Capital</t>
  </si>
  <si>
    <t>Livingbridge Enterprise 2 LP</t>
  </si>
  <si>
    <t>Project Diana</t>
  </si>
  <si>
    <t>QX Global Group Ltd</t>
  </si>
  <si>
    <t>Clearlake Capital Partners</t>
  </si>
  <si>
    <t>Clearlake VIII</t>
  </si>
  <si>
    <t>מאזני HarbourVest Amitim Fund tranche C</t>
  </si>
  <si>
    <t>ECI Partners LLP</t>
  </si>
  <si>
    <t>American Securities VI</t>
  </si>
  <si>
    <t>Hamilton Lane Secondary II</t>
  </si>
  <si>
    <t>Energy Capital Partners</t>
  </si>
  <si>
    <t>Energy Capital Partners III</t>
  </si>
  <si>
    <t>Elysian Capital LLP</t>
  </si>
  <si>
    <t>Elysian Capital II</t>
  </si>
  <si>
    <t>Roark Capital Group, Inc.</t>
  </si>
  <si>
    <t>Roark IV</t>
  </si>
  <si>
    <t>Partners Group European SMC Buyout 2011, L.P. Inc</t>
  </si>
  <si>
    <t>Kohlberg Investors X - TE-B</t>
  </si>
  <si>
    <t>Action Holding B.V.</t>
  </si>
  <si>
    <t>Apollo Management</t>
  </si>
  <si>
    <t>מאזני Amitim Fund I</t>
  </si>
  <si>
    <t>Fortissimo II</t>
  </si>
  <si>
    <t>I Squared Capital</t>
  </si>
  <si>
    <t>Apollo VIII</t>
  </si>
  <si>
    <t>HL International Investors - Series H2c (Asia)</t>
  </si>
  <si>
    <t>Nomios Group</t>
  </si>
  <si>
    <t>Berkshire Fund</t>
  </si>
  <si>
    <t>Berkshire Fund XI-TE</t>
  </si>
  <si>
    <t>NG Capital Partners</t>
  </si>
  <si>
    <t>NG Capital II</t>
  </si>
  <si>
    <t>Gavea Investimentos</t>
  </si>
  <si>
    <t>Gavea Investment V</t>
  </si>
  <si>
    <t>Lindsay Goldberg</t>
  </si>
  <si>
    <t>Lindsay Goldberg VI</t>
  </si>
  <si>
    <t>IDG Capital Partners</t>
  </si>
  <si>
    <t>IDG China Capital Fund III</t>
  </si>
  <si>
    <t>Unither Pharmaceuticals SAS</t>
  </si>
  <si>
    <t>Kohlberg Investors X - TE</t>
  </si>
  <si>
    <t>Gemini Capital Fund Management, Ltd</t>
  </si>
  <si>
    <t>Gemini Israel V L.P</t>
  </si>
  <si>
    <t>Hamilton Secondary Fund VI</t>
  </si>
  <si>
    <t>מאזני Stepstone Amitim Infrastructure Opportunitie</t>
  </si>
  <si>
    <t>Gamut Capital</t>
  </si>
  <si>
    <t>Gamut Investment Fund I</t>
  </si>
  <si>
    <t>Pooling Project Poseidon</t>
  </si>
  <si>
    <t>PANTHEON</t>
  </si>
  <si>
    <t>PANTHEON AMITIM INFRA 1 LP</t>
  </si>
  <si>
    <t>Advent International</t>
  </si>
  <si>
    <t>Klirmark II</t>
  </si>
  <si>
    <t>NetRom Holding B.V.</t>
  </si>
  <si>
    <t>Macquarie</t>
  </si>
  <si>
    <t>Coller International VII</t>
  </si>
  <si>
    <t>HV VIII Mezzanine</t>
  </si>
  <si>
    <t>LS Power Equity Partners</t>
  </si>
  <si>
    <t>LS POWER FUND V</t>
  </si>
  <si>
    <t>מאזני Amitim Fund II</t>
  </si>
  <si>
    <t>BR 2022</t>
  </si>
  <si>
    <t>Bridgepoint Capital Ltd.</t>
  </si>
  <si>
    <t>Partners Group Direct Mezzanine 2013</t>
  </si>
  <si>
    <t>Related Fund Management LLC</t>
  </si>
  <si>
    <t>Related affordable Housing Fund</t>
  </si>
  <si>
    <t>Medica Group plc</t>
  </si>
  <si>
    <t>Ares Management Corporation</t>
  </si>
  <si>
    <t>Partners Group Direct Investments 2009, L.P.(6</t>
  </si>
  <si>
    <t>Ascribe Capital LLC</t>
  </si>
  <si>
    <t>Ascribe III</t>
  </si>
  <si>
    <t>Faropoint</t>
  </si>
  <si>
    <t>Faropoint Industrial SLB Fund</t>
  </si>
  <si>
    <t>Amitim Fund I</t>
  </si>
  <si>
    <t>Stepstone Amitim Infrastructure Opportunities Fund</t>
  </si>
  <si>
    <t>Berkshire</t>
  </si>
  <si>
    <t>TAU BP CO-INVEST</t>
  </si>
  <si>
    <t>Harbor Group International (HGI)</t>
  </si>
  <si>
    <t>Blackstone RE VII</t>
  </si>
  <si>
    <t>CVC IX</t>
  </si>
  <si>
    <t>Waterland Private Equity Investments B.V.</t>
  </si>
  <si>
    <t>Prime Green Energy Infrastructure Fund II</t>
  </si>
  <si>
    <t>השקעות עמיתים אוסטרליה שמ - בנ</t>
  </si>
  <si>
    <t>Kagam Australia LP</t>
  </si>
  <si>
    <t>HPS Investment Partners, LLC</t>
  </si>
  <si>
    <t>TZP Capital II</t>
  </si>
  <si>
    <t>American Securities, LLC</t>
  </si>
  <si>
    <t>American Securities VII</t>
  </si>
  <si>
    <t>ProA Capital Iberian Buyout Fund II, F.C.R</t>
  </si>
  <si>
    <t>Anacap Credit Opportunities III</t>
  </si>
  <si>
    <t>Verdane Capital</t>
  </si>
  <si>
    <t>Dover Street XI</t>
  </si>
  <si>
    <t>Partners Group I</t>
  </si>
  <si>
    <t>Hamilton lane</t>
  </si>
  <si>
    <t>Hamilton Lane EO VI</t>
  </si>
  <si>
    <t>Baring Vostock Capital Partners</t>
  </si>
  <si>
    <t>Baring Ventures V (fka Baring Vostok)</t>
  </si>
  <si>
    <t>Waterton Precious Metals II</t>
  </si>
  <si>
    <t>Pooling Project Roadrunner</t>
  </si>
  <si>
    <t>HL International Feeder H2-B</t>
  </si>
  <si>
    <t>Morgan Stanley Investment Management</t>
  </si>
  <si>
    <t>North Haven Credit Partners IV</t>
  </si>
  <si>
    <t>Caverion Oyj</t>
  </si>
  <si>
    <t>Waterland</t>
  </si>
  <si>
    <t>Waterland Partnership Fund I</t>
  </si>
  <si>
    <t>H2 equity Partners V</t>
  </si>
  <si>
    <t>Partners Group II</t>
  </si>
  <si>
    <t>Hahn &amp; Company Korea Ltd.</t>
  </si>
  <si>
    <t>Hahn &amp; Co. II</t>
  </si>
  <si>
    <t>Vintage Co-Investment Class B</t>
  </si>
  <si>
    <t>Neuberger Berman</t>
  </si>
  <si>
    <t>NB Strategic Co-Investment Partners V</t>
  </si>
  <si>
    <t>Partners Group</t>
  </si>
  <si>
    <t>HGI Multifamily Credit Fund</t>
  </si>
  <si>
    <t>Trilantic Capital Partners IV (Europe) L.P. (1</t>
  </si>
  <si>
    <t>Partners Group Direct Investments 2012 EUR, LP Inc</t>
  </si>
  <si>
    <t>GTCR Golder Rauner LLC</t>
  </si>
  <si>
    <t>GTCR Fund XIV</t>
  </si>
  <si>
    <t>HarbourVest Amitim Fund L.P tranche C</t>
  </si>
  <si>
    <t>Starlight Capital</t>
  </si>
  <si>
    <t>The Paragon Fund IV</t>
  </si>
  <si>
    <t>ICG VI</t>
  </si>
  <si>
    <t>HgCapital</t>
  </si>
  <si>
    <t>HG Saturn 4</t>
  </si>
  <si>
    <t>H2 Equity Partners</t>
  </si>
  <si>
    <t>BC European Partners IX</t>
  </si>
  <si>
    <t>Thoma Bravo, LLC</t>
  </si>
  <si>
    <t>Thoma Bravo L.P XV</t>
  </si>
  <si>
    <t>istituto centrale delle banche popolari italiane 5</t>
  </si>
  <si>
    <t>Threestones Capital Management SA</t>
  </si>
  <si>
    <t>Advent International GPE X</t>
  </si>
  <si>
    <t>Equistone Partners Europe Fund IV, L.P</t>
  </si>
  <si>
    <t>VINTAGE CREDIT OPPORTUNITY PARTNERS</t>
  </si>
  <si>
    <t>VCOP- VINTAGE CREDIT OPPORTUNITY PARTNERS OFFSHORE</t>
  </si>
  <si>
    <t>High Road Capital Partners</t>
  </si>
  <si>
    <t>High Road Capital II</t>
  </si>
  <si>
    <t>Harvest Partners IX, L.P</t>
  </si>
  <si>
    <t>Astorg VIII</t>
  </si>
  <si>
    <t>HV VIII Venture</t>
  </si>
  <si>
    <t>ISQ Co-Investment Fund III</t>
  </si>
  <si>
    <t>Copenhagen Infrastructure Partners</t>
  </si>
  <si>
    <t>COPENHAGEN INFRASTRUCTURE V</t>
  </si>
  <si>
    <t>KKR Global Infrastructure Investors V</t>
  </si>
  <si>
    <t>Constantia Flexibles Holding GmbH</t>
  </si>
  <si>
    <t>Macquarie Infrastructure Partners VI</t>
  </si>
  <si>
    <t>Pantheon Europe VI</t>
  </si>
  <si>
    <t>Pooling Project Bonhomme</t>
  </si>
  <si>
    <t>Vintage FOF VIII (Breakout)</t>
  </si>
  <si>
    <t>Kohlberg &amp; Company, L.L.C.</t>
  </si>
  <si>
    <t>Kohlberg VIII</t>
  </si>
  <si>
    <t>HgCapital 7 L.P. (1</t>
  </si>
  <si>
    <t>Brookfield RE</t>
  </si>
  <si>
    <t>BSREP V</t>
  </si>
  <si>
    <t>Veld Capital</t>
  </si>
  <si>
    <t>CVC Credit Direct Lending III</t>
  </si>
  <si>
    <t>Vitruvian Investment Partnership V</t>
  </si>
  <si>
    <t>Incline</t>
  </si>
  <si>
    <t>Incline Equity Partners VI</t>
  </si>
  <si>
    <t>HarborVest VI Asia Pacific</t>
  </si>
  <si>
    <t>Tikehau Direct Lending V</t>
  </si>
  <si>
    <t>EQT Infrastructure VI (No. 1)</t>
  </si>
  <si>
    <t>Creador Sdn Bhd</t>
  </si>
  <si>
    <t>Creador II</t>
  </si>
  <si>
    <t>Personal &amp; Informatik AG</t>
  </si>
  <si>
    <t>Pooling Project Gate</t>
  </si>
  <si>
    <t>Pooling Project Nevada</t>
  </si>
  <si>
    <t>VG III</t>
  </si>
  <si>
    <t>Levine Leichtman Capital Partners Inc.</t>
  </si>
  <si>
    <t>Levine Leichtman VII</t>
  </si>
  <si>
    <t>HGI Opportunity XVIII Credit Fund, LP</t>
  </si>
  <si>
    <t>Vintage FOF VIII (Access)</t>
  </si>
  <si>
    <t>Infobric Group AB</t>
  </si>
  <si>
    <t>Verdane Freya XI</t>
  </si>
  <si>
    <t>MONARCH</t>
  </si>
  <si>
    <t>MONARCH CAPITAL PARTNERS OFFSHORE VI LP</t>
  </si>
  <si>
    <t>PROJECT GOLDEN BEAR</t>
  </si>
  <si>
    <t>ANHO SIV</t>
  </si>
  <si>
    <t>American Industrial Partners</t>
  </si>
  <si>
    <t>American Industrial Partners  VI</t>
  </si>
  <si>
    <t>CVC Credit Partners</t>
  </si>
  <si>
    <t>Blackstone VI</t>
  </si>
  <si>
    <t>CDH Partners</t>
  </si>
  <si>
    <t>CDH Fund V</t>
  </si>
  <si>
    <t>Vintage Amitim Co-Investment, L.P - Class B</t>
  </si>
  <si>
    <t>Pooling Vitruvian Investment Partnership II</t>
  </si>
  <si>
    <t>Bridgepoint</t>
  </si>
  <si>
    <t>BRIDGEPOINT EUROPE VII</t>
  </si>
  <si>
    <t>Keensight Capital</t>
  </si>
  <si>
    <t>Blackstone Energy II</t>
  </si>
  <si>
    <t>HV VIII Buyout</t>
  </si>
  <si>
    <t>Waterland Private Equity Fund IX</t>
  </si>
  <si>
    <t>One Equity Partners</t>
  </si>
  <si>
    <t>One Equity Partners IX</t>
  </si>
  <si>
    <t>Apax Partners</t>
  </si>
  <si>
    <t>Apax Europe VII - B</t>
  </si>
  <si>
    <t>Arjun Investment Partners</t>
  </si>
  <si>
    <t>Arjun Alliance LP II</t>
  </si>
  <si>
    <t>Gridiron Capital II</t>
  </si>
  <si>
    <t>Gores Technology Group</t>
  </si>
  <si>
    <t>BCP Special Opportunities Fund III LP</t>
  </si>
  <si>
    <t>Pantheon Global Secondary Fund VII</t>
  </si>
  <si>
    <t>Egeria Private Equity Fund IV</t>
  </si>
  <si>
    <t>Vintage FOF VII (Access)</t>
  </si>
  <si>
    <t>Macquarie MEIF 7 Airports</t>
  </si>
  <si>
    <t>Macquarie MEIF 7 UK Airports- Homecoming Deal</t>
  </si>
  <si>
    <t>Ares Pan-European Logistics Partnership, L.P.</t>
  </si>
  <si>
    <t>Partners Group European Buyout 2008 (B), L.P. (7</t>
  </si>
  <si>
    <t>Castlelake</t>
  </si>
  <si>
    <t>Clessidra Capital Prtners III</t>
  </si>
  <si>
    <t>Coller International VI</t>
  </si>
  <si>
    <t>Ethos Private Equity Ltd.</t>
  </si>
  <si>
    <t>Ethos PE VI</t>
  </si>
  <si>
    <t>LEUMIILILTXXX</t>
  </si>
  <si>
    <t>NDDUWI INDEX</t>
  </si>
  <si>
    <t>ILSILS</t>
  </si>
  <si>
    <t>MIZBILIT</t>
  </si>
  <si>
    <t>IDBLILITXXX</t>
  </si>
  <si>
    <t>POALIILIT</t>
  </si>
  <si>
    <t>GOLDUS33001</t>
  </si>
  <si>
    <t>BARCUS33</t>
  </si>
  <si>
    <t>DEUTUS33</t>
  </si>
  <si>
    <t>USDILS</t>
  </si>
  <si>
    <t>CHASUS33</t>
  </si>
  <si>
    <t>CITIUS33</t>
  </si>
  <si>
    <t>קבועה</t>
  </si>
  <si>
    <t>A3.il</t>
  </si>
  <si>
    <t>Aa2.il</t>
  </si>
  <si>
    <t>קגמ ס.מ.ישיר 30.09.25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</si>
  <si>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</si>
  <si>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</si>
  <si>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</si>
  <si>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</si>
  <si>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</si>
  <si>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</si>
  <si>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</si>
  <si>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</si>
  <si>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</si>
  <si>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</si>
  <si>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</si>
  <si>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</si>
  <si>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</si>
  <si>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</si>
  <si>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</si>
  <si>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Green Lantern Group</t>
  </si>
  <si>
    <t xml:space="preserve">Arkin Bio Ventures </t>
  </si>
  <si>
    <t>STAGE ONE VENTURE CAPITAL FUND</t>
  </si>
  <si>
    <t>STAGE ONE VENTURE CAPITAL FUND V, L.P</t>
  </si>
  <si>
    <t xml:space="preserve">ECV IL </t>
  </si>
  <si>
    <t>ECV IL V</t>
  </si>
  <si>
    <t>ECV IL</t>
  </si>
  <si>
    <t>ECV IL OPP III</t>
  </si>
  <si>
    <t xml:space="preserve">Glilot Capital Partners </t>
  </si>
  <si>
    <t xml:space="preserve">ARBEL FUND </t>
  </si>
  <si>
    <t>ARBEL FUND 3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</si>
  <si>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</si>
  <si>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</si>
  <si>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</si>
  <si>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</si>
  <si>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</si>
  <si>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</si>
  <si>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</si>
  <si>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</si>
  <si>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</si>
  <si>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</si>
  <si>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</si>
  <si>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</si>
  <si>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</si>
  <si>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</si>
  <si>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</si>
  <si>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</si>
  <si>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</si>
  <si>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</si>
  <si>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</si>
  <si>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</si>
  <si>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</si>
  <si>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</si>
  <si>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</si>
  <si>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</si>
  <si>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</si>
  <si>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</si>
  <si>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</si>
  <si>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</si>
  <si>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</si>
  <si>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</si>
  <si>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</si>
  <si>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</si>
  <si>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</si>
  <si>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</si>
  <si>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</si>
  <si>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</si>
  <si>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</si>
  <si>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</si>
  <si>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</si>
  <si>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</si>
  <si>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</si>
  <si>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</si>
  <si>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</si>
  <si>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CVC</t>
  </si>
  <si>
    <t>Tikehau Capital</t>
  </si>
  <si>
    <t>Harbor Group</t>
  </si>
  <si>
    <t>Paragon Partners</t>
  </si>
  <si>
    <t>אינה מוגבלת בזמן</t>
  </si>
  <si>
    <t>Verdane Capital XI</t>
  </si>
  <si>
    <t>GTCR</t>
  </si>
  <si>
    <t>HPS</t>
  </si>
  <si>
    <t>Vitruvian</t>
  </si>
  <si>
    <t>OMERS</t>
  </si>
  <si>
    <t>Astorg</t>
  </si>
  <si>
    <t>KPS Special Situations</t>
  </si>
  <si>
    <t>TJC</t>
  </si>
  <si>
    <t>Monarch Alternative Capital LP</t>
  </si>
  <si>
    <t xml:space="preserve">Milestone Real Estate Investors 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</si>
  <si>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</si>
  <si>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</si>
  <si>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</si>
  <si>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</si>
  <si>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</si>
  <si>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</si>
  <si>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</si>
  <si>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</si>
  <si>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</si>
  <si>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</si>
  <si>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</si>
  <si>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</si>
  <si>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</si>
  <si>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</si>
  <si>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</si>
  <si>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</si>
  <si>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</si>
  <si>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>Electra Multifamily Investments Fund V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</si>
  <si>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</si>
  <si>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</si>
  <si>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</si>
  <si>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</si>
  <si>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</si>
  <si>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</si>
  <si>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>STEPSTONE AMITIM INFRASTRUCTURE OPPORTUNITIES 2026</t>
  </si>
  <si>
    <t xml:space="preserve">Pantheon Global </t>
  </si>
  <si>
    <t>Pantheon Global Co-Investment VI</t>
  </si>
  <si>
    <t>520020504_pn_p_0425.xlsx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</si>
</sst>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</font>
    <font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30" fillId="0" borderId="0" xfId="6" applyFont="1" applyAlignment="1">
      <alignment horizontal="right"/>
    </xf>
    <xf numFmtId="0" fontId="30" fillId="0" borderId="0" xfId="6" applyFont="1"/>
    <xf numFmtId="3" fontId="30" fillId="0" borderId="0" xfId="6" applyNumberFormat="1" applyFont="1"/>
    <xf numFmtId="167" fontId="1" fillId="0" borderId="0" xfId="6" applyNumberFormat="1" applyFont="1"/>
    <xf numFmtId="0" fontId="0" fillId="0" borderId="0" xfId="0" quotePrefix="1" applyAlignment="1">
      <alignment horizontal="left"/>
    </xf>
    <xf numFmtId="168" fontId="1" fillId="0" borderId="0" xfId="0" applyNumberFormat="1" applyFont="1"/>
    <xf numFmtId="0" fontId="1" fillId="0" borderId="0" xfId="0" quotePrefix="1" applyFont="1" applyAlignment="1">
      <alignment horizontal="left"/>
    </xf>
    <xf numFmtId="3" fontId="30" fillId="0" borderId="0" xfId="6" quotePrefix="1" applyNumberFormat="1" applyFont="1" applyAlignment="1">
      <alignment horizontal="left"/>
    </xf>
    <xf numFmtId="0" fontId="31" fillId="0" borderId="0" xfId="0" applyFont="1"/>
    <xf numFmtId="0" fontId="32" fillId="0" borderId="0" xfId="0" applyFont="1"/>
    <xf numFmtId="17" fontId="30" fillId="0" borderId="0" xfId="6" applyNumberFormat="1" applyFont="1"/>
    <xf numFmtId="0" fontId="33" fillId="0" borderId="0" xfId="0" applyFont="1"/>
    <xf numFmtId="0" fontId="31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0" fillId="0" borderId="0" xfId="6" quotePrefix="1" applyFont="1" applyAlignment="1">
      <alignment horizontal="left"/>
    </xf>
    <xf numFmtId="0" fontId="30" fillId="0" borderId="0" xfId="6" quotePrefix="1" applyFont="1" applyAlignment="1">
      <alignment horizontal="right"/>
    </xf>
    <xf numFmtId="0" fontId="1" fillId="0" borderId="0" xfId="0" applyFont="1" applyAlignment="1">
      <alignment horizontal="left" vertical="top"/>
    </xf>
    <xf numFmtId="0" fontId="0" fillId="0" borderId="0" xfId="0" quotePrefix="1" applyAlignment="1">
      <alignment horizontal="right"/>
    </xf>
    <xf numFmtId="168" fontId="34" fillId="0" borderId="0" xfId="0" applyNumberFormat="1" applyFont="1"/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1AF0AC34-A685-45AC-8020-05D2446D6B1B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4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1211</v>
      </c>
    </row>
    <row r="12" spans="1:4" x14ac:dyDescent="0.2"/>
    <row r="13" spans="1:4" ht="15" x14ac:dyDescent="0.2">
      <c r="A13" t="s">
        <v>509</v>
      </c>
      <c r="D13" s="92">
        <v>520020504</v>
      </c>
    </row>
    <row r="14" spans="1:4" x14ac:dyDescent="0.2"/>
    <row r="15" spans="1:4" ht="15" x14ac:dyDescent="0.25">
      <c r="A15" s="13" t="s">
        <v>371</v>
      </c>
      <c r="D15" s="160" t="s">
        <v>2457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68" priority="16" operator="containsText" text="Please fill in data">
      <formula>NOT(ISERROR(SEARCH("Please fill in data",D3)))</formula>
    </cfRule>
  </conditionalFormatting>
  <conditionalFormatting sqref="D5">
    <cfRule type="containsText" dxfId="67" priority="10" operator="containsText" text="Please fill in data">
      <formula>NOT(ISERROR(SEARCH("Please fill in data",D5)))</formula>
    </cfRule>
  </conditionalFormatting>
  <conditionalFormatting sqref="D7:D9">
    <cfRule type="containsText" dxfId="66" priority="8" operator="containsText" text="Please fill in data">
      <formula>NOT(ISERROR(SEARCH("Please fill in data",D7)))</formula>
    </cfRule>
  </conditionalFormatting>
  <conditionalFormatting sqref="D11">
    <cfRule type="containsText" dxfId="65" priority="7" operator="containsText" text="Please fill in data">
      <formula>NOT(ISERROR(SEARCH("Please fill in data",D11)))</formula>
    </cfRule>
  </conditionalFormatting>
  <conditionalFormatting sqref="D13">
    <cfRule type="containsText" dxfId="64" priority="6" operator="containsText" text="Please fill in data">
      <formula>NOT(ISERROR(SEARCH("Please fill in data",D13)))</formula>
    </cfRule>
  </conditionalFormatting>
  <conditionalFormatting sqref="D15:D16">
    <cfRule type="containsText" dxfId="63" priority="4" operator="containsText" text="Please fill in data">
      <formula>NOT(ISERROR(SEARCH("Please fill in data",D15)))</formula>
    </cfRule>
  </conditionalFormatting>
  <conditionalFormatting sqref="D17">
    <cfRule type="containsText" dxfId="62" priority="3" operator="containsText" text="Please fill in data">
      <formula>NOT(ISERROR(SEARCH(("Please fill in data"),(D17))))</formula>
    </cfRule>
  </conditionalFormatting>
  <conditionalFormatting sqref="D19">
    <cfRule type="containsText" dxfId="61" priority="2" operator="containsText" text="Please fill in data">
      <formula>NOT(ISERROR(SEARCH(("Please fill in data"),(D19))))</formula>
    </cfRule>
  </conditionalFormatting>
  <conditionalFormatting sqref="D21">
    <cfRule type="containsText" dxfId="6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0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279</v>
      </c>
      <c r="B2">
        <v>279</v>
      </c>
      <c r="C2" t="s">
        <v>1808</v>
      </c>
      <c r="D2">
        <v>516537560</v>
      </c>
      <c r="E2" t="s">
        <v>429</v>
      </c>
      <c r="F2" t="s">
        <v>1809</v>
      </c>
      <c r="G2" t="s">
        <v>1810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1811</v>
      </c>
      <c r="N2" t="s">
        <v>631</v>
      </c>
      <c r="O2" s="134">
        <v>46203</v>
      </c>
      <c r="P2" t="s">
        <v>62</v>
      </c>
      <c r="Q2" t="s">
        <v>1219</v>
      </c>
      <c r="R2" s="130">
        <v>1650</v>
      </c>
      <c r="S2" s="130">
        <v>1</v>
      </c>
      <c r="T2" s="130">
        <v>95025</v>
      </c>
      <c r="U2" s="130">
        <v>1</v>
      </c>
      <c r="V2" s="130">
        <v>580.4</v>
      </c>
      <c r="W2" s="130">
        <v>551.52509999999995</v>
      </c>
      <c r="X2" s="133">
        <v>1</v>
      </c>
      <c r="Y2" s="133">
        <v>6.9999999999999999E-6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5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6" t="s">
        <v>19</v>
      </c>
      <c r="X1" s="136" t="s">
        <v>30</v>
      </c>
    </row>
    <row r="2" spans="1:24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 s="134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6" t="s">
        <v>19</v>
      </c>
      <c r="T1" s="136" t="s">
        <v>30</v>
      </c>
    </row>
    <row r="2" spans="1:20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6" t="s">
        <v>14</v>
      </c>
      <c r="R1" s="136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6" t="s">
        <v>19</v>
      </c>
      <c r="AB1" s="136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5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5" t="s">
        <v>421</v>
      </c>
      <c r="P1" s="136" t="s">
        <v>14</v>
      </c>
      <c r="Q1" s="136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6" t="s">
        <v>19</v>
      </c>
      <c r="Y1" s="136" t="s">
        <v>30</v>
      </c>
    </row>
    <row r="2" spans="1:25" x14ac:dyDescent="0.2">
      <c r="A2">
        <v>279</v>
      </c>
      <c r="B2">
        <v>279</v>
      </c>
      <c r="I2"/>
      <c r="J2" s="134"/>
      <c r="N2" s="130"/>
      <c r="O2" s="134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7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279</v>
      </c>
      <c r="B2">
        <v>279</v>
      </c>
      <c r="C2" t="s">
        <v>649</v>
      </c>
      <c r="D2" t="s">
        <v>1812</v>
      </c>
      <c r="E2">
        <v>8287971</v>
      </c>
      <c r="F2" s="134">
        <v>41245</v>
      </c>
      <c r="G2" s="130">
        <v>1.85</v>
      </c>
      <c r="H2" t="s">
        <v>229</v>
      </c>
      <c r="I2" s="134">
        <v>46723</v>
      </c>
      <c r="J2" s="133">
        <v>4.8000000000000001E-2</v>
      </c>
      <c r="K2" s="133">
        <v>1.8100000000000002E-2</v>
      </c>
      <c r="L2" s="130">
        <v>311169000</v>
      </c>
      <c r="M2" s="130">
        <v>126.7043</v>
      </c>
      <c r="N2" s="130">
        <v>394264.59841999999</v>
      </c>
      <c r="O2" s="130"/>
      <c r="Q2" s="133">
        <v>3.4110000000000001E-2</v>
      </c>
      <c r="R2" s="133">
        <v>5.5999999999999999E-3</v>
      </c>
    </row>
    <row r="3" spans="1:18" x14ac:dyDescent="0.2">
      <c r="A3">
        <v>279</v>
      </c>
      <c r="B3">
        <v>279</v>
      </c>
      <c r="C3" t="s">
        <v>649</v>
      </c>
      <c r="D3" t="s">
        <v>1813</v>
      </c>
      <c r="E3">
        <v>8288409</v>
      </c>
      <c r="F3" s="134">
        <v>42552</v>
      </c>
      <c r="G3" s="130">
        <v>4.8499999999999996</v>
      </c>
      <c r="H3" t="s">
        <v>229</v>
      </c>
      <c r="I3" s="134">
        <v>48030</v>
      </c>
      <c r="J3" s="133">
        <v>4.8000000000000001E-2</v>
      </c>
      <c r="K3" s="133">
        <v>1.7299999999999999E-2</v>
      </c>
      <c r="L3" s="130">
        <v>80639000</v>
      </c>
      <c r="M3" s="130">
        <v>141.53749999999999</v>
      </c>
      <c r="N3" s="130">
        <v>114134.43967000001</v>
      </c>
      <c r="O3" s="132"/>
      <c r="Q3" s="133">
        <v>9.8740000000000008E-3</v>
      </c>
      <c r="R3" s="133">
        <v>1.621E-3</v>
      </c>
    </row>
    <row r="4" spans="1:18" x14ac:dyDescent="0.2">
      <c r="A4">
        <v>279</v>
      </c>
      <c r="B4">
        <v>279</v>
      </c>
      <c r="C4" t="s">
        <v>649</v>
      </c>
      <c r="D4" t="s">
        <v>1814</v>
      </c>
      <c r="E4">
        <v>8288805</v>
      </c>
      <c r="F4" s="134">
        <v>43770</v>
      </c>
      <c r="G4" s="130">
        <v>7.45</v>
      </c>
      <c r="H4" t="s">
        <v>229</v>
      </c>
      <c r="I4" s="134">
        <v>49249</v>
      </c>
      <c r="J4" s="133">
        <v>4.8000000000000001E-2</v>
      </c>
      <c r="K4" s="133">
        <v>1.78E-2</v>
      </c>
      <c r="L4" s="130">
        <v>64881000</v>
      </c>
      <c r="M4" s="130">
        <v>147.09049999999999</v>
      </c>
      <c r="N4" s="130">
        <v>95433.76023</v>
      </c>
      <c r="O4" s="132"/>
      <c r="Q4" s="133">
        <v>8.2559999999999995E-3</v>
      </c>
      <c r="R4" s="133">
        <v>1.3550000000000001E-3</v>
      </c>
    </row>
    <row r="5" spans="1:18" x14ac:dyDescent="0.2">
      <c r="A5">
        <v>279</v>
      </c>
      <c r="B5">
        <v>279</v>
      </c>
      <c r="C5" t="s">
        <v>649</v>
      </c>
      <c r="D5" t="s">
        <v>1815</v>
      </c>
      <c r="E5">
        <v>8287955</v>
      </c>
      <c r="F5" s="134">
        <v>41184</v>
      </c>
      <c r="G5" s="130">
        <v>1.69</v>
      </c>
      <c r="H5" t="s">
        <v>229</v>
      </c>
      <c r="I5" s="134">
        <v>46664</v>
      </c>
      <c r="J5" s="133">
        <v>4.8000000000000001E-2</v>
      </c>
      <c r="K5" s="133">
        <v>1.84E-2</v>
      </c>
      <c r="L5" s="130">
        <v>83995000</v>
      </c>
      <c r="M5" s="130">
        <v>126.7911</v>
      </c>
      <c r="N5" s="130">
        <v>106498.21473000001</v>
      </c>
      <c r="O5" s="132"/>
      <c r="Q5" s="133">
        <v>9.2130000000000007E-3</v>
      </c>
      <c r="R5" s="133">
        <v>1.5120000000000001E-3</v>
      </c>
    </row>
    <row r="6" spans="1:18" x14ac:dyDescent="0.2">
      <c r="A6">
        <v>279</v>
      </c>
      <c r="B6">
        <v>279</v>
      </c>
      <c r="C6" t="s">
        <v>649</v>
      </c>
      <c r="D6" t="s">
        <v>1816</v>
      </c>
      <c r="E6">
        <v>8288797</v>
      </c>
      <c r="F6" s="134">
        <v>43740</v>
      </c>
      <c r="G6" s="130">
        <v>7.37</v>
      </c>
      <c r="H6" t="s">
        <v>229</v>
      </c>
      <c r="I6" s="134">
        <v>49219</v>
      </c>
      <c r="J6" s="133">
        <v>4.8000000000000001E-2</v>
      </c>
      <c r="K6" s="133">
        <v>1.78E-2</v>
      </c>
      <c r="L6" s="130">
        <v>6088000</v>
      </c>
      <c r="M6" s="130">
        <v>147.01429999999999</v>
      </c>
      <c r="N6" s="130">
        <v>8950.2318400000004</v>
      </c>
      <c r="O6" s="132"/>
      <c r="Q6" s="133">
        <v>7.7399999999999995E-4</v>
      </c>
      <c r="R6" s="133">
        <v>1.27E-4</v>
      </c>
    </row>
    <row r="7" spans="1:18" x14ac:dyDescent="0.2">
      <c r="A7">
        <v>279</v>
      </c>
      <c r="B7">
        <v>279</v>
      </c>
      <c r="C7" t="s">
        <v>649</v>
      </c>
      <c r="D7" t="s">
        <v>1817</v>
      </c>
      <c r="E7">
        <v>8288235</v>
      </c>
      <c r="F7" s="134">
        <v>42036</v>
      </c>
      <c r="G7" s="130">
        <v>3.72</v>
      </c>
      <c r="H7" t="s">
        <v>229</v>
      </c>
      <c r="I7" s="134">
        <v>47515</v>
      </c>
      <c r="J7" s="133">
        <v>4.8000000000000001E-2</v>
      </c>
      <c r="K7" s="133">
        <v>1.7299999999999999E-2</v>
      </c>
      <c r="L7" s="130">
        <v>259927000</v>
      </c>
      <c r="M7" s="130">
        <v>134.55269999999999</v>
      </c>
      <c r="N7" s="130">
        <v>349738.80702000001</v>
      </c>
      <c r="O7" s="132"/>
      <c r="Q7" s="133">
        <v>3.0258E-2</v>
      </c>
      <c r="R7" s="133">
        <v>4.9680000000000002E-3</v>
      </c>
    </row>
    <row r="8" spans="1:18" x14ac:dyDescent="0.2">
      <c r="A8">
        <v>279</v>
      </c>
      <c r="B8">
        <v>279</v>
      </c>
      <c r="C8" t="s">
        <v>649</v>
      </c>
      <c r="D8" t="s">
        <v>1818</v>
      </c>
      <c r="E8">
        <v>8288193</v>
      </c>
      <c r="F8" s="134">
        <v>41913</v>
      </c>
      <c r="G8" s="130">
        <v>3.46</v>
      </c>
      <c r="H8" t="s">
        <v>229</v>
      </c>
      <c r="I8" s="134">
        <v>47393</v>
      </c>
      <c r="J8" s="133">
        <v>4.8000000000000001E-2</v>
      </c>
      <c r="K8" s="133">
        <v>1.7299999999999999E-2</v>
      </c>
      <c r="L8" s="130">
        <v>245568000</v>
      </c>
      <c r="M8" s="130">
        <v>132.2183</v>
      </c>
      <c r="N8" s="130">
        <v>324685.80774000002</v>
      </c>
      <c r="O8" s="132"/>
      <c r="Q8" s="133">
        <v>2.809E-2</v>
      </c>
      <c r="R8" s="133">
        <v>4.6119999999999998E-3</v>
      </c>
    </row>
    <row r="9" spans="1:18" x14ac:dyDescent="0.2">
      <c r="A9">
        <v>279</v>
      </c>
      <c r="B9">
        <v>279</v>
      </c>
      <c r="C9" t="s">
        <v>649</v>
      </c>
      <c r="D9" t="s">
        <v>1819</v>
      </c>
      <c r="E9">
        <v>8288730</v>
      </c>
      <c r="F9" s="134">
        <v>43556</v>
      </c>
      <c r="G9" s="130">
        <v>7.01</v>
      </c>
      <c r="H9" t="s">
        <v>229</v>
      </c>
      <c r="I9" s="134">
        <v>49035</v>
      </c>
      <c r="J9" s="133">
        <v>4.8000000000000001E-2</v>
      </c>
      <c r="K9" s="133">
        <v>1.77E-2</v>
      </c>
      <c r="L9" s="130">
        <v>37956000</v>
      </c>
      <c r="M9" s="130">
        <v>146.74870000000001</v>
      </c>
      <c r="N9" s="130">
        <v>55699.929559999997</v>
      </c>
      <c r="O9" s="132"/>
      <c r="Q9" s="133">
        <v>4.8180000000000002E-3</v>
      </c>
      <c r="R9" s="133">
        <v>7.9100000000000004E-4</v>
      </c>
    </row>
    <row r="10" spans="1:18" x14ac:dyDescent="0.2">
      <c r="A10">
        <v>279</v>
      </c>
      <c r="B10">
        <v>279</v>
      </c>
      <c r="C10" t="s">
        <v>649</v>
      </c>
      <c r="D10" t="s">
        <v>1820</v>
      </c>
      <c r="E10">
        <v>8288227</v>
      </c>
      <c r="F10" s="134">
        <v>42005</v>
      </c>
      <c r="G10" s="130">
        <v>3.63</v>
      </c>
      <c r="H10" t="s">
        <v>229</v>
      </c>
      <c r="I10" s="134">
        <v>47484</v>
      </c>
      <c r="J10" s="133">
        <v>4.8000000000000001E-2</v>
      </c>
      <c r="K10" s="133">
        <v>1.7299999999999999E-2</v>
      </c>
      <c r="L10" s="130">
        <v>193234000</v>
      </c>
      <c r="M10" s="130">
        <v>134.75139999999999</v>
      </c>
      <c r="N10" s="130">
        <v>260385.61243000001</v>
      </c>
      <c r="O10" s="132"/>
      <c r="Q10" s="133">
        <v>2.2526999999999998E-2</v>
      </c>
      <c r="R10" s="133">
        <v>3.6979999999999999E-3</v>
      </c>
    </row>
    <row r="11" spans="1:18" x14ac:dyDescent="0.2">
      <c r="A11">
        <v>279</v>
      </c>
      <c r="B11">
        <v>279</v>
      </c>
      <c r="C11" t="s">
        <v>649</v>
      </c>
      <c r="D11" t="s">
        <v>1821</v>
      </c>
      <c r="E11">
        <v>8288946</v>
      </c>
      <c r="F11" s="134">
        <v>44228</v>
      </c>
      <c r="G11" s="130">
        <v>8.26</v>
      </c>
      <c r="H11" t="s">
        <v>229</v>
      </c>
      <c r="I11" s="134">
        <v>49706</v>
      </c>
      <c r="J11" s="133">
        <v>4.8000000000000001E-2</v>
      </c>
      <c r="K11" s="133">
        <v>1.7999999999999999E-2</v>
      </c>
      <c r="L11" s="130">
        <v>141269000</v>
      </c>
      <c r="M11" s="130">
        <v>153.06790000000001</v>
      </c>
      <c r="N11" s="130">
        <v>216237.47382000001</v>
      </c>
      <c r="O11" s="132"/>
      <c r="Q11" s="133">
        <v>1.8707999999999999E-2</v>
      </c>
      <c r="R11" s="133">
        <v>3.0709999999999999E-3</v>
      </c>
    </row>
    <row r="12" spans="1:18" x14ac:dyDescent="0.2">
      <c r="A12">
        <v>279</v>
      </c>
      <c r="B12">
        <v>279</v>
      </c>
      <c r="C12" t="s">
        <v>649</v>
      </c>
      <c r="D12" t="s">
        <v>1822</v>
      </c>
      <c r="E12">
        <v>8288177</v>
      </c>
      <c r="F12" s="134">
        <v>41852</v>
      </c>
      <c r="G12" s="130">
        <v>3.29</v>
      </c>
      <c r="H12" t="s">
        <v>229</v>
      </c>
      <c r="I12" s="134">
        <v>47331</v>
      </c>
      <c r="J12" s="133">
        <v>4.8000000000000001E-2</v>
      </c>
      <c r="K12" s="133">
        <v>1.7299999999999999E-2</v>
      </c>
      <c r="L12" s="130">
        <v>110999000</v>
      </c>
      <c r="M12" s="130">
        <v>132.58799999999999</v>
      </c>
      <c r="N12" s="130">
        <v>147171.34219</v>
      </c>
      <c r="O12" s="132"/>
      <c r="Q12" s="133">
        <v>1.2732E-2</v>
      </c>
      <c r="R12" s="133">
        <v>2.0899999999999998E-3</v>
      </c>
    </row>
    <row r="13" spans="1:18" x14ac:dyDescent="0.2">
      <c r="A13">
        <v>279</v>
      </c>
      <c r="B13">
        <v>279</v>
      </c>
      <c r="C13" t="s">
        <v>649</v>
      </c>
      <c r="D13" t="s">
        <v>1823</v>
      </c>
      <c r="E13">
        <v>8288102</v>
      </c>
      <c r="F13" s="134">
        <v>41640</v>
      </c>
      <c r="G13" s="130">
        <v>2.78</v>
      </c>
      <c r="H13" t="s">
        <v>229</v>
      </c>
      <c r="I13" s="134">
        <v>47119</v>
      </c>
      <c r="J13" s="133">
        <v>4.8000000000000001E-2</v>
      </c>
      <c r="K13" s="133">
        <v>1.7399999999999999E-2</v>
      </c>
      <c r="L13" s="130">
        <v>354424000</v>
      </c>
      <c r="M13" s="130">
        <v>131.15819999999999</v>
      </c>
      <c r="N13" s="130">
        <v>464856.25763000001</v>
      </c>
      <c r="O13" s="132"/>
      <c r="Q13" s="133">
        <v>4.0217000000000003E-2</v>
      </c>
      <c r="R13" s="133">
        <v>6.6030000000000004E-3</v>
      </c>
    </row>
    <row r="14" spans="1:18" x14ac:dyDescent="0.2">
      <c r="A14">
        <v>279</v>
      </c>
      <c r="B14">
        <v>279</v>
      </c>
      <c r="C14" t="s">
        <v>649</v>
      </c>
      <c r="D14" t="s">
        <v>1824</v>
      </c>
      <c r="E14">
        <v>8288284</v>
      </c>
      <c r="F14" s="134">
        <v>42186</v>
      </c>
      <c r="G14" s="130">
        <v>4.05</v>
      </c>
      <c r="H14" t="s">
        <v>229</v>
      </c>
      <c r="I14" s="134">
        <v>47665</v>
      </c>
      <c r="J14" s="133">
        <v>4.8000000000000001E-2</v>
      </c>
      <c r="K14" s="133">
        <v>1.7299999999999999E-2</v>
      </c>
      <c r="L14" s="130">
        <v>221430000</v>
      </c>
      <c r="M14" s="130">
        <v>137.12190000000001</v>
      </c>
      <c r="N14" s="130">
        <v>303629.04285000003</v>
      </c>
      <c r="O14" s="132"/>
      <c r="Q14" s="133">
        <v>2.6268E-2</v>
      </c>
      <c r="R14" s="133">
        <v>4.313E-3</v>
      </c>
    </row>
    <row r="15" spans="1:18" x14ac:dyDescent="0.2">
      <c r="A15">
        <v>279</v>
      </c>
      <c r="B15">
        <v>279</v>
      </c>
      <c r="C15" t="s">
        <v>649</v>
      </c>
      <c r="D15" t="s">
        <v>1825</v>
      </c>
      <c r="E15">
        <v>8287989</v>
      </c>
      <c r="F15" s="134">
        <v>41275</v>
      </c>
      <c r="G15" s="130">
        <v>1.9</v>
      </c>
      <c r="H15" t="s">
        <v>229</v>
      </c>
      <c r="I15" s="134">
        <v>46754</v>
      </c>
      <c r="J15" s="133">
        <v>4.8000000000000001E-2</v>
      </c>
      <c r="K15" s="133">
        <v>1.8100000000000002E-2</v>
      </c>
      <c r="L15" s="130">
        <v>138799000</v>
      </c>
      <c r="M15" s="130">
        <v>130.00909999999999</v>
      </c>
      <c r="N15" s="130">
        <v>180451.32177000001</v>
      </c>
      <c r="O15" s="132"/>
      <c r="Q15" s="133">
        <v>1.5611E-2</v>
      </c>
      <c r="R15" s="133">
        <v>2.5630000000000002E-3</v>
      </c>
    </row>
    <row r="16" spans="1:18" x14ac:dyDescent="0.2">
      <c r="A16">
        <v>279</v>
      </c>
      <c r="B16">
        <v>279</v>
      </c>
      <c r="C16" t="s">
        <v>649</v>
      </c>
      <c r="D16" t="s">
        <v>1826</v>
      </c>
      <c r="E16">
        <v>8288995</v>
      </c>
      <c r="F16" s="134">
        <v>44378</v>
      </c>
      <c r="G16" s="130">
        <v>8.51</v>
      </c>
      <c r="H16" t="s">
        <v>229</v>
      </c>
      <c r="I16" s="134">
        <v>49857</v>
      </c>
      <c r="J16" s="133">
        <v>4.8000000000000001E-2</v>
      </c>
      <c r="K16" s="133">
        <v>1.7999999999999999E-2</v>
      </c>
      <c r="L16" s="130">
        <v>9029000</v>
      </c>
      <c r="M16" s="130">
        <v>152.3914</v>
      </c>
      <c r="N16" s="130">
        <v>13759.41541</v>
      </c>
      <c r="O16" s="132"/>
      <c r="Q16" s="133">
        <v>1.1900000000000001E-3</v>
      </c>
      <c r="R16" s="133">
        <v>1.95E-4</v>
      </c>
    </row>
    <row r="17" spans="1:18" x14ac:dyDescent="0.2">
      <c r="A17">
        <v>279</v>
      </c>
      <c r="B17">
        <v>279</v>
      </c>
      <c r="C17" t="s">
        <v>649</v>
      </c>
      <c r="D17" t="s">
        <v>1827</v>
      </c>
      <c r="E17">
        <v>8288011</v>
      </c>
      <c r="F17" s="134">
        <v>41366</v>
      </c>
      <c r="G17" s="130">
        <v>2.14</v>
      </c>
      <c r="H17" t="s">
        <v>229</v>
      </c>
      <c r="I17" s="134">
        <v>46845</v>
      </c>
      <c r="J17" s="133">
        <v>4.8000000000000001E-2</v>
      </c>
      <c r="K17" s="133">
        <v>1.78E-2</v>
      </c>
      <c r="L17" s="130">
        <v>39958000</v>
      </c>
      <c r="M17" s="130">
        <v>129.46129999999999</v>
      </c>
      <c r="N17" s="130">
        <v>51730.128250000002</v>
      </c>
      <c r="O17" s="132"/>
      <c r="Q17" s="133">
        <v>4.4749999999999998E-3</v>
      </c>
      <c r="R17" s="133">
        <v>7.3399999999999995E-4</v>
      </c>
    </row>
    <row r="18" spans="1:18" x14ac:dyDescent="0.2">
      <c r="A18">
        <v>279</v>
      </c>
      <c r="B18">
        <v>279</v>
      </c>
      <c r="C18" t="s">
        <v>649</v>
      </c>
      <c r="D18" t="s">
        <v>1828</v>
      </c>
      <c r="E18">
        <v>8288490</v>
      </c>
      <c r="F18" s="134">
        <v>42827</v>
      </c>
      <c r="G18" s="130">
        <v>5.5</v>
      </c>
      <c r="H18" t="s">
        <v>229</v>
      </c>
      <c r="I18" s="134">
        <v>48306</v>
      </c>
      <c r="J18" s="133">
        <v>4.8000000000000001E-2</v>
      </c>
      <c r="K18" s="133">
        <v>1.7399999999999999E-2</v>
      </c>
      <c r="L18" s="130">
        <v>10752000</v>
      </c>
      <c r="M18" s="130">
        <v>142.63800000000001</v>
      </c>
      <c r="N18" s="130">
        <v>15336.436900000001</v>
      </c>
      <c r="O18" s="132"/>
      <c r="Q18" s="133">
        <v>1.3259999999999999E-3</v>
      </c>
      <c r="R18" s="133">
        <v>2.1699999999999999E-4</v>
      </c>
    </row>
    <row r="19" spans="1:18" x14ac:dyDescent="0.2">
      <c r="A19">
        <v>279</v>
      </c>
      <c r="B19">
        <v>279</v>
      </c>
      <c r="C19" t="s">
        <v>649</v>
      </c>
      <c r="D19" t="s">
        <v>1829</v>
      </c>
      <c r="E19">
        <v>8288482</v>
      </c>
      <c r="F19" s="134">
        <v>42795</v>
      </c>
      <c r="G19" s="130">
        <v>5.41</v>
      </c>
      <c r="H19" t="s">
        <v>229</v>
      </c>
      <c r="I19" s="134">
        <v>48274</v>
      </c>
      <c r="J19" s="133">
        <v>4.8000000000000001E-2</v>
      </c>
      <c r="K19" s="133">
        <v>1.7399999999999999E-2</v>
      </c>
      <c r="L19" s="130">
        <v>31794000</v>
      </c>
      <c r="M19" s="130">
        <v>142.85570000000001</v>
      </c>
      <c r="N19" s="130">
        <v>45419.536289999996</v>
      </c>
      <c r="O19" s="132"/>
      <c r="Q19" s="133">
        <v>3.9290000000000002E-3</v>
      </c>
      <c r="R19" s="133">
        <v>6.4499999999999996E-4</v>
      </c>
    </row>
    <row r="20" spans="1:18" x14ac:dyDescent="0.2">
      <c r="A20">
        <v>279</v>
      </c>
      <c r="B20">
        <v>279</v>
      </c>
      <c r="C20" t="s">
        <v>649</v>
      </c>
      <c r="D20" t="s">
        <v>1830</v>
      </c>
      <c r="E20">
        <v>8288789</v>
      </c>
      <c r="F20" s="134">
        <v>43709</v>
      </c>
      <c r="G20" s="130">
        <v>7.28</v>
      </c>
      <c r="H20" t="s">
        <v>229</v>
      </c>
      <c r="I20" s="134">
        <v>49188</v>
      </c>
      <c r="J20" s="133">
        <v>4.8000000000000001E-2</v>
      </c>
      <c r="K20" s="133">
        <v>1.78E-2</v>
      </c>
      <c r="L20" s="130">
        <v>32949000</v>
      </c>
      <c r="M20" s="130">
        <v>147.52860000000001</v>
      </c>
      <c r="N20" s="130">
        <v>48609.198949999998</v>
      </c>
      <c r="O20" s="132"/>
      <c r="Q20" s="133">
        <v>4.2050000000000004E-3</v>
      </c>
      <c r="R20" s="133">
        <v>6.8999999999999997E-4</v>
      </c>
    </row>
    <row r="21" spans="1:18" x14ac:dyDescent="0.2">
      <c r="A21">
        <v>279</v>
      </c>
      <c r="B21">
        <v>279</v>
      </c>
      <c r="C21" t="s">
        <v>649</v>
      </c>
      <c r="D21" t="s">
        <v>1831</v>
      </c>
      <c r="E21">
        <v>8288417</v>
      </c>
      <c r="F21" s="134">
        <v>42583</v>
      </c>
      <c r="G21" s="130">
        <v>4.9400000000000004</v>
      </c>
      <c r="H21" t="s">
        <v>229</v>
      </c>
      <c r="I21" s="134">
        <v>48061</v>
      </c>
      <c r="J21" s="133">
        <v>4.8000000000000001E-2</v>
      </c>
      <c r="K21" s="133">
        <v>1.7399999999999999E-2</v>
      </c>
      <c r="L21" s="130">
        <v>7884000</v>
      </c>
      <c r="M21" s="130">
        <v>140.90029999999999</v>
      </c>
      <c r="N21" s="130">
        <v>11108.576440000001</v>
      </c>
      <c r="O21" s="132"/>
      <c r="Q21" s="133">
        <v>9.6100000000000005E-4</v>
      </c>
      <c r="R21" s="133">
        <v>1.5699999999999999E-4</v>
      </c>
    </row>
    <row r="22" spans="1:18" x14ac:dyDescent="0.2">
      <c r="A22">
        <v>279</v>
      </c>
      <c r="B22">
        <v>279</v>
      </c>
      <c r="C22" t="s">
        <v>649</v>
      </c>
      <c r="D22" t="s">
        <v>1832</v>
      </c>
      <c r="E22">
        <v>8288664</v>
      </c>
      <c r="F22" s="134">
        <v>43345</v>
      </c>
      <c r="G22" s="130">
        <v>6.56</v>
      </c>
      <c r="H22" t="s">
        <v>229</v>
      </c>
      <c r="I22" s="134">
        <v>48824</v>
      </c>
      <c r="J22" s="133">
        <v>4.8000000000000001E-2</v>
      </c>
      <c r="K22" s="133">
        <v>1.7600000000000001E-2</v>
      </c>
      <c r="L22" s="130">
        <v>105142000</v>
      </c>
      <c r="M22" s="130">
        <v>145.31979999999999</v>
      </c>
      <c r="N22" s="130">
        <v>152792.17322</v>
      </c>
      <c r="O22" s="132"/>
      <c r="Q22" s="133">
        <v>1.3218000000000001E-2</v>
      </c>
      <c r="R22" s="133">
        <v>2.1700000000000001E-3</v>
      </c>
    </row>
    <row r="23" spans="1:18" x14ac:dyDescent="0.2">
      <c r="A23">
        <v>279</v>
      </c>
      <c r="B23">
        <v>279</v>
      </c>
      <c r="C23" t="s">
        <v>649</v>
      </c>
      <c r="D23" t="s">
        <v>1833</v>
      </c>
      <c r="E23">
        <v>8287963</v>
      </c>
      <c r="F23" s="134">
        <v>41214</v>
      </c>
      <c r="G23" s="130">
        <v>1.77</v>
      </c>
      <c r="H23" t="s">
        <v>229</v>
      </c>
      <c r="I23" s="134">
        <v>46692</v>
      </c>
      <c r="J23" s="133">
        <v>4.8000000000000001E-2</v>
      </c>
      <c r="K23" s="133">
        <v>1.84E-2</v>
      </c>
      <c r="L23" s="130">
        <v>115103000</v>
      </c>
      <c r="M23" s="130">
        <v>126.58029999999999</v>
      </c>
      <c r="N23" s="130">
        <v>145697.73762</v>
      </c>
      <c r="O23" s="132"/>
      <c r="Q23" s="133">
        <v>1.2605E-2</v>
      </c>
      <c r="R23" s="133">
        <v>2.0690000000000001E-3</v>
      </c>
    </row>
    <row r="24" spans="1:18" x14ac:dyDescent="0.2">
      <c r="A24">
        <v>279</v>
      </c>
      <c r="B24">
        <v>279</v>
      </c>
      <c r="C24" t="s">
        <v>649</v>
      </c>
      <c r="D24" t="s">
        <v>1834</v>
      </c>
      <c r="E24">
        <v>8288169</v>
      </c>
      <c r="F24" s="134">
        <v>41821</v>
      </c>
      <c r="G24" s="130">
        <v>3.21</v>
      </c>
      <c r="H24" t="s">
        <v>229</v>
      </c>
      <c r="I24" s="134">
        <v>47300</v>
      </c>
      <c r="J24" s="133">
        <v>4.8000000000000001E-2</v>
      </c>
      <c r="K24" s="133">
        <v>1.7299999999999999E-2</v>
      </c>
      <c r="L24" s="130">
        <v>157267000</v>
      </c>
      <c r="M24" s="130">
        <v>133.1748</v>
      </c>
      <c r="N24" s="130">
        <v>209439.93716</v>
      </c>
      <c r="O24" s="132"/>
      <c r="Q24" s="133">
        <v>1.8119E-2</v>
      </c>
      <c r="R24" s="133">
        <v>2.9750000000000002E-3</v>
      </c>
    </row>
    <row r="25" spans="1:18" x14ac:dyDescent="0.2">
      <c r="A25">
        <v>279</v>
      </c>
      <c r="B25">
        <v>279</v>
      </c>
      <c r="C25" t="s">
        <v>649</v>
      </c>
      <c r="D25" t="s">
        <v>1835</v>
      </c>
      <c r="E25">
        <v>8288391</v>
      </c>
      <c r="F25" s="134">
        <v>42522</v>
      </c>
      <c r="G25" s="130">
        <v>4.87</v>
      </c>
      <c r="H25" t="s">
        <v>229</v>
      </c>
      <c r="I25" s="134">
        <v>48000</v>
      </c>
      <c r="J25" s="133">
        <v>4.8000000000000001E-2</v>
      </c>
      <c r="K25" s="133">
        <v>1.7299999999999999E-2</v>
      </c>
      <c r="L25" s="130">
        <v>35741000</v>
      </c>
      <c r="M25" s="130">
        <v>139.2919</v>
      </c>
      <c r="N25" s="130">
        <v>49784.3076</v>
      </c>
      <c r="O25" s="132"/>
      <c r="Q25" s="133">
        <v>4.3070000000000001E-3</v>
      </c>
      <c r="R25" s="133">
        <v>7.0699999999999995E-4</v>
      </c>
    </row>
    <row r="26" spans="1:18" x14ac:dyDescent="0.2">
      <c r="A26">
        <v>279</v>
      </c>
      <c r="B26">
        <v>279</v>
      </c>
      <c r="C26" t="s">
        <v>649</v>
      </c>
      <c r="D26" t="s">
        <v>1836</v>
      </c>
      <c r="E26">
        <v>8288219</v>
      </c>
      <c r="F26" s="134">
        <v>41974</v>
      </c>
      <c r="G26" s="130">
        <v>3.63</v>
      </c>
      <c r="H26" t="s">
        <v>229</v>
      </c>
      <c r="I26" s="134">
        <v>47454</v>
      </c>
      <c r="J26" s="133">
        <v>4.8000000000000001E-2</v>
      </c>
      <c r="K26" s="133">
        <v>1.72E-2</v>
      </c>
      <c r="L26" s="130">
        <v>131536000</v>
      </c>
      <c r="M26" s="130">
        <v>131.8655</v>
      </c>
      <c r="N26" s="130">
        <v>173450.66206999999</v>
      </c>
      <c r="O26" s="132"/>
      <c r="Q26" s="133">
        <v>1.5006E-2</v>
      </c>
      <c r="R26" s="133">
        <v>2.4629999999999999E-3</v>
      </c>
    </row>
    <row r="27" spans="1:18" x14ac:dyDescent="0.2">
      <c r="A27">
        <v>279</v>
      </c>
      <c r="B27">
        <v>279</v>
      </c>
      <c r="C27" t="s">
        <v>649</v>
      </c>
      <c r="D27" t="s">
        <v>1837</v>
      </c>
      <c r="E27">
        <v>8288557</v>
      </c>
      <c r="F27" s="134">
        <v>43009</v>
      </c>
      <c r="G27" s="130">
        <v>5.88</v>
      </c>
      <c r="H27" t="s">
        <v>229</v>
      </c>
      <c r="I27" s="134">
        <v>48488</v>
      </c>
      <c r="J27" s="133">
        <v>4.8000000000000001E-2</v>
      </c>
      <c r="K27" s="133">
        <v>1.7500000000000002E-2</v>
      </c>
      <c r="L27" s="130">
        <v>68834000</v>
      </c>
      <c r="M27" s="130">
        <v>143.6421</v>
      </c>
      <c r="N27" s="130">
        <v>98874.599990000002</v>
      </c>
      <c r="O27" s="132"/>
      <c r="Q27" s="133">
        <v>8.5540000000000008E-3</v>
      </c>
      <c r="R27" s="133">
        <v>1.4040000000000001E-3</v>
      </c>
    </row>
    <row r="28" spans="1:18" x14ac:dyDescent="0.2">
      <c r="A28">
        <v>279</v>
      </c>
      <c r="B28">
        <v>279</v>
      </c>
      <c r="C28" t="s">
        <v>649</v>
      </c>
      <c r="D28" t="s">
        <v>1838</v>
      </c>
      <c r="E28">
        <v>8288441</v>
      </c>
      <c r="F28" s="134">
        <v>42675</v>
      </c>
      <c r="G28" s="130">
        <v>5.19</v>
      </c>
      <c r="H28" t="s">
        <v>229</v>
      </c>
      <c r="I28" s="134">
        <v>48154</v>
      </c>
      <c r="J28" s="133">
        <v>4.8000000000000001E-2</v>
      </c>
      <c r="K28" s="133">
        <v>1.7399999999999999E-2</v>
      </c>
      <c r="L28" s="130">
        <v>5881000</v>
      </c>
      <c r="M28" s="130">
        <v>140.2809</v>
      </c>
      <c r="N28" s="130">
        <v>8249.9225100000003</v>
      </c>
      <c r="O28" s="132"/>
      <c r="Q28" s="133">
        <v>7.1299999999999998E-4</v>
      </c>
      <c r="R28" s="133">
        <v>1.17E-4</v>
      </c>
    </row>
    <row r="29" spans="1:18" x14ac:dyDescent="0.2">
      <c r="A29">
        <v>279</v>
      </c>
      <c r="B29">
        <v>279</v>
      </c>
      <c r="C29" t="s">
        <v>649</v>
      </c>
      <c r="D29" t="s">
        <v>1839</v>
      </c>
      <c r="E29">
        <v>8288003</v>
      </c>
      <c r="F29" s="134">
        <v>41334</v>
      </c>
      <c r="G29" s="130">
        <v>2.06</v>
      </c>
      <c r="H29" t="s">
        <v>229</v>
      </c>
      <c r="I29" s="134">
        <v>46813</v>
      </c>
      <c r="J29" s="133">
        <v>4.8000000000000001E-2</v>
      </c>
      <c r="K29" s="133">
        <v>1.78E-2</v>
      </c>
      <c r="L29" s="130">
        <v>113347000</v>
      </c>
      <c r="M29" s="130">
        <v>129.66249999999999</v>
      </c>
      <c r="N29" s="130">
        <v>146968.60557000001</v>
      </c>
      <c r="O29" s="132"/>
      <c r="Q29" s="133">
        <v>1.2715000000000001E-2</v>
      </c>
      <c r="R29" s="133">
        <v>2.0869999999999999E-3</v>
      </c>
    </row>
    <row r="30" spans="1:18" x14ac:dyDescent="0.2">
      <c r="A30">
        <v>279</v>
      </c>
      <c r="B30">
        <v>279</v>
      </c>
      <c r="C30" t="s">
        <v>649</v>
      </c>
      <c r="D30" t="s">
        <v>1840</v>
      </c>
      <c r="E30">
        <v>8288607</v>
      </c>
      <c r="F30" s="134">
        <v>43161</v>
      </c>
      <c r="G30" s="130">
        <v>6.18</v>
      </c>
      <c r="H30" t="s">
        <v>229</v>
      </c>
      <c r="I30" s="134">
        <v>48640</v>
      </c>
      <c r="J30" s="133">
        <v>4.8000000000000001E-2</v>
      </c>
      <c r="K30" s="133">
        <v>1.7600000000000001E-2</v>
      </c>
      <c r="L30" s="130">
        <v>117887000</v>
      </c>
      <c r="M30" s="130">
        <v>145.83600000000001</v>
      </c>
      <c r="N30" s="130">
        <v>171921.68286</v>
      </c>
      <c r="O30" s="132"/>
      <c r="Q30" s="133">
        <v>1.4873000000000001E-2</v>
      </c>
      <c r="R30" s="133">
        <v>2.4420000000000002E-3</v>
      </c>
    </row>
    <row r="31" spans="1:18" x14ac:dyDescent="0.2">
      <c r="A31">
        <v>279</v>
      </c>
      <c r="B31">
        <v>279</v>
      </c>
      <c r="C31" t="s">
        <v>649</v>
      </c>
      <c r="D31" t="s">
        <v>1841</v>
      </c>
      <c r="E31">
        <v>8288110</v>
      </c>
      <c r="F31" s="134">
        <v>41672</v>
      </c>
      <c r="G31" s="130">
        <v>2.87</v>
      </c>
      <c r="H31" t="s">
        <v>229</v>
      </c>
      <c r="I31" s="134">
        <v>47151</v>
      </c>
      <c r="J31" s="133">
        <v>4.8000000000000001E-2</v>
      </c>
      <c r="K31" s="133">
        <v>1.7399999999999999E-2</v>
      </c>
      <c r="L31" s="130">
        <v>220680000</v>
      </c>
      <c r="M31" s="130">
        <v>130.82839999999999</v>
      </c>
      <c r="N31" s="130">
        <v>288712.01487999997</v>
      </c>
      <c r="O31" s="132"/>
      <c r="Q31" s="133">
        <v>2.4978E-2</v>
      </c>
      <c r="R31" s="133">
        <v>4.1009999999999996E-3</v>
      </c>
    </row>
    <row r="32" spans="1:18" x14ac:dyDescent="0.2">
      <c r="A32">
        <v>279</v>
      </c>
      <c r="B32">
        <v>279</v>
      </c>
      <c r="C32" t="s">
        <v>649</v>
      </c>
      <c r="D32" t="s">
        <v>1842</v>
      </c>
      <c r="E32">
        <v>8288938</v>
      </c>
      <c r="F32" s="134">
        <v>44197</v>
      </c>
      <c r="G32" s="130">
        <v>8.17</v>
      </c>
      <c r="H32" t="s">
        <v>229</v>
      </c>
      <c r="I32" s="134">
        <v>49675</v>
      </c>
      <c r="J32" s="133">
        <v>4.8000000000000001E-2</v>
      </c>
      <c r="K32" s="133">
        <v>1.7999999999999999E-2</v>
      </c>
      <c r="L32" s="130">
        <v>99709000</v>
      </c>
      <c r="M32" s="130">
        <v>153.1489</v>
      </c>
      <c r="N32" s="130">
        <v>152703.20495000001</v>
      </c>
      <c r="O32" s="132"/>
      <c r="Q32" s="133">
        <v>1.3211000000000001E-2</v>
      </c>
      <c r="R32" s="133">
        <v>2.1689999999999999E-3</v>
      </c>
    </row>
    <row r="33" spans="1:18" x14ac:dyDescent="0.2">
      <c r="A33">
        <v>279</v>
      </c>
      <c r="B33">
        <v>279</v>
      </c>
      <c r="C33" t="s">
        <v>649</v>
      </c>
      <c r="D33" t="s">
        <v>1843</v>
      </c>
      <c r="E33">
        <v>8288821</v>
      </c>
      <c r="F33" s="134">
        <v>43831</v>
      </c>
      <c r="G33" s="130">
        <v>7.47</v>
      </c>
      <c r="H33" t="s">
        <v>229</v>
      </c>
      <c r="I33" s="134">
        <v>49310</v>
      </c>
      <c r="J33" s="133">
        <v>4.8000000000000001E-2</v>
      </c>
      <c r="K33" s="133">
        <v>1.78E-2</v>
      </c>
      <c r="L33" s="130">
        <v>14188000</v>
      </c>
      <c r="M33" s="130">
        <v>149.43440000000001</v>
      </c>
      <c r="N33" s="130">
        <v>21201.74699</v>
      </c>
      <c r="O33" s="132"/>
      <c r="Q33" s="133">
        <v>1.8339999999999999E-3</v>
      </c>
      <c r="R33" s="133">
        <v>3.01E-4</v>
      </c>
    </row>
    <row r="34" spans="1:18" x14ac:dyDescent="0.2">
      <c r="A34">
        <v>279</v>
      </c>
      <c r="B34">
        <v>279</v>
      </c>
      <c r="C34" t="s">
        <v>649</v>
      </c>
      <c r="D34" t="s">
        <v>1844</v>
      </c>
      <c r="E34">
        <v>8288722</v>
      </c>
      <c r="F34" s="134">
        <v>43525</v>
      </c>
      <c r="G34" s="130">
        <v>6.92</v>
      </c>
      <c r="H34" t="s">
        <v>229</v>
      </c>
      <c r="I34" s="134">
        <v>49004</v>
      </c>
      <c r="J34" s="133">
        <v>4.8000000000000001E-2</v>
      </c>
      <c r="K34" s="133">
        <v>1.77E-2</v>
      </c>
      <c r="L34" s="130">
        <v>87482000</v>
      </c>
      <c r="M34" s="130">
        <v>147.1061</v>
      </c>
      <c r="N34" s="130">
        <v>128691.36261</v>
      </c>
      <c r="O34" s="132"/>
      <c r="Q34" s="133">
        <v>1.1133000000000001E-2</v>
      </c>
      <c r="R34" s="133">
        <v>1.828E-3</v>
      </c>
    </row>
    <row r="35" spans="1:18" x14ac:dyDescent="0.2">
      <c r="A35">
        <v>279</v>
      </c>
      <c r="B35">
        <v>279</v>
      </c>
      <c r="C35" t="s">
        <v>649</v>
      </c>
      <c r="D35" t="s">
        <v>1845</v>
      </c>
      <c r="E35">
        <v>8288581</v>
      </c>
      <c r="F35" s="134">
        <v>43101</v>
      </c>
      <c r="G35" s="130">
        <v>6.02</v>
      </c>
      <c r="H35" t="s">
        <v>229</v>
      </c>
      <c r="I35" s="134">
        <v>48580</v>
      </c>
      <c r="J35" s="133">
        <v>4.8000000000000001E-2</v>
      </c>
      <c r="K35" s="133">
        <v>1.7500000000000002E-2</v>
      </c>
      <c r="L35" s="130">
        <v>46723000</v>
      </c>
      <c r="M35" s="130">
        <v>145.7107</v>
      </c>
      <c r="N35" s="130">
        <v>68080.409180000002</v>
      </c>
      <c r="O35" s="132"/>
      <c r="Q35" s="133">
        <v>5.8900000000000003E-3</v>
      </c>
      <c r="R35" s="133">
        <v>9.6699999999999998E-4</v>
      </c>
    </row>
    <row r="36" spans="1:18" x14ac:dyDescent="0.2">
      <c r="A36">
        <v>279</v>
      </c>
      <c r="B36">
        <v>279</v>
      </c>
      <c r="C36" t="s">
        <v>649</v>
      </c>
      <c r="D36" t="s">
        <v>1846</v>
      </c>
      <c r="E36">
        <v>8288979</v>
      </c>
      <c r="F36" s="134">
        <v>44318</v>
      </c>
      <c r="G36" s="130">
        <v>8.51</v>
      </c>
      <c r="H36" t="s">
        <v>229</v>
      </c>
      <c r="I36" s="134">
        <v>49797</v>
      </c>
      <c r="J36" s="133">
        <v>4.8000000000000001E-2</v>
      </c>
      <c r="K36" s="133">
        <v>1.7999999999999999E-2</v>
      </c>
      <c r="L36" s="130">
        <v>318100000</v>
      </c>
      <c r="M36" s="130">
        <v>151.1294</v>
      </c>
      <c r="N36" s="130">
        <v>480742.51645</v>
      </c>
      <c r="O36" s="132"/>
      <c r="Q36" s="133">
        <v>4.1591000000000003E-2</v>
      </c>
      <c r="R36" s="133">
        <v>6.829E-3</v>
      </c>
    </row>
    <row r="37" spans="1:18" x14ac:dyDescent="0.2">
      <c r="A37">
        <v>279</v>
      </c>
      <c r="B37">
        <v>279</v>
      </c>
      <c r="C37" t="s">
        <v>649</v>
      </c>
      <c r="D37" t="s">
        <v>1847</v>
      </c>
      <c r="E37">
        <v>8288268</v>
      </c>
      <c r="F37" s="134">
        <v>42125</v>
      </c>
      <c r="G37" s="130">
        <v>3.96</v>
      </c>
      <c r="H37" t="s">
        <v>229</v>
      </c>
      <c r="I37" s="134">
        <v>47604</v>
      </c>
      <c r="J37" s="133">
        <v>4.8000000000000001E-2</v>
      </c>
      <c r="K37" s="133">
        <v>1.7299999999999999E-2</v>
      </c>
      <c r="L37" s="130">
        <v>36824000</v>
      </c>
      <c r="M37" s="130">
        <v>135.75200000000001</v>
      </c>
      <c r="N37" s="130">
        <v>49989.323089999998</v>
      </c>
      <c r="O37" s="132"/>
      <c r="Q37" s="133">
        <v>4.3239999999999997E-3</v>
      </c>
      <c r="R37" s="133">
        <v>7.1000000000000002E-4</v>
      </c>
    </row>
    <row r="38" spans="1:18" x14ac:dyDescent="0.2">
      <c r="A38">
        <v>279</v>
      </c>
      <c r="B38">
        <v>279</v>
      </c>
      <c r="C38" t="s">
        <v>649</v>
      </c>
      <c r="D38" t="s">
        <v>1848</v>
      </c>
      <c r="E38">
        <v>8288094</v>
      </c>
      <c r="F38" s="134">
        <v>41609</v>
      </c>
      <c r="G38" s="130">
        <v>2.76</v>
      </c>
      <c r="H38" t="s">
        <v>229</v>
      </c>
      <c r="I38" s="134">
        <v>47088</v>
      </c>
      <c r="J38" s="133">
        <v>4.8000000000000001E-2</v>
      </c>
      <c r="K38" s="133">
        <v>1.7399999999999999E-2</v>
      </c>
      <c r="L38" s="130">
        <v>117769000</v>
      </c>
      <c r="M38" s="130">
        <v>128.0188</v>
      </c>
      <c r="N38" s="130">
        <v>150766.49838999999</v>
      </c>
      <c r="O38" s="132"/>
      <c r="Q38" s="133">
        <v>1.3043000000000001E-2</v>
      </c>
      <c r="R38" s="133">
        <v>2.1410000000000001E-3</v>
      </c>
    </row>
    <row r="39" spans="1:18" x14ac:dyDescent="0.2">
      <c r="A39">
        <v>279</v>
      </c>
      <c r="B39">
        <v>279</v>
      </c>
      <c r="C39" t="s">
        <v>649</v>
      </c>
      <c r="D39" t="s">
        <v>1849</v>
      </c>
      <c r="E39">
        <v>8288045</v>
      </c>
      <c r="F39" s="134">
        <v>41456</v>
      </c>
      <c r="G39" s="130">
        <v>2.34</v>
      </c>
      <c r="H39" t="s">
        <v>229</v>
      </c>
      <c r="I39" s="134">
        <v>46936</v>
      </c>
      <c r="J39" s="133">
        <v>4.8000000000000001E-2</v>
      </c>
      <c r="K39" s="133">
        <v>1.7600000000000001E-2</v>
      </c>
      <c r="L39" s="130">
        <v>92701000</v>
      </c>
      <c r="M39" s="130">
        <v>130.93039999999999</v>
      </c>
      <c r="N39" s="130">
        <v>121373.81129</v>
      </c>
      <c r="O39" s="132"/>
      <c r="Q39" s="133">
        <v>1.0500000000000001E-2</v>
      </c>
      <c r="R39" s="133">
        <v>1.7240000000000001E-3</v>
      </c>
    </row>
    <row r="40" spans="1:18" x14ac:dyDescent="0.2">
      <c r="A40">
        <v>279</v>
      </c>
      <c r="B40">
        <v>279</v>
      </c>
      <c r="C40" t="s">
        <v>649</v>
      </c>
      <c r="D40" t="s">
        <v>1850</v>
      </c>
      <c r="E40">
        <v>8288029</v>
      </c>
      <c r="F40" s="134">
        <v>41395</v>
      </c>
      <c r="G40" s="130">
        <v>2.2200000000000002</v>
      </c>
      <c r="H40" t="s">
        <v>229</v>
      </c>
      <c r="I40" s="134">
        <v>46874</v>
      </c>
      <c r="J40" s="133">
        <v>4.8000000000000001E-2</v>
      </c>
      <c r="K40" s="133">
        <v>1.78E-2</v>
      </c>
      <c r="L40" s="130">
        <v>108043000</v>
      </c>
      <c r="M40" s="130">
        <v>129.0196</v>
      </c>
      <c r="N40" s="130">
        <v>139396.59836999999</v>
      </c>
      <c r="O40" s="132"/>
      <c r="Q40" s="133">
        <v>1.206E-2</v>
      </c>
      <c r="R40" s="133">
        <v>1.98E-3</v>
      </c>
    </row>
    <row r="41" spans="1:18" x14ac:dyDescent="0.2">
      <c r="A41">
        <v>279</v>
      </c>
      <c r="B41">
        <v>279</v>
      </c>
      <c r="C41" t="s">
        <v>649</v>
      </c>
      <c r="D41" t="s">
        <v>1851</v>
      </c>
      <c r="E41">
        <v>8288813</v>
      </c>
      <c r="F41" s="134">
        <v>43800</v>
      </c>
      <c r="G41" s="130">
        <v>7.53</v>
      </c>
      <c r="H41" t="s">
        <v>229</v>
      </c>
      <c r="I41" s="134">
        <v>49279</v>
      </c>
      <c r="J41" s="133">
        <v>4.8000000000000001E-2</v>
      </c>
      <c r="K41" s="133">
        <v>1.78E-2</v>
      </c>
      <c r="L41" s="130">
        <v>71368000</v>
      </c>
      <c r="M41" s="130">
        <v>146.25989999999999</v>
      </c>
      <c r="N41" s="130">
        <v>104382.76827</v>
      </c>
      <c r="O41" s="132"/>
      <c r="Q41" s="133">
        <v>9.0299999999999998E-3</v>
      </c>
      <c r="R41" s="133">
        <v>1.482E-3</v>
      </c>
    </row>
    <row r="42" spans="1:18" x14ac:dyDescent="0.2">
      <c r="A42">
        <v>279</v>
      </c>
      <c r="B42">
        <v>279</v>
      </c>
      <c r="C42" t="s">
        <v>649</v>
      </c>
      <c r="D42" t="s">
        <v>1852</v>
      </c>
      <c r="E42">
        <v>8288359</v>
      </c>
      <c r="F42" s="134">
        <v>42401</v>
      </c>
      <c r="G42" s="130">
        <v>4.54</v>
      </c>
      <c r="H42" t="s">
        <v>229</v>
      </c>
      <c r="I42" s="134">
        <v>47880</v>
      </c>
      <c r="J42" s="133">
        <v>4.8000000000000001E-2</v>
      </c>
      <c r="K42" s="133">
        <v>1.7299999999999999E-2</v>
      </c>
      <c r="L42" s="130">
        <v>64590000</v>
      </c>
      <c r="M42" s="130">
        <v>139.27209999999999</v>
      </c>
      <c r="N42" s="130">
        <v>89955.843169999993</v>
      </c>
      <c r="O42" s="132"/>
      <c r="Q42" s="133">
        <v>7.7819999999999999E-3</v>
      </c>
      <c r="R42" s="133">
        <v>1.2769999999999999E-3</v>
      </c>
    </row>
    <row r="43" spans="1:18" x14ac:dyDescent="0.2">
      <c r="A43">
        <v>279</v>
      </c>
      <c r="B43">
        <v>279</v>
      </c>
      <c r="C43" t="s">
        <v>649</v>
      </c>
      <c r="D43" t="s">
        <v>1853</v>
      </c>
      <c r="E43">
        <v>8289001</v>
      </c>
      <c r="F43" s="134">
        <v>44409</v>
      </c>
      <c r="G43" s="130">
        <v>8.6</v>
      </c>
      <c r="H43" t="s">
        <v>229</v>
      </c>
      <c r="I43" s="134">
        <v>49888</v>
      </c>
      <c r="J43" s="133">
        <v>4.8000000000000001E-2</v>
      </c>
      <c r="K43" s="133">
        <v>1.7999999999999999E-2</v>
      </c>
      <c r="L43" s="130">
        <v>3881000</v>
      </c>
      <c r="M43" s="130">
        <v>152.00800000000001</v>
      </c>
      <c r="N43" s="130">
        <v>5899.4299000000001</v>
      </c>
      <c r="O43" s="132"/>
      <c r="Q43" s="133">
        <v>5.1000000000000004E-4</v>
      </c>
      <c r="R43" s="133">
        <v>8.2999999999999998E-5</v>
      </c>
    </row>
    <row r="44" spans="1:18" x14ac:dyDescent="0.2">
      <c r="A44">
        <v>279</v>
      </c>
      <c r="B44">
        <v>279</v>
      </c>
      <c r="C44" t="s">
        <v>649</v>
      </c>
      <c r="D44" t="s">
        <v>1854</v>
      </c>
      <c r="E44">
        <v>8287997</v>
      </c>
      <c r="F44" s="134">
        <v>41306</v>
      </c>
      <c r="G44" s="130">
        <v>1.98</v>
      </c>
      <c r="H44" t="s">
        <v>229</v>
      </c>
      <c r="I44" s="134">
        <v>46784</v>
      </c>
      <c r="J44" s="133">
        <v>4.8000000000000001E-2</v>
      </c>
      <c r="K44" s="133">
        <v>1.8100000000000002E-2</v>
      </c>
      <c r="L44" s="130">
        <v>336104000</v>
      </c>
      <c r="M44" s="130">
        <v>129.55330000000001</v>
      </c>
      <c r="N44" s="130">
        <v>435433.66016999999</v>
      </c>
      <c r="O44" s="132"/>
      <c r="Q44" s="133">
        <v>3.7671999999999997E-2</v>
      </c>
      <c r="R44" s="133">
        <v>6.1850000000000004E-3</v>
      </c>
    </row>
    <row r="45" spans="1:18" x14ac:dyDescent="0.2">
      <c r="A45">
        <v>279</v>
      </c>
      <c r="B45">
        <v>279</v>
      </c>
      <c r="C45" t="s">
        <v>649</v>
      </c>
      <c r="D45" t="s">
        <v>1855</v>
      </c>
      <c r="E45">
        <v>8288565</v>
      </c>
      <c r="F45" s="134">
        <v>43040</v>
      </c>
      <c r="G45" s="130">
        <v>5.97</v>
      </c>
      <c r="H45" t="s">
        <v>229</v>
      </c>
      <c r="I45" s="134">
        <v>48519</v>
      </c>
      <c r="J45" s="133">
        <v>4.8000000000000001E-2</v>
      </c>
      <c r="K45" s="133">
        <v>1.7500000000000002E-2</v>
      </c>
      <c r="L45" s="130">
        <v>15082000</v>
      </c>
      <c r="M45" s="130">
        <v>143.2859</v>
      </c>
      <c r="N45" s="130">
        <v>21610.372070000001</v>
      </c>
      <c r="O45" s="132"/>
      <c r="Q45" s="133">
        <v>1.869E-3</v>
      </c>
      <c r="R45" s="133">
        <v>3.0600000000000001E-4</v>
      </c>
    </row>
    <row r="46" spans="1:18" x14ac:dyDescent="0.2">
      <c r="A46">
        <v>279</v>
      </c>
      <c r="B46">
        <v>279</v>
      </c>
      <c r="C46" t="s">
        <v>649</v>
      </c>
      <c r="D46" t="s">
        <v>1856</v>
      </c>
      <c r="E46">
        <v>8288961</v>
      </c>
      <c r="F46" s="134">
        <v>44287</v>
      </c>
      <c r="G46" s="130">
        <v>8.42</v>
      </c>
      <c r="H46" t="s">
        <v>229</v>
      </c>
      <c r="I46" s="134">
        <v>49766</v>
      </c>
      <c r="J46" s="133">
        <v>4.8000000000000001E-2</v>
      </c>
      <c r="K46" s="133">
        <v>1.7999999999999999E-2</v>
      </c>
      <c r="L46" s="130">
        <v>144256000</v>
      </c>
      <c r="M46" s="130">
        <v>152.27029999999999</v>
      </c>
      <c r="N46" s="130">
        <v>219659.02095000001</v>
      </c>
      <c r="O46" s="132"/>
      <c r="Q46" s="133">
        <v>1.9004E-2</v>
      </c>
      <c r="R46" s="133">
        <v>3.1199999999999999E-3</v>
      </c>
    </row>
    <row r="47" spans="1:18" x14ac:dyDescent="0.2">
      <c r="A47">
        <v>279</v>
      </c>
      <c r="B47">
        <v>279</v>
      </c>
      <c r="C47" t="s">
        <v>649</v>
      </c>
      <c r="D47" t="s">
        <v>1857</v>
      </c>
      <c r="E47">
        <v>8288136</v>
      </c>
      <c r="F47" s="134">
        <v>41730</v>
      </c>
      <c r="G47" s="130">
        <v>3.03</v>
      </c>
      <c r="H47" t="s">
        <v>229</v>
      </c>
      <c r="I47" s="134">
        <v>47209</v>
      </c>
      <c r="J47" s="133">
        <v>4.8000000000000001E-2</v>
      </c>
      <c r="K47" s="133">
        <v>1.7299999999999999E-2</v>
      </c>
      <c r="L47" s="130">
        <v>181181000</v>
      </c>
      <c r="M47" s="130">
        <v>131.51060000000001</v>
      </c>
      <c r="N47" s="130">
        <v>238272.24901</v>
      </c>
      <c r="O47" s="132"/>
      <c r="Q47" s="133">
        <v>2.0614E-2</v>
      </c>
      <c r="R47" s="133">
        <v>3.3839999999999999E-3</v>
      </c>
    </row>
    <row r="48" spans="1:18" x14ac:dyDescent="0.2">
      <c r="A48">
        <v>279</v>
      </c>
      <c r="B48">
        <v>279</v>
      </c>
      <c r="C48" t="s">
        <v>649</v>
      </c>
      <c r="D48" t="s">
        <v>1858</v>
      </c>
      <c r="E48">
        <v>8288250</v>
      </c>
      <c r="F48" s="134">
        <v>42095</v>
      </c>
      <c r="G48" s="130">
        <v>3.88</v>
      </c>
      <c r="H48" t="s">
        <v>229</v>
      </c>
      <c r="I48" s="134">
        <v>47574</v>
      </c>
      <c r="J48" s="133">
        <v>4.8000000000000001E-2</v>
      </c>
      <c r="K48" s="133">
        <v>1.7299999999999999E-2</v>
      </c>
      <c r="L48" s="130">
        <v>274892000</v>
      </c>
      <c r="M48" s="130">
        <v>136.36070000000001</v>
      </c>
      <c r="N48" s="130">
        <v>374844.75182</v>
      </c>
      <c r="O48" s="132"/>
      <c r="Q48" s="133">
        <v>3.243E-2</v>
      </c>
      <c r="R48" s="133">
        <v>5.3239999999999997E-3</v>
      </c>
    </row>
    <row r="49" spans="1:18" x14ac:dyDescent="0.2">
      <c r="A49">
        <v>279</v>
      </c>
      <c r="B49">
        <v>279</v>
      </c>
      <c r="C49" t="s">
        <v>649</v>
      </c>
      <c r="D49" t="s">
        <v>1859</v>
      </c>
      <c r="E49">
        <v>8288839</v>
      </c>
      <c r="F49" s="134">
        <v>43863</v>
      </c>
      <c r="G49" s="130">
        <v>7.56</v>
      </c>
      <c r="H49" t="s">
        <v>229</v>
      </c>
      <c r="I49" s="134">
        <v>49342</v>
      </c>
      <c r="J49" s="133">
        <v>4.8000000000000001E-2</v>
      </c>
      <c r="K49" s="133">
        <v>1.78E-2</v>
      </c>
      <c r="L49" s="130">
        <v>176587000</v>
      </c>
      <c r="M49" s="130">
        <v>149.20009999999999</v>
      </c>
      <c r="N49" s="130">
        <v>263467.94393000001</v>
      </c>
      <c r="O49" s="132"/>
      <c r="Q49" s="133">
        <v>2.2793999999999998E-2</v>
      </c>
      <c r="R49" s="133">
        <v>3.7420000000000001E-3</v>
      </c>
    </row>
    <row r="50" spans="1:18" x14ac:dyDescent="0.2">
      <c r="A50">
        <v>279</v>
      </c>
      <c r="B50">
        <v>279</v>
      </c>
      <c r="C50" t="s">
        <v>649</v>
      </c>
      <c r="D50" t="s">
        <v>1860</v>
      </c>
      <c r="E50">
        <v>8288276</v>
      </c>
      <c r="F50" s="134">
        <v>42156</v>
      </c>
      <c r="G50" s="130">
        <v>4.05</v>
      </c>
      <c r="H50" t="s">
        <v>229</v>
      </c>
      <c r="I50" s="134">
        <v>47636</v>
      </c>
      <c r="J50" s="133">
        <v>4.8000000000000001E-2</v>
      </c>
      <c r="K50" s="133">
        <v>1.7299999999999999E-2</v>
      </c>
      <c r="L50" s="130">
        <v>1497000</v>
      </c>
      <c r="M50" s="130">
        <v>134.749</v>
      </c>
      <c r="N50" s="130">
        <v>2017.1923999999999</v>
      </c>
      <c r="O50" s="132"/>
      <c r="Q50" s="133">
        <v>1.74E-4</v>
      </c>
      <c r="R50" s="133">
        <v>2.8E-5</v>
      </c>
    </row>
    <row r="51" spans="1:18" x14ac:dyDescent="0.2">
      <c r="A51">
        <v>279</v>
      </c>
      <c r="B51">
        <v>279</v>
      </c>
      <c r="C51" t="s">
        <v>649</v>
      </c>
      <c r="D51" t="s">
        <v>1861</v>
      </c>
      <c r="E51">
        <v>8288573</v>
      </c>
      <c r="F51" s="134">
        <v>43070</v>
      </c>
      <c r="G51" s="130">
        <v>6.05</v>
      </c>
      <c r="H51" t="s">
        <v>229</v>
      </c>
      <c r="I51" s="134">
        <v>48549</v>
      </c>
      <c r="J51" s="133">
        <v>4.8000000000000001E-2</v>
      </c>
      <c r="K51" s="133">
        <v>1.7500000000000002E-2</v>
      </c>
      <c r="L51" s="130">
        <v>52285000</v>
      </c>
      <c r="M51" s="130">
        <v>142.63079999999999</v>
      </c>
      <c r="N51" s="130">
        <v>74574.537330000006</v>
      </c>
      <c r="O51" s="132"/>
      <c r="Q51" s="133">
        <v>6.4510000000000001E-3</v>
      </c>
      <c r="R51" s="133">
        <v>1.059E-3</v>
      </c>
    </row>
    <row r="52" spans="1:18" x14ac:dyDescent="0.2">
      <c r="A52">
        <v>279</v>
      </c>
      <c r="B52">
        <v>279</v>
      </c>
      <c r="C52" t="s">
        <v>649</v>
      </c>
      <c r="D52" t="s">
        <v>1862</v>
      </c>
      <c r="E52">
        <v>8288847</v>
      </c>
      <c r="F52" s="134">
        <v>43891</v>
      </c>
      <c r="G52" s="130">
        <v>7.64</v>
      </c>
      <c r="H52" t="s">
        <v>229</v>
      </c>
      <c r="I52" s="134">
        <v>49369</v>
      </c>
      <c r="J52" s="133">
        <v>4.8000000000000001E-2</v>
      </c>
      <c r="K52" s="133">
        <v>1.7899999999999999E-2</v>
      </c>
      <c r="L52" s="130">
        <v>8396000</v>
      </c>
      <c r="M52" s="130">
        <v>149.55719999999999</v>
      </c>
      <c r="N52" s="130">
        <v>12556.82509</v>
      </c>
      <c r="O52" s="132"/>
      <c r="Q52" s="133">
        <v>1.0859999999999999E-3</v>
      </c>
      <c r="R52" s="133">
        <v>1.7799999999999999E-4</v>
      </c>
    </row>
    <row r="53" spans="1:18" x14ac:dyDescent="0.2">
      <c r="A53">
        <v>279</v>
      </c>
      <c r="B53">
        <v>279</v>
      </c>
      <c r="C53" t="s">
        <v>649</v>
      </c>
      <c r="D53" t="s">
        <v>1863</v>
      </c>
      <c r="E53">
        <v>8288458</v>
      </c>
      <c r="F53" s="134">
        <v>42705</v>
      </c>
      <c r="G53" s="130">
        <v>5.27</v>
      </c>
      <c r="H53" t="s">
        <v>229</v>
      </c>
      <c r="I53" s="134">
        <v>48183</v>
      </c>
      <c r="J53" s="133">
        <v>4.8000000000000001E-2</v>
      </c>
      <c r="K53" s="133">
        <v>1.7399999999999999E-2</v>
      </c>
      <c r="L53" s="130">
        <v>14076000</v>
      </c>
      <c r="M53" s="130">
        <v>139.77430000000001</v>
      </c>
      <c r="N53" s="130">
        <v>19674.63</v>
      </c>
      <c r="O53" s="132"/>
      <c r="Q53" s="133">
        <v>1.702E-3</v>
      </c>
      <c r="R53" s="133">
        <v>2.7900000000000001E-4</v>
      </c>
    </row>
    <row r="54" spans="1:18" x14ac:dyDescent="0.2">
      <c r="A54">
        <v>279</v>
      </c>
      <c r="B54">
        <v>279</v>
      </c>
      <c r="C54" t="s">
        <v>649</v>
      </c>
      <c r="D54" t="s">
        <v>1864</v>
      </c>
      <c r="E54">
        <v>8288086</v>
      </c>
      <c r="F54" s="134">
        <v>41579</v>
      </c>
      <c r="G54" s="130">
        <v>2.68</v>
      </c>
      <c r="H54" t="s">
        <v>229</v>
      </c>
      <c r="I54" s="134">
        <v>47058</v>
      </c>
      <c r="J54" s="133">
        <v>4.8000000000000001E-2</v>
      </c>
      <c r="K54" s="133">
        <v>1.7500000000000002E-2</v>
      </c>
      <c r="L54" s="130">
        <v>220558000</v>
      </c>
      <c r="M54" s="130">
        <v>128.54</v>
      </c>
      <c r="N54" s="130">
        <v>283505.3272</v>
      </c>
      <c r="O54" s="132"/>
      <c r="Q54" s="133">
        <v>2.4527E-2</v>
      </c>
      <c r="R54" s="133">
        <v>4.0270000000000002E-3</v>
      </c>
    </row>
    <row r="55" spans="1:18" x14ac:dyDescent="0.2">
      <c r="A55">
        <v>279</v>
      </c>
      <c r="B55">
        <v>279</v>
      </c>
      <c r="C55" t="s">
        <v>649</v>
      </c>
      <c r="D55" t="s">
        <v>1865</v>
      </c>
      <c r="E55">
        <v>8288425</v>
      </c>
      <c r="F55" s="134">
        <v>42614</v>
      </c>
      <c r="G55" s="130">
        <v>5.0199999999999996</v>
      </c>
      <c r="H55" t="s">
        <v>229</v>
      </c>
      <c r="I55" s="134">
        <v>48092</v>
      </c>
      <c r="J55" s="133">
        <v>4.8000000000000001E-2</v>
      </c>
      <c r="K55" s="133">
        <v>1.7399999999999999E-2</v>
      </c>
      <c r="L55" s="130">
        <v>130647000</v>
      </c>
      <c r="M55" s="130">
        <v>140.11619999999999</v>
      </c>
      <c r="N55" s="130">
        <v>183057.67687</v>
      </c>
      <c r="O55" s="132"/>
      <c r="Q55" s="133">
        <v>1.5837E-2</v>
      </c>
      <c r="R55" s="133">
        <v>2.5999999999999999E-3</v>
      </c>
    </row>
    <row r="56" spans="1:18" x14ac:dyDescent="0.2">
      <c r="A56">
        <v>279</v>
      </c>
      <c r="B56">
        <v>279</v>
      </c>
      <c r="C56" t="s">
        <v>649</v>
      </c>
      <c r="D56" t="s">
        <v>1866</v>
      </c>
      <c r="E56">
        <v>8289019</v>
      </c>
      <c r="F56" s="134">
        <v>44440</v>
      </c>
      <c r="G56" s="130">
        <v>8.68</v>
      </c>
      <c r="H56" t="s">
        <v>229</v>
      </c>
      <c r="I56" s="134">
        <v>49919</v>
      </c>
      <c r="J56" s="133">
        <v>4.8000000000000001E-2</v>
      </c>
      <c r="K56" s="133">
        <v>1.8100000000000002E-2</v>
      </c>
      <c r="L56" s="130">
        <v>13721000</v>
      </c>
      <c r="M56" s="130">
        <v>151.1386</v>
      </c>
      <c r="N56" s="130">
        <v>20737.731960000001</v>
      </c>
      <c r="O56" s="132"/>
      <c r="Q56" s="133">
        <v>1.794E-3</v>
      </c>
      <c r="R56" s="133">
        <v>2.9399999999999999E-4</v>
      </c>
    </row>
    <row r="57" spans="1:18" x14ac:dyDescent="0.2">
      <c r="A57">
        <v>279</v>
      </c>
      <c r="B57">
        <v>279</v>
      </c>
      <c r="C57" t="s">
        <v>649</v>
      </c>
      <c r="D57" t="s">
        <v>1867</v>
      </c>
      <c r="E57">
        <v>8288540</v>
      </c>
      <c r="F57" s="134">
        <v>42979</v>
      </c>
      <c r="G57" s="130">
        <v>5.8</v>
      </c>
      <c r="H57" t="s">
        <v>229</v>
      </c>
      <c r="I57" s="134">
        <v>48458</v>
      </c>
      <c r="J57" s="133">
        <v>4.8000000000000001E-2</v>
      </c>
      <c r="K57" s="133">
        <v>1.7500000000000002E-2</v>
      </c>
      <c r="L57" s="130">
        <v>149265000</v>
      </c>
      <c r="M57" s="130">
        <v>144.2826</v>
      </c>
      <c r="N57" s="130">
        <v>215363.45428999999</v>
      </c>
      <c r="O57" s="132"/>
      <c r="Q57" s="133">
        <v>1.8631999999999999E-2</v>
      </c>
      <c r="R57" s="133">
        <v>3.0590000000000001E-3</v>
      </c>
    </row>
    <row r="58" spans="1:18" x14ac:dyDescent="0.2">
      <c r="A58">
        <v>279</v>
      </c>
      <c r="B58">
        <v>279</v>
      </c>
      <c r="C58" t="s">
        <v>649</v>
      </c>
      <c r="D58" t="s">
        <v>1868</v>
      </c>
      <c r="E58">
        <v>8288516</v>
      </c>
      <c r="F58" s="134">
        <v>42887</v>
      </c>
      <c r="G58" s="130">
        <v>5.66</v>
      </c>
      <c r="H58" t="s">
        <v>229</v>
      </c>
      <c r="I58" s="134">
        <v>48366</v>
      </c>
      <c r="J58" s="133">
        <v>4.8000000000000001E-2</v>
      </c>
      <c r="K58" s="133">
        <v>1.7500000000000002E-2</v>
      </c>
      <c r="L58" s="130">
        <v>22591000</v>
      </c>
      <c r="M58" s="130">
        <v>141.50110000000001</v>
      </c>
      <c r="N58" s="130">
        <v>31966.513360000001</v>
      </c>
      <c r="O58" s="132"/>
      <c r="Q58" s="133">
        <v>2.7650000000000001E-3</v>
      </c>
      <c r="R58" s="133">
        <v>4.5399999999999998E-4</v>
      </c>
    </row>
    <row r="59" spans="1:18" x14ac:dyDescent="0.2">
      <c r="A59">
        <v>279</v>
      </c>
      <c r="B59">
        <v>279</v>
      </c>
      <c r="C59" t="s">
        <v>649</v>
      </c>
      <c r="D59" t="s">
        <v>1869</v>
      </c>
      <c r="E59">
        <v>8288953</v>
      </c>
      <c r="F59" s="134">
        <v>44256</v>
      </c>
      <c r="G59" s="130">
        <v>8.34</v>
      </c>
      <c r="H59" t="s">
        <v>229</v>
      </c>
      <c r="I59" s="134">
        <v>49735</v>
      </c>
      <c r="J59" s="133">
        <v>4.8000000000000001E-2</v>
      </c>
      <c r="K59" s="133">
        <v>1.7999999999999999E-2</v>
      </c>
      <c r="L59" s="130">
        <v>101904000</v>
      </c>
      <c r="M59" s="130">
        <v>152.96789999999999</v>
      </c>
      <c r="N59" s="130">
        <v>155880.45146000001</v>
      </c>
      <c r="O59" s="132"/>
      <c r="Q59" s="133">
        <v>1.3486E-2</v>
      </c>
      <c r="R59" s="133">
        <v>2.2139999999999998E-3</v>
      </c>
    </row>
    <row r="60" spans="1:18" x14ac:dyDescent="0.2">
      <c r="A60">
        <v>279</v>
      </c>
      <c r="B60">
        <v>279</v>
      </c>
      <c r="C60" t="s">
        <v>649</v>
      </c>
      <c r="D60" t="s">
        <v>1870</v>
      </c>
      <c r="E60">
        <v>8288466</v>
      </c>
      <c r="F60" s="134">
        <v>42736</v>
      </c>
      <c r="G60" s="130">
        <v>5.25</v>
      </c>
      <c r="H60" t="s">
        <v>229</v>
      </c>
      <c r="I60" s="134">
        <v>48214</v>
      </c>
      <c r="J60" s="133">
        <v>4.8000000000000001E-2</v>
      </c>
      <c r="K60" s="133">
        <v>1.7399999999999999E-2</v>
      </c>
      <c r="L60" s="130">
        <v>31343000</v>
      </c>
      <c r="M60" s="130">
        <v>142.9974</v>
      </c>
      <c r="N60" s="130">
        <v>44819.679479999999</v>
      </c>
      <c r="O60" s="132"/>
      <c r="Q60" s="133">
        <v>3.8769999999999998E-3</v>
      </c>
      <c r="R60" s="133">
        <v>6.3599999999999996E-4</v>
      </c>
    </row>
    <row r="61" spans="1:18" x14ac:dyDescent="0.2">
      <c r="A61">
        <v>279</v>
      </c>
      <c r="B61">
        <v>279</v>
      </c>
      <c r="C61" t="s">
        <v>649</v>
      </c>
      <c r="D61" t="s">
        <v>1871</v>
      </c>
      <c r="E61">
        <v>8288599</v>
      </c>
      <c r="F61" s="134">
        <v>43132</v>
      </c>
      <c r="G61" s="130">
        <v>6.1</v>
      </c>
      <c r="H61" t="s">
        <v>229</v>
      </c>
      <c r="I61" s="134">
        <v>48611</v>
      </c>
      <c r="J61" s="133">
        <v>4.8000000000000001E-2</v>
      </c>
      <c r="K61" s="133">
        <v>1.7500000000000002E-2</v>
      </c>
      <c r="L61" s="130">
        <v>364430000</v>
      </c>
      <c r="M61" s="130">
        <v>145.339</v>
      </c>
      <c r="N61" s="130">
        <v>529658.98470000003</v>
      </c>
      <c r="O61" s="132"/>
      <c r="Q61" s="133">
        <v>4.5823999999999997E-2</v>
      </c>
      <c r="R61" s="133">
        <v>7.5240000000000003E-3</v>
      </c>
    </row>
    <row r="62" spans="1:18" x14ac:dyDescent="0.2">
      <c r="A62">
        <v>279</v>
      </c>
      <c r="B62">
        <v>279</v>
      </c>
      <c r="C62" t="s">
        <v>649</v>
      </c>
      <c r="D62" t="s">
        <v>1872</v>
      </c>
      <c r="E62">
        <v>8288474</v>
      </c>
      <c r="F62" s="134">
        <v>42767</v>
      </c>
      <c r="G62" s="130">
        <v>5.33</v>
      </c>
      <c r="H62" t="s">
        <v>229</v>
      </c>
      <c r="I62" s="134">
        <v>48245</v>
      </c>
      <c r="J62" s="133">
        <v>4.8000000000000001E-2</v>
      </c>
      <c r="K62" s="133">
        <v>1.7399999999999999E-2</v>
      </c>
      <c r="L62" s="130">
        <v>270070000</v>
      </c>
      <c r="M62" s="130">
        <v>142.7852</v>
      </c>
      <c r="N62" s="130">
        <v>385620.04848</v>
      </c>
      <c r="O62" s="132"/>
      <c r="Q62" s="133">
        <v>3.3362000000000003E-2</v>
      </c>
      <c r="R62" s="133">
        <v>5.4770000000000001E-3</v>
      </c>
    </row>
    <row r="63" spans="1:18" x14ac:dyDescent="0.2">
      <c r="A63">
        <v>279</v>
      </c>
      <c r="B63">
        <v>279</v>
      </c>
      <c r="C63" t="s">
        <v>649</v>
      </c>
      <c r="D63" t="s">
        <v>1873</v>
      </c>
      <c r="E63">
        <v>8288201</v>
      </c>
      <c r="F63" s="134">
        <v>41945</v>
      </c>
      <c r="G63" s="130">
        <v>3.55</v>
      </c>
      <c r="H63" t="s">
        <v>229</v>
      </c>
      <c r="I63" s="134">
        <v>47424</v>
      </c>
      <c r="J63" s="133">
        <v>4.8000000000000001E-2</v>
      </c>
      <c r="K63" s="133">
        <v>1.7299999999999999E-2</v>
      </c>
      <c r="L63" s="130">
        <v>82479000</v>
      </c>
      <c r="M63" s="130">
        <v>132.41220000000001</v>
      </c>
      <c r="N63" s="130">
        <v>109212.28384</v>
      </c>
      <c r="O63" s="132"/>
      <c r="Q63" s="133">
        <v>9.4479999999999998E-3</v>
      </c>
      <c r="R63" s="133">
        <v>1.5510000000000001E-3</v>
      </c>
    </row>
    <row r="64" spans="1:18" x14ac:dyDescent="0.2">
      <c r="A64">
        <v>279</v>
      </c>
      <c r="B64">
        <v>279</v>
      </c>
      <c r="C64" t="s">
        <v>649</v>
      </c>
      <c r="D64" t="s">
        <v>1874</v>
      </c>
      <c r="E64">
        <v>8288128</v>
      </c>
      <c r="F64" s="134">
        <v>41700</v>
      </c>
      <c r="G64" s="130">
        <v>2.95</v>
      </c>
      <c r="H64" t="s">
        <v>229</v>
      </c>
      <c r="I64" s="134">
        <v>47179</v>
      </c>
      <c r="J64" s="133">
        <v>4.8000000000000001E-2</v>
      </c>
      <c r="K64" s="133">
        <v>1.7299999999999999E-2</v>
      </c>
      <c r="L64" s="130">
        <v>10301000</v>
      </c>
      <c r="M64" s="130">
        <v>131.4554</v>
      </c>
      <c r="N64" s="130">
        <v>13541.218360000001</v>
      </c>
      <c r="O64" s="132"/>
      <c r="Q64" s="133">
        <v>1.1709999999999999E-3</v>
      </c>
      <c r="R64" s="133">
        <v>1.92E-4</v>
      </c>
    </row>
    <row r="65" spans="1:18" x14ac:dyDescent="0.2">
      <c r="A65">
        <v>279</v>
      </c>
      <c r="B65">
        <v>279</v>
      </c>
      <c r="C65" t="s">
        <v>649</v>
      </c>
      <c r="D65" t="s">
        <v>1875</v>
      </c>
      <c r="E65">
        <v>8288755</v>
      </c>
      <c r="F65" s="134">
        <v>43618</v>
      </c>
      <c r="G65" s="130">
        <v>7.17</v>
      </c>
      <c r="H65" t="s">
        <v>229</v>
      </c>
      <c r="I65" s="134">
        <v>49097</v>
      </c>
      <c r="J65" s="133">
        <v>4.8000000000000001E-2</v>
      </c>
      <c r="K65" s="133">
        <v>1.77E-2</v>
      </c>
      <c r="L65" s="130">
        <v>27441000</v>
      </c>
      <c r="M65" s="130">
        <v>145.10820000000001</v>
      </c>
      <c r="N65" s="130">
        <v>39819.143429999996</v>
      </c>
      <c r="O65" s="132"/>
      <c r="Q65" s="133">
        <v>3.444E-3</v>
      </c>
      <c r="R65" s="133">
        <v>5.6499999999999996E-4</v>
      </c>
    </row>
    <row r="66" spans="1:18" x14ac:dyDescent="0.2">
      <c r="A66">
        <v>279</v>
      </c>
      <c r="B66">
        <v>279</v>
      </c>
      <c r="C66" t="s">
        <v>649</v>
      </c>
      <c r="D66" t="s">
        <v>1876</v>
      </c>
      <c r="E66">
        <v>8288243</v>
      </c>
      <c r="F66" s="134">
        <v>42064</v>
      </c>
      <c r="G66" s="130">
        <v>3.8</v>
      </c>
      <c r="H66" t="s">
        <v>229</v>
      </c>
      <c r="I66" s="134">
        <v>47543</v>
      </c>
      <c r="J66" s="133">
        <v>4.8000000000000001E-2</v>
      </c>
      <c r="K66" s="133">
        <v>1.72E-2</v>
      </c>
      <c r="L66" s="130">
        <v>111106000</v>
      </c>
      <c r="M66" s="130">
        <v>135.59729999999999</v>
      </c>
      <c r="N66" s="130">
        <v>150656.70668999999</v>
      </c>
      <c r="O66" s="132"/>
      <c r="Q66" s="133">
        <v>1.3034E-2</v>
      </c>
      <c r="R66" s="133">
        <v>2.14E-3</v>
      </c>
    </row>
    <row r="67" spans="1:18" x14ac:dyDescent="0.2">
      <c r="A67">
        <v>279</v>
      </c>
      <c r="B67">
        <v>279</v>
      </c>
      <c r="C67" t="s">
        <v>649</v>
      </c>
      <c r="D67" t="s">
        <v>1877</v>
      </c>
      <c r="E67">
        <v>8287948</v>
      </c>
      <c r="F67" s="134">
        <v>41154</v>
      </c>
      <c r="G67" s="130">
        <v>1.6</v>
      </c>
      <c r="H67" t="s">
        <v>229</v>
      </c>
      <c r="I67" s="134">
        <v>46632</v>
      </c>
      <c r="J67" s="133">
        <v>4.8000000000000001E-2</v>
      </c>
      <c r="K67" s="133">
        <v>1.84E-2</v>
      </c>
      <c r="L67" s="130">
        <v>649384000</v>
      </c>
      <c r="M67" s="130">
        <v>128.29179999999999</v>
      </c>
      <c r="N67" s="130">
        <v>833106.37760000001</v>
      </c>
      <c r="O67" s="132"/>
      <c r="Q67" s="133">
        <v>7.2077000000000002E-2</v>
      </c>
      <c r="R67" s="133">
        <v>1.1834000000000001E-2</v>
      </c>
    </row>
    <row r="68" spans="1:18" x14ac:dyDescent="0.2">
      <c r="A68">
        <v>279</v>
      </c>
      <c r="B68">
        <v>279</v>
      </c>
      <c r="C68" t="s">
        <v>649</v>
      </c>
      <c r="D68" t="s">
        <v>1878</v>
      </c>
      <c r="E68">
        <v>8288342</v>
      </c>
      <c r="F68" s="134">
        <v>42370</v>
      </c>
      <c r="G68" s="130">
        <v>4.46</v>
      </c>
      <c r="H68" t="s">
        <v>229</v>
      </c>
      <c r="I68" s="134">
        <v>47849</v>
      </c>
      <c r="J68" s="133">
        <v>4.8000000000000001E-2</v>
      </c>
      <c r="K68" s="133">
        <v>1.7299999999999999E-2</v>
      </c>
      <c r="L68" s="130">
        <v>34226000</v>
      </c>
      <c r="M68" s="130">
        <v>139.328</v>
      </c>
      <c r="N68" s="130">
        <v>47686.399899999997</v>
      </c>
      <c r="O68" s="132"/>
      <c r="Q68" s="133">
        <v>4.1250000000000002E-3</v>
      </c>
      <c r="R68" s="133">
        <v>6.7699999999999998E-4</v>
      </c>
    </row>
    <row r="69" spans="1:18" x14ac:dyDescent="0.2">
      <c r="A69">
        <v>279</v>
      </c>
      <c r="B69">
        <v>279</v>
      </c>
      <c r="C69" t="s">
        <v>649</v>
      </c>
      <c r="D69" t="s">
        <v>1879</v>
      </c>
      <c r="E69">
        <v>8288656</v>
      </c>
      <c r="F69" s="134">
        <v>43313</v>
      </c>
      <c r="G69" s="130">
        <v>6.47</v>
      </c>
      <c r="H69" t="s">
        <v>229</v>
      </c>
      <c r="I69" s="134">
        <v>48792</v>
      </c>
      <c r="J69" s="133">
        <v>4.8000000000000001E-2</v>
      </c>
      <c r="K69" s="133">
        <v>1.7600000000000001E-2</v>
      </c>
      <c r="L69" s="130">
        <v>23415000</v>
      </c>
      <c r="M69" s="130">
        <v>145.5685</v>
      </c>
      <c r="N69" s="130">
        <v>34084.86045</v>
      </c>
      <c r="O69" s="132"/>
      <c r="Q69" s="133">
        <v>2.9480000000000001E-3</v>
      </c>
      <c r="R69" s="133">
        <v>4.84E-4</v>
      </c>
    </row>
    <row r="70" spans="1:18" x14ac:dyDescent="0.2">
      <c r="A70">
        <v>279</v>
      </c>
      <c r="B70">
        <v>279</v>
      </c>
      <c r="C70" t="s">
        <v>649</v>
      </c>
      <c r="D70" t="s">
        <v>1880</v>
      </c>
      <c r="E70">
        <v>8288383</v>
      </c>
      <c r="F70" s="134">
        <v>42491</v>
      </c>
      <c r="G70" s="130">
        <v>4.78</v>
      </c>
      <c r="H70" t="s">
        <v>229</v>
      </c>
      <c r="I70" s="134">
        <v>47969</v>
      </c>
      <c r="J70" s="133">
        <v>4.8000000000000001E-2</v>
      </c>
      <c r="K70" s="133">
        <v>1.7299999999999999E-2</v>
      </c>
      <c r="L70" s="130">
        <v>30586000</v>
      </c>
      <c r="M70" s="130">
        <v>140.07550000000001</v>
      </c>
      <c r="N70" s="130">
        <v>42843.479590000003</v>
      </c>
      <c r="O70" s="132"/>
      <c r="Q70" s="133">
        <v>3.7060000000000001E-3</v>
      </c>
      <c r="R70" s="133">
        <v>6.0800000000000003E-4</v>
      </c>
    </row>
    <row r="71" spans="1:18" x14ac:dyDescent="0.2">
      <c r="A71">
        <v>279</v>
      </c>
      <c r="B71">
        <v>279</v>
      </c>
      <c r="C71" t="s">
        <v>649</v>
      </c>
      <c r="D71" t="s">
        <v>1881</v>
      </c>
      <c r="E71">
        <v>8289027</v>
      </c>
      <c r="F71" s="134">
        <v>44470</v>
      </c>
      <c r="G71" s="130">
        <v>8.76</v>
      </c>
      <c r="H71" t="s">
        <v>229</v>
      </c>
      <c r="I71" s="134">
        <v>49949</v>
      </c>
      <c r="J71" s="133">
        <v>4.8000000000000001E-2</v>
      </c>
      <c r="K71" s="133">
        <v>1.8100000000000002E-2</v>
      </c>
      <c r="L71" s="130">
        <v>35867000</v>
      </c>
      <c r="M71" s="130">
        <v>150.47890000000001</v>
      </c>
      <c r="N71" s="130">
        <v>53972.266889999999</v>
      </c>
      <c r="O71" s="132"/>
      <c r="Q71" s="133">
        <v>4.6690000000000004E-3</v>
      </c>
      <c r="R71" s="133">
        <v>7.6599999999999997E-4</v>
      </c>
    </row>
    <row r="72" spans="1:18" x14ac:dyDescent="0.2">
      <c r="A72">
        <v>279</v>
      </c>
      <c r="B72">
        <v>279</v>
      </c>
      <c r="C72" t="s">
        <v>649</v>
      </c>
      <c r="D72" t="s">
        <v>1882</v>
      </c>
      <c r="E72">
        <v>8288508</v>
      </c>
      <c r="F72" s="134">
        <v>42856</v>
      </c>
      <c r="G72" s="130">
        <v>5.58</v>
      </c>
      <c r="H72" t="s">
        <v>229</v>
      </c>
      <c r="I72" s="134">
        <v>48336</v>
      </c>
      <c r="J72" s="133">
        <v>4.8000000000000001E-2</v>
      </c>
      <c r="K72" s="133">
        <v>1.7399999999999999E-2</v>
      </c>
      <c r="L72" s="130">
        <v>11922000</v>
      </c>
      <c r="M72" s="130">
        <v>142.02029999999999</v>
      </c>
      <c r="N72" s="130">
        <v>16931.657810000001</v>
      </c>
      <c r="O72" s="132"/>
      <c r="Q72" s="133">
        <v>1.464E-3</v>
      </c>
      <c r="R72" s="133">
        <v>2.4000000000000001E-4</v>
      </c>
    </row>
    <row r="73" spans="1:18" x14ac:dyDescent="0.2">
      <c r="A73">
        <v>279</v>
      </c>
      <c r="B73">
        <v>279</v>
      </c>
      <c r="C73" t="s">
        <v>649</v>
      </c>
      <c r="D73" t="s">
        <v>1883</v>
      </c>
      <c r="E73">
        <v>8288680</v>
      </c>
      <c r="F73" s="134">
        <v>43405</v>
      </c>
      <c r="G73" s="130">
        <v>6.72</v>
      </c>
      <c r="H73" t="s">
        <v>229</v>
      </c>
      <c r="I73" s="134">
        <v>48884</v>
      </c>
      <c r="J73" s="133">
        <v>4.8000000000000001E-2</v>
      </c>
      <c r="K73" s="133">
        <v>1.7600000000000001E-2</v>
      </c>
      <c r="L73" s="130">
        <v>15604000</v>
      </c>
      <c r="M73" s="130">
        <v>144.61250000000001</v>
      </c>
      <c r="N73" s="130">
        <v>22565.338449999999</v>
      </c>
      <c r="O73" s="132"/>
      <c r="Q73" s="133">
        <v>1.952E-3</v>
      </c>
      <c r="R73" s="133">
        <v>3.2000000000000003E-4</v>
      </c>
    </row>
    <row r="74" spans="1:18" x14ac:dyDescent="0.2">
      <c r="A74">
        <v>279</v>
      </c>
      <c r="B74">
        <v>279</v>
      </c>
      <c r="C74" t="s">
        <v>649</v>
      </c>
      <c r="D74" t="s">
        <v>1884</v>
      </c>
      <c r="E74">
        <v>8288748</v>
      </c>
      <c r="F74" s="134">
        <v>43586</v>
      </c>
      <c r="G74" s="130">
        <v>7.09</v>
      </c>
      <c r="H74" t="s">
        <v>229</v>
      </c>
      <c r="I74" s="134">
        <v>49065</v>
      </c>
      <c r="J74" s="133">
        <v>4.8000000000000001E-2</v>
      </c>
      <c r="K74" s="133">
        <v>1.77E-2</v>
      </c>
      <c r="L74" s="130">
        <v>219204000</v>
      </c>
      <c r="M74" s="130">
        <v>145.79669999999999</v>
      </c>
      <c r="N74" s="130">
        <v>319592.24036</v>
      </c>
      <c r="O74" s="132"/>
      <c r="Q74" s="133">
        <v>2.7649E-2</v>
      </c>
      <c r="R74" s="133">
        <v>4.5399999999999998E-3</v>
      </c>
    </row>
    <row r="75" spans="1:18" x14ac:dyDescent="0.2">
      <c r="A75">
        <v>279</v>
      </c>
      <c r="B75">
        <v>279</v>
      </c>
      <c r="C75" t="s">
        <v>649</v>
      </c>
      <c r="D75" t="s">
        <v>1885</v>
      </c>
      <c r="E75">
        <v>8288060</v>
      </c>
      <c r="F75" s="134">
        <v>41518</v>
      </c>
      <c r="G75" s="130">
        <v>2.5099999999999998</v>
      </c>
      <c r="H75" t="s">
        <v>229</v>
      </c>
      <c r="I75" s="134">
        <v>46999</v>
      </c>
      <c r="J75" s="133">
        <v>4.8000000000000001E-2</v>
      </c>
      <c r="K75" s="133">
        <v>1.7500000000000002E-2</v>
      </c>
      <c r="L75" s="130">
        <v>48416000</v>
      </c>
      <c r="M75" s="130">
        <v>129.17009999999999</v>
      </c>
      <c r="N75" s="130">
        <v>62539.000399999997</v>
      </c>
      <c r="O75" s="132"/>
      <c r="Q75" s="133">
        <v>5.4099999999999999E-3</v>
      </c>
      <c r="R75" s="133">
        <v>8.8800000000000001E-4</v>
      </c>
    </row>
    <row r="76" spans="1:18" x14ac:dyDescent="0.2">
      <c r="A76">
        <v>279</v>
      </c>
      <c r="B76">
        <v>279</v>
      </c>
      <c r="C76" t="s">
        <v>649</v>
      </c>
      <c r="D76" t="s">
        <v>1886</v>
      </c>
      <c r="E76">
        <v>8288524</v>
      </c>
      <c r="F76" s="134">
        <v>42918</v>
      </c>
      <c r="G76" s="130">
        <v>5.64</v>
      </c>
      <c r="H76" t="s">
        <v>229</v>
      </c>
      <c r="I76" s="134">
        <v>48397</v>
      </c>
      <c r="J76" s="133">
        <v>4.8000000000000001E-2</v>
      </c>
      <c r="K76" s="133">
        <v>1.7500000000000002E-2</v>
      </c>
      <c r="L76" s="130">
        <v>43110000</v>
      </c>
      <c r="M76" s="130">
        <v>143.5736</v>
      </c>
      <c r="N76" s="130">
        <v>61894.572200000002</v>
      </c>
      <c r="O76" s="132"/>
      <c r="Q76" s="133">
        <v>5.3540000000000003E-3</v>
      </c>
      <c r="R76" s="133">
        <v>8.7900000000000001E-4</v>
      </c>
    </row>
    <row r="77" spans="1:18" x14ac:dyDescent="0.2">
      <c r="A77">
        <v>279</v>
      </c>
      <c r="B77">
        <v>279</v>
      </c>
      <c r="C77" t="s">
        <v>649</v>
      </c>
      <c r="D77" t="s">
        <v>1887</v>
      </c>
      <c r="E77">
        <v>8288037</v>
      </c>
      <c r="F77" s="134">
        <v>41427</v>
      </c>
      <c r="G77" s="130">
        <v>2.31</v>
      </c>
      <c r="H77" t="s">
        <v>229</v>
      </c>
      <c r="I77" s="134">
        <v>46906</v>
      </c>
      <c r="J77" s="133">
        <v>4.8000000000000001E-2</v>
      </c>
      <c r="K77" s="133">
        <v>1.7600000000000001E-2</v>
      </c>
      <c r="L77" s="130">
        <v>54689000</v>
      </c>
      <c r="M77" s="130">
        <v>128.36609999999999</v>
      </c>
      <c r="N77" s="130">
        <v>70202.11335</v>
      </c>
      <c r="O77" s="132"/>
      <c r="Q77" s="133">
        <v>6.0730000000000003E-3</v>
      </c>
      <c r="R77" s="133">
        <v>9.9700000000000006E-4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5" t="s">
        <v>758</v>
      </c>
      <c r="E1" s="135" t="s">
        <v>757</v>
      </c>
      <c r="F1" s="129" t="s">
        <v>1161</v>
      </c>
      <c r="G1" s="136" t="s">
        <v>30</v>
      </c>
    </row>
    <row r="2" spans="1:7" x14ac:dyDescent="0.2">
      <c r="A2">
        <v>279</v>
      </c>
      <c r="B2">
        <v>279</v>
      </c>
      <c r="C2"/>
      <c r="D2" s="134"/>
      <c r="E2" s="134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5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5" t="s">
        <v>421</v>
      </c>
      <c r="W1" s="136" t="s">
        <v>14</v>
      </c>
      <c r="X1" s="136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5" t="s">
        <v>16</v>
      </c>
      <c r="AE1" s="135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6" t="s">
        <v>19</v>
      </c>
      <c r="AN1" s="136" t="s">
        <v>30</v>
      </c>
    </row>
    <row r="2" spans="1:40" x14ac:dyDescent="0.2">
      <c r="A2">
        <v>279</v>
      </c>
      <c r="B2">
        <v>279</v>
      </c>
      <c r="E2"/>
      <c r="L2"/>
      <c r="N2" s="134"/>
      <c r="S2" s="130"/>
      <c r="V2" s="134"/>
      <c r="W2" s="133"/>
      <c r="X2" s="133"/>
      <c r="Y2"/>
      <c r="Z2"/>
      <c r="AD2" s="134"/>
      <c r="AE2" s="134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7.125" style="2" bestFit="1" customWidth="1"/>
    <col min="4" max="4" width="9.875" style="2" bestFit="1" customWidth="1"/>
    <col min="5" max="5" width="9.125" style="4" bestFit="1" customWidth="1"/>
    <col min="6" max="6" width="24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4.5" style="2" bestFit="1" customWidth="1"/>
    <col min="31" max="31" width="8.625" style="2" bestFit="1" customWidth="1"/>
    <col min="32" max="32" width="11" style="2" bestFit="1" customWidth="1"/>
    <col min="33" max="33" width="10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5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279</v>
      </c>
      <c r="B2">
        <v>279</v>
      </c>
      <c r="C2" t="s">
        <v>1290</v>
      </c>
      <c r="D2">
        <v>520010869</v>
      </c>
      <c r="E2" t="s">
        <v>429</v>
      </c>
      <c r="F2" t="s">
        <v>1888</v>
      </c>
      <c r="G2" t="s">
        <v>1889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4">
        <v>39076</v>
      </c>
      <c r="P2" t="s">
        <v>1218</v>
      </c>
      <c r="Q2" t="s">
        <v>65</v>
      </c>
      <c r="R2" t="s">
        <v>57</v>
      </c>
      <c r="S2" t="s">
        <v>1219</v>
      </c>
      <c r="T2" s="130">
        <v>5.37</v>
      </c>
      <c r="U2" s="134">
        <v>50034</v>
      </c>
      <c r="V2" s="133">
        <v>2.41E-2</v>
      </c>
      <c r="W2" s="133">
        <v>4.9000000000000002E-2</v>
      </c>
      <c r="X2" t="s">
        <v>620</v>
      </c>
      <c r="Y2"/>
      <c r="Z2" t="s">
        <v>775</v>
      </c>
      <c r="AA2" t="s">
        <v>305</v>
      </c>
      <c r="AB2" s="134">
        <v>46022</v>
      </c>
      <c r="AC2" s="134"/>
      <c r="AD2" s="130">
        <v>28068141.239999998</v>
      </c>
      <c r="AE2" s="130">
        <v>1</v>
      </c>
      <c r="AF2" s="130">
        <v>161.76</v>
      </c>
      <c r="AG2" s="130">
        <v>45403.025269999998</v>
      </c>
      <c r="AH2" s="130"/>
      <c r="AI2" s="130"/>
      <c r="AJ2"/>
      <c r="AK2" s="133">
        <v>0.20471</v>
      </c>
      <c r="AL2" s="133">
        <v>6.4400000000000004E-4</v>
      </c>
    </row>
    <row r="3" spans="1:38" x14ac:dyDescent="0.2">
      <c r="A3">
        <v>279</v>
      </c>
      <c r="B3">
        <v>279</v>
      </c>
      <c r="C3" t="s">
        <v>1300</v>
      </c>
      <c r="D3">
        <v>513436394</v>
      </c>
      <c r="E3" t="s">
        <v>429</v>
      </c>
      <c r="F3" t="s">
        <v>1890</v>
      </c>
      <c r="G3" t="s">
        <v>1891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4">
        <v>39084</v>
      </c>
      <c r="P3" t="s">
        <v>1218</v>
      </c>
      <c r="Q3" t="s">
        <v>65</v>
      </c>
      <c r="R3" t="s">
        <v>57</v>
      </c>
      <c r="S3" t="s">
        <v>1219</v>
      </c>
      <c r="T3" s="130">
        <v>0.56999999999999995</v>
      </c>
      <c r="U3" s="134">
        <v>46385</v>
      </c>
      <c r="V3" s="133">
        <v>2.87E-2</v>
      </c>
      <c r="W3" s="133">
        <v>5.6000000000000001E-2</v>
      </c>
      <c r="X3" t="s">
        <v>620</v>
      </c>
      <c r="Y3"/>
      <c r="Z3" t="s">
        <v>775</v>
      </c>
      <c r="AA3" t="s">
        <v>305</v>
      </c>
      <c r="AB3" s="134">
        <v>46022</v>
      </c>
      <c r="AC3" s="134"/>
      <c r="AD3" s="130">
        <v>804531.95</v>
      </c>
      <c r="AE3" s="130">
        <v>1</v>
      </c>
      <c r="AF3" s="130">
        <v>144.75</v>
      </c>
      <c r="AG3" s="130">
        <v>1164.56</v>
      </c>
      <c r="AH3" s="132"/>
      <c r="AI3" s="132"/>
      <c r="AJ3"/>
      <c r="AK3" s="133">
        <v>5.2500000000000003E-3</v>
      </c>
      <c r="AL3" s="133">
        <v>1.5999999999999999E-5</v>
      </c>
    </row>
    <row r="4" spans="1:38" x14ac:dyDescent="0.2">
      <c r="A4">
        <v>279</v>
      </c>
      <c r="B4">
        <v>279</v>
      </c>
      <c r="C4" t="s">
        <v>1290</v>
      </c>
      <c r="D4">
        <v>520010869</v>
      </c>
      <c r="E4" t="s">
        <v>429</v>
      </c>
      <c r="F4" t="s">
        <v>1892</v>
      </c>
      <c r="G4" t="s">
        <v>1893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4">
        <v>40738</v>
      </c>
      <c r="P4" t="s">
        <v>1218</v>
      </c>
      <c r="Q4" t="s">
        <v>65</v>
      </c>
      <c r="R4" t="s">
        <v>57</v>
      </c>
      <c r="S4" t="s">
        <v>1219</v>
      </c>
      <c r="T4" s="130">
        <v>9.27</v>
      </c>
      <c r="U4" s="134">
        <v>54253</v>
      </c>
      <c r="V4" s="133">
        <v>2.58E-2</v>
      </c>
      <c r="W4" s="133">
        <v>4.1000000000000002E-2</v>
      </c>
      <c r="X4" t="s">
        <v>620</v>
      </c>
      <c r="Y4"/>
      <c r="Z4" t="s">
        <v>775</v>
      </c>
      <c r="AA4" t="s">
        <v>305</v>
      </c>
      <c r="AB4" s="134">
        <v>46022</v>
      </c>
      <c r="AC4" s="134"/>
      <c r="AD4" s="130">
        <v>48150912.049999997</v>
      </c>
      <c r="AE4" s="130">
        <v>1</v>
      </c>
      <c r="AF4" s="130">
        <v>142.11000000000001</v>
      </c>
      <c r="AG4" s="130">
        <v>68427.261110000007</v>
      </c>
      <c r="AH4" s="132"/>
      <c r="AI4" s="132"/>
      <c r="AJ4"/>
      <c r="AK4" s="133">
        <v>0.30852099999999999</v>
      </c>
      <c r="AL4" s="133">
        <v>9.7199999999999999E-4</v>
      </c>
    </row>
    <row r="5" spans="1:38" x14ac:dyDescent="0.2">
      <c r="A5">
        <v>279</v>
      </c>
      <c r="B5">
        <v>279</v>
      </c>
      <c r="C5" t="s">
        <v>1300</v>
      </c>
      <c r="D5">
        <v>513436394</v>
      </c>
      <c r="E5" t="s">
        <v>429</v>
      </c>
      <c r="F5" t="s">
        <v>1894</v>
      </c>
      <c r="G5" t="s">
        <v>1895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34">
        <v>40910</v>
      </c>
      <c r="P5" t="s">
        <v>1218</v>
      </c>
      <c r="Q5" t="s">
        <v>65</v>
      </c>
      <c r="R5" t="s">
        <v>57</v>
      </c>
      <c r="S5" t="s">
        <v>1219</v>
      </c>
      <c r="T5" s="130">
        <v>2.91</v>
      </c>
      <c r="U5" s="134">
        <v>48213</v>
      </c>
      <c r="V5" s="133">
        <v>2.5100000000000001E-2</v>
      </c>
      <c r="W5" s="133">
        <v>4.8000000000000001E-2</v>
      </c>
      <c r="X5" t="s">
        <v>620</v>
      </c>
      <c r="Y5"/>
      <c r="Z5" t="s">
        <v>775</v>
      </c>
      <c r="AA5" t="s">
        <v>305</v>
      </c>
      <c r="AB5" s="134">
        <v>46022</v>
      </c>
      <c r="AC5" s="134"/>
      <c r="AD5" s="130">
        <v>55467618.93</v>
      </c>
      <c r="AE5" s="130">
        <v>1</v>
      </c>
      <c r="AF5" s="130">
        <v>130.01</v>
      </c>
      <c r="AG5" s="130">
        <v>72113.451369999995</v>
      </c>
      <c r="AH5" s="132"/>
      <c r="AI5" s="132"/>
      <c r="AJ5"/>
      <c r="AK5" s="133">
        <v>0.32514100000000001</v>
      </c>
      <c r="AL5" s="133">
        <v>1.024E-3</v>
      </c>
    </row>
    <row r="6" spans="1:38" x14ac:dyDescent="0.2">
      <c r="A6">
        <v>279</v>
      </c>
      <c r="B6">
        <v>279</v>
      </c>
      <c r="C6" t="s">
        <v>1896</v>
      </c>
      <c r="D6">
        <v>510687403</v>
      </c>
      <c r="E6" t="s">
        <v>429</v>
      </c>
      <c r="F6" t="s">
        <v>1897</v>
      </c>
      <c r="G6" t="s">
        <v>1898</v>
      </c>
      <c r="H6" t="s">
        <v>76</v>
      </c>
      <c r="I6" t="s">
        <v>228</v>
      </c>
      <c r="J6" t="s">
        <v>53</v>
      </c>
      <c r="K6" t="s">
        <v>53</v>
      </c>
      <c r="L6" t="s">
        <v>958</v>
      </c>
      <c r="M6" t="s">
        <v>635</v>
      </c>
      <c r="N6" t="s">
        <v>62</v>
      </c>
      <c r="O6" s="134">
        <v>42598</v>
      </c>
      <c r="P6" t="s">
        <v>1899</v>
      </c>
      <c r="Q6" t="s">
        <v>65</v>
      </c>
      <c r="R6" t="s">
        <v>57</v>
      </c>
      <c r="S6" t="s">
        <v>1219</v>
      </c>
      <c r="T6" s="130">
        <v>0.98</v>
      </c>
      <c r="U6" s="134">
        <v>46568</v>
      </c>
      <c r="V6" s="133">
        <v>4.3099999999999999E-2</v>
      </c>
      <c r="W6" s="133">
        <v>3.1E-2</v>
      </c>
      <c r="X6" t="s">
        <v>620</v>
      </c>
      <c r="Y6"/>
      <c r="Z6" t="s">
        <v>775</v>
      </c>
      <c r="AA6" t="s">
        <v>305</v>
      </c>
      <c r="AB6" s="134">
        <v>46022</v>
      </c>
      <c r="AC6" s="134"/>
      <c r="AD6" s="130">
        <v>7392000</v>
      </c>
      <c r="AE6" s="130">
        <v>1</v>
      </c>
      <c r="AF6" s="130">
        <v>98.91</v>
      </c>
      <c r="AG6" s="130">
        <v>7311.4272000000001</v>
      </c>
      <c r="AH6" s="132"/>
      <c r="AI6" s="132"/>
      <c r="AJ6"/>
      <c r="AK6" s="133">
        <v>3.2965000000000001E-2</v>
      </c>
      <c r="AL6" s="133">
        <v>1.03E-4</v>
      </c>
    </row>
    <row r="7" spans="1:38" x14ac:dyDescent="0.2">
      <c r="A7">
        <v>279</v>
      </c>
      <c r="B7">
        <v>279</v>
      </c>
      <c r="C7" t="s">
        <v>1501</v>
      </c>
      <c r="D7">
        <v>880326081</v>
      </c>
      <c r="E7" t="s">
        <v>429</v>
      </c>
      <c r="F7" t="s">
        <v>1900</v>
      </c>
      <c r="G7" t="s">
        <v>1901</v>
      </c>
      <c r="H7" t="s">
        <v>76</v>
      </c>
      <c r="I7" t="s">
        <v>228</v>
      </c>
      <c r="J7" t="s">
        <v>53</v>
      </c>
      <c r="K7" t="s">
        <v>53</v>
      </c>
      <c r="L7" t="s">
        <v>958</v>
      </c>
      <c r="M7" t="s">
        <v>631</v>
      </c>
      <c r="N7" t="s">
        <v>62</v>
      </c>
      <c r="O7" s="134">
        <v>44014</v>
      </c>
      <c r="P7" t="s">
        <v>1286</v>
      </c>
      <c r="Q7" t="s">
        <v>65</v>
      </c>
      <c r="R7" t="s">
        <v>57</v>
      </c>
      <c r="S7" t="s">
        <v>1219</v>
      </c>
      <c r="T7" s="130">
        <v>2.75</v>
      </c>
      <c r="U7" s="134">
        <v>48014</v>
      </c>
      <c r="V7" s="133">
        <v>4.7699999999999999E-2</v>
      </c>
      <c r="W7" s="133">
        <v>3.3500000000000002E-2</v>
      </c>
      <c r="X7" t="s">
        <v>620</v>
      </c>
      <c r="Y7"/>
      <c r="Z7" t="s">
        <v>775</v>
      </c>
      <c r="AA7" t="s">
        <v>305</v>
      </c>
      <c r="AB7" s="134">
        <v>46022</v>
      </c>
      <c r="AC7" s="134"/>
      <c r="AD7" s="130">
        <v>3550351.8</v>
      </c>
      <c r="AE7" s="130">
        <v>1</v>
      </c>
      <c r="AF7" s="130">
        <v>96.5</v>
      </c>
      <c r="AG7" s="130">
        <v>3426.0894899999998</v>
      </c>
      <c r="AH7" s="132"/>
      <c r="AI7" s="132"/>
      <c r="AJ7"/>
      <c r="AK7" s="133">
        <v>1.5447000000000001E-2</v>
      </c>
      <c r="AL7" s="133">
        <v>4.8000000000000001E-5</v>
      </c>
    </row>
    <row r="8" spans="1:38" x14ac:dyDescent="0.2">
      <c r="A8">
        <v>279</v>
      </c>
      <c r="B8">
        <v>279</v>
      </c>
      <c r="C8" t="s">
        <v>1902</v>
      </c>
      <c r="D8">
        <v>500102868</v>
      </c>
      <c r="E8" t="s">
        <v>429</v>
      </c>
      <c r="F8" t="s">
        <v>1903</v>
      </c>
      <c r="G8" t="s">
        <v>1904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4">
        <v>44740</v>
      </c>
      <c r="P8" t="s">
        <v>1375</v>
      </c>
      <c r="Q8" t="s">
        <v>78</v>
      </c>
      <c r="R8" t="s">
        <v>57</v>
      </c>
      <c r="S8" t="s">
        <v>1219</v>
      </c>
      <c r="T8" s="130">
        <v>3.45</v>
      </c>
      <c r="U8" s="134">
        <v>48213</v>
      </c>
      <c r="V8" s="133">
        <v>2.5000000000000001E-2</v>
      </c>
      <c r="W8" s="133">
        <v>1.55E-2</v>
      </c>
      <c r="X8" t="s">
        <v>620</v>
      </c>
      <c r="Y8"/>
      <c r="Z8" t="s">
        <v>775</v>
      </c>
      <c r="AA8" t="s">
        <v>305</v>
      </c>
      <c r="AB8" s="134">
        <v>46022</v>
      </c>
      <c r="AC8" s="134"/>
      <c r="AD8" s="130">
        <v>10772500.01</v>
      </c>
      <c r="AE8" s="130">
        <v>1</v>
      </c>
      <c r="AF8" s="130">
        <v>108.18</v>
      </c>
      <c r="AG8" s="130">
        <v>11653.69051</v>
      </c>
      <c r="AH8" s="132"/>
      <c r="AI8" s="132"/>
      <c r="AJ8"/>
      <c r="AK8" s="133">
        <v>5.2542999999999999E-2</v>
      </c>
      <c r="AL8" s="133">
        <v>1.65E-4</v>
      </c>
    </row>
    <row r="9" spans="1:38" x14ac:dyDescent="0.2">
      <c r="A9">
        <v>279</v>
      </c>
      <c r="B9">
        <v>279</v>
      </c>
      <c r="C9" t="s">
        <v>1902</v>
      </c>
      <c r="D9">
        <v>500102868</v>
      </c>
      <c r="E9" t="s">
        <v>429</v>
      </c>
      <c r="F9" t="s">
        <v>1905</v>
      </c>
      <c r="G9" t="s">
        <v>1906</v>
      </c>
      <c r="H9" t="s">
        <v>76</v>
      </c>
      <c r="I9" t="s">
        <v>229</v>
      </c>
      <c r="J9" t="s">
        <v>53</v>
      </c>
      <c r="K9" t="s">
        <v>53</v>
      </c>
      <c r="L9" t="s">
        <v>958</v>
      </c>
      <c r="M9" t="s">
        <v>258</v>
      </c>
      <c r="N9" t="s">
        <v>62</v>
      </c>
      <c r="O9" s="134">
        <v>44740</v>
      </c>
      <c r="P9" t="s">
        <v>1375</v>
      </c>
      <c r="Q9" t="s">
        <v>78</v>
      </c>
      <c r="R9" t="s">
        <v>57</v>
      </c>
      <c r="S9" t="s">
        <v>1219</v>
      </c>
      <c r="T9" s="130">
        <v>6.37</v>
      </c>
      <c r="U9" s="134">
        <v>50040</v>
      </c>
      <c r="V9" s="133">
        <v>2.5999999999999999E-2</v>
      </c>
      <c r="W9" s="133">
        <v>1.7500000000000002E-2</v>
      </c>
      <c r="X9" t="s">
        <v>620</v>
      </c>
      <c r="Y9"/>
      <c r="Z9" t="s">
        <v>775</v>
      </c>
      <c r="AA9" t="s">
        <v>305</v>
      </c>
      <c r="AB9" s="134">
        <v>46022</v>
      </c>
      <c r="AC9" s="134"/>
      <c r="AD9" s="130">
        <v>10397200.02</v>
      </c>
      <c r="AE9" s="130">
        <v>1</v>
      </c>
      <c r="AF9" s="130">
        <v>105.91</v>
      </c>
      <c r="AG9" s="130">
        <v>11011.67454</v>
      </c>
      <c r="AH9" s="132"/>
      <c r="AI9" s="132"/>
      <c r="AJ9"/>
      <c r="AK9" s="133">
        <v>4.9647999999999998E-2</v>
      </c>
      <c r="AL9" s="133">
        <v>1.56E-4</v>
      </c>
    </row>
    <row r="10" spans="1:38" x14ac:dyDescent="0.2">
      <c r="A10">
        <v>279</v>
      </c>
      <c r="B10">
        <v>279</v>
      </c>
      <c r="C10" t="s">
        <v>1907</v>
      </c>
      <c r="D10">
        <v>510155625</v>
      </c>
      <c r="E10" t="s">
        <v>429</v>
      </c>
      <c r="F10" t="s">
        <v>1908</v>
      </c>
      <c r="G10">
        <v>1109180</v>
      </c>
      <c r="H10" t="s">
        <v>78</v>
      </c>
      <c r="I10" t="s">
        <v>229</v>
      </c>
      <c r="J10" t="s">
        <v>53</v>
      </c>
      <c r="K10" t="s">
        <v>53</v>
      </c>
      <c r="L10" t="s">
        <v>958</v>
      </c>
      <c r="M10" t="s">
        <v>75</v>
      </c>
      <c r="N10" t="s">
        <v>62</v>
      </c>
      <c r="O10" s="134">
        <v>39443</v>
      </c>
      <c r="P10" t="s">
        <v>298</v>
      </c>
      <c r="Q10" t="s">
        <v>298</v>
      </c>
      <c r="R10" t="s">
        <v>298</v>
      </c>
      <c r="S10" t="s">
        <v>1219</v>
      </c>
      <c r="T10" s="130">
        <v>1.0000000000000001E-5</v>
      </c>
      <c r="U10" s="134">
        <v>42855</v>
      </c>
      <c r="V10" s="133">
        <v>0</v>
      </c>
      <c r="W10" s="133">
        <v>9.9000000000000005E-2</v>
      </c>
      <c r="X10" t="s">
        <v>620</v>
      </c>
      <c r="Y10"/>
      <c r="Z10" t="s">
        <v>775</v>
      </c>
      <c r="AA10" t="s">
        <v>305</v>
      </c>
      <c r="AB10" s="134">
        <v>46022</v>
      </c>
      <c r="AC10" s="134"/>
      <c r="AD10" s="130">
        <v>1436122.07</v>
      </c>
      <c r="AE10" s="130">
        <v>1</v>
      </c>
      <c r="AF10" s="130">
        <v>1.0000000000000001E-5</v>
      </c>
      <c r="AG10" s="130">
        <v>1.0000000000000001E-5</v>
      </c>
      <c r="AH10" s="132"/>
      <c r="AI10" s="132"/>
      <c r="AJ10"/>
      <c r="AK10" s="133">
        <v>0</v>
      </c>
      <c r="AL10" s="133">
        <v>0</v>
      </c>
    </row>
    <row r="11" spans="1:38" x14ac:dyDescent="0.2">
      <c r="A11">
        <v>279</v>
      </c>
      <c r="B11">
        <v>279</v>
      </c>
      <c r="C11" t="s">
        <v>1907</v>
      </c>
      <c r="D11">
        <v>510155625</v>
      </c>
      <c r="E11" t="s">
        <v>429</v>
      </c>
      <c r="F11" t="s">
        <v>1909</v>
      </c>
      <c r="G11">
        <v>1126770</v>
      </c>
      <c r="H11" t="s">
        <v>78</v>
      </c>
      <c r="I11" t="s">
        <v>229</v>
      </c>
      <c r="J11" t="s">
        <v>53</v>
      </c>
      <c r="K11" t="s">
        <v>53</v>
      </c>
      <c r="L11" t="s">
        <v>958</v>
      </c>
      <c r="M11" t="s">
        <v>75</v>
      </c>
      <c r="N11" t="s">
        <v>62</v>
      </c>
      <c r="O11" s="134">
        <v>39443</v>
      </c>
      <c r="P11" t="s">
        <v>298</v>
      </c>
      <c r="Q11" t="s">
        <v>298</v>
      </c>
      <c r="R11" t="s">
        <v>298</v>
      </c>
      <c r="S11" t="s">
        <v>1219</v>
      </c>
      <c r="T11" s="130">
        <v>1.0000000000000001E-5</v>
      </c>
      <c r="U11" s="134">
        <v>42855</v>
      </c>
      <c r="V11" s="133">
        <v>0</v>
      </c>
      <c r="W11" s="133">
        <v>9.9000000000000005E-2</v>
      </c>
      <c r="X11" t="s">
        <v>620</v>
      </c>
      <c r="Y11"/>
      <c r="Z11" t="s">
        <v>775</v>
      </c>
      <c r="AA11" t="s">
        <v>305</v>
      </c>
      <c r="AB11" s="134">
        <v>46022</v>
      </c>
      <c r="AC11" s="134"/>
      <c r="AD11" s="130">
        <v>287224.40999999997</v>
      </c>
      <c r="AE11" s="130">
        <v>1</v>
      </c>
      <c r="AF11" s="130">
        <v>1.0000000000000001E-5</v>
      </c>
      <c r="AG11" s="130">
        <v>1.0000000000000001E-5</v>
      </c>
      <c r="AH11" s="132"/>
      <c r="AI11" s="132"/>
      <c r="AJ11"/>
      <c r="AK11" s="133">
        <v>0</v>
      </c>
      <c r="AL11" s="133">
        <v>0</v>
      </c>
    </row>
    <row r="12" spans="1:38" x14ac:dyDescent="0.2">
      <c r="A12">
        <v>279</v>
      </c>
      <c r="B12">
        <v>279</v>
      </c>
      <c r="C12" t="s">
        <v>1447</v>
      </c>
      <c r="D12">
        <v>520029083</v>
      </c>
      <c r="E12" t="s">
        <v>429</v>
      </c>
      <c r="F12" t="s">
        <v>1910</v>
      </c>
      <c r="G12">
        <v>6014211</v>
      </c>
      <c r="H12" t="s">
        <v>78</v>
      </c>
      <c r="I12" t="s">
        <v>229</v>
      </c>
      <c r="J12" t="s">
        <v>53</v>
      </c>
      <c r="K12" t="s">
        <v>53</v>
      </c>
      <c r="L12" t="s">
        <v>958</v>
      </c>
      <c r="M12" t="s">
        <v>256</v>
      </c>
      <c r="N12" t="s">
        <v>62</v>
      </c>
      <c r="O12" s="134">
        <v>40625</v>
      </c>
      <c r="P12" t="s">
        <v>1911</v>
      </c>
      <c r="Q12" t="s">
        <v>65</v>
      </c>
      <c r="R12" t="s">
        <v>57</v>
      </c>
      <c r="S12" t="s">
        <v>1219</v>
      </c>
      <c r="T12" s="130">
        <v>0.22</v>
      </c>
      <c r="U12" s="134">
        <v>46104</v>
      </c>
      <c r="V12" s="133">
        <v>2.5999999999999999E-2</v>
      </c>
      <c r="W12" s="133">
        <v>3.95E-2</v>
      </c>
      <c r="X12" t="s">
        <v>620</v>
      </c>
      <c r="Y12"/>
      <c r="Z12" t="s">
        <v>775</v>
      </c>
      <c r="AA12" t="s">
        <v>305</v>
      </c>
      <c r="AB12" s="134">
        <v>46022</v>
      </c>
      <c r="AC12" s="134"/>
      <c r="AD12" s="130">
        <v>1000000</v>
      </c>
      <c r="AE12" s="130">
        <v>1</v>
      </c>
      <c r="AF12" s="130">
        <v>127.98</v>
      </c>
      <c r="AG12" s="130">
        <v>1279.8</v>
      </c>
      <c r="AH12" s="132"/>
      <c r="AI12" s="132"/>
      <c r="AJ12"/>
      <c r="AK12" s="133">
        <v>5.77E-3</v>
      </c>
      <c r="AL12" s="133">
        <v>1.8E-5</v>
      </c>
    </row>
    <row r="13" spans="1:3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6"/>
      <c r="S13" s="14"/>
      <c r="T13" s="16"/>
      <c r="U13" s="16"/>
      <c r="V13" s="16"/>
      <c r="W13"/>
      <c r="X13" s="14"/>
      <c r="Y13" s="14"/>
      <c r="Z13" s="16"/>
      <c r="AA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6"/>
      <c r="S14" s="14"/>
      <c r="T14" s="16"/>
      <c r="U14" s="16"/>
      <c r="V14" s="16"/>
      <c r="W14"/>
      <c r="X14" s="14"/>
      <c r="Y14" s="14"/>
      <c r="Z14" s="16"/>
      <c r="AA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6"/>
      <c r="S15" s="14"/>
      <c r="T15" s="16"/>
      <c r="U15" s="16"/>
      <c r="V15" s="16"/>
      <c r="W15"/>
      <c r="X15" s="14"/>
      <c r="Y15" s="14"/>
      <c r="Z15" s="16"/>
      <c r="AA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6"/>
      <c r="S16" s="14"/>
      <c r="T16" s="16"/>
      <c r="U16" s="16"/>
      <c r="V16" s="16"/>
      <c r="W16"/>
      <c r="X16" s="14"/>
      <c r="Y16" s="14"/>
      <c r="Z16" s="16"/>
      <c r="AA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6"/>
      <c r="S17" s="14"/>
      <c r="T17" s="16"/>
      <c r="U17" s="16"/>
      <c r="V17" s="16"/>
      <c r="W17"/>
      <c r="X17" s="14"/>
      <c r="Y17" s="14"/>
      <c r="Z17" s="16"/>
      <c r="AA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6"/>
      <c r="S18" s="14"/>
      <c r="T18" s="16"/>
      <c r="U18" s="16"/>
      <c r="V18" s="16"/>
      <c r="W18"/>
      <c r="X18" s="14"/>
      <c r="Y18" s="14"/>
      <c r="Z18" s="16"/>
      <c r="AA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6"/>
      <c r="S19" s="14"/>
      <c r="T19" s="16"/>
      <c r="U19" s="16"/>
      <c r="V19" s="16"/>
      <c r="W19"/>
      <c r="X19" s="14"/>
      <c r="Y19" s="14"/>
      <c r="Z19" s="16"/>
      <c r="AA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2">
      <c r="E20" s="14"/>
      <c r="H20" s="16"/>
      <c r="I20" s="16"/>
      <c r="J20" s="14"/>
      <c r="K20" s="14"/>
      <c r="L20" s="16"/>
      <c r="M20" s="16"/>
      <c r="N20" s="16"/>
      <c r="Q20" s="16"/>
      <c r="R20" s="16"/>
      <c r="W20"/>
      <c r="X20" s="14"/>
      <c r="Y20" s="14"/>
      <c r="AA20" s="16"/>
      <c r="AJ20" s="16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6"/>
  <sheetViews>
    <sheetView rightToLeft="1" topLeftCell="A7" workbookViewId="0">
      <selection activeCell="C21" sqref="C21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4" width="23.75" style="2" bestFit="1" customWidth="1"/>
    <col min="5" max="5" width="22.75" style="4" bestFit="1" customWidth="1"/>
    <col min="6" max="6" width="46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4.5" style="2" bestFit="1" customWidth="1"/>
    <col min="22" max="22" width="8.625" style="2" bestFit="1" customWidth="1"/>
    <col min="23" max="23" width="11" style="2" bestFit="1" customWidth="1"/>
    <col min="24" max="24" width="11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5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1912</v>
      </c>
      <c r="D2">
        <v>520020405</v>
      </c>
      <c r="E2" t="s">
        <v>429</v>
      </c>
      <c r="F2" t="s">
        <v>1913</v>
      </c>
      <c r="G2">
        <v>2360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4">
        <v>24473</v>
      </c>
      <c r="P2" t="s">
        <v>1219</v>
      </c>
      <c r="Q2" t="s">
        <v>102</v>
      </c>
      <c r="R2" t="s">
        <v>305</v>
      </c>
      <c r="S2" s="134">
        <v>46022</v>
      </c>
      <c r="T2" s="134"/>
      <c r="U2" s="130">
        <v>1</v>
      </c>
      <c r="V2" s="130">
        <v>1</v>
      </c>
      <c r="W2" s="130">
        <v>1.0000000000000001E-5</v>
      </c>
      <c r="X2" s="130">
        <v>1.0000000000000001E-5</v>
      </c>
      <c r="Y2" s="133">
        <v>0</v>
      </c>
      <c r="Z2" s="133">
        <v>0</v>
      </c>
    </row>
    <row r="3" spans="1:26" x14ac:dyDescent="0.2">
      <c r="A3">
        <v>279</v>
      </c>
      <c r="B3">
        <v>279</v>
      </c>
      <c r="C3" t="s">
        <v>1914</v>
      </c>
      <c r="D3">
        <v>520028473</v>
      </c>
      <c r="E3" t="s">
        <v>429</v>
      </c>
      <c r="F3" t="s">
        <v>1915</v>
      </c>
      <c r="G3">
        <v>790154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4">
        <v>24473</v>
      </c>
      <c r="P3" t="s">
        <v>1219</v>
      </c>
      <c r="Q3" t="s">
        <v>102</v>
      </c>
      <c r="R3" t="s">
        <v>305</v>
      </c>
      <c r="S3" s="134">
        <v>46022</v>
      </c>
      <c r="T3" s="134"/>
      <c r="U3" s="130">
        <v>4.6399999999999997</v>
      </c>
      <c r="V3" s="130">
        <v>1</v>
      </c>
      <c r="W3" s="130">
        <v>0.01</v>
      </c>
      <c r="X3" s="130">
        <v>1.0000000000000001E-5</v>
      </c>
      <c r="Y3" s="133">
        <v>0</v>
      </c>
      <c r="Z3" s="133">
        <v>0</v>
      </c>
    </row>
    <row r="4" spans="1:26" x14ac:dyDescent="0.2">
      <c r="A4">
        <v>279</v>
      </c>
      <c r="B4">
        <v>279</v>
      </c>
      <c r="C4" t="s">
        <v>1914</v>
      </c>
      <c r="D4">
        <v>520028473</v>
      </c>
      <c r="E4" t="s">
        <v>429</v>
      </c>
      <c r="F4" t="s">
        <v>1916</v>
      </c>
      <c r="G4">
        <v>790147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62</v>
      </c>
      <c r="O4" s="134">
        <v>24473</v>
      </c>
      <c r="P4" t="s">
        <v>1219</v>
      </c>
      <c r="Q4" t="s">
        <v>102</v>
      </c>
      <c r="R4" t="s">
        <v>305</v>
      </c>
      <c r="S4" s="134">
        <v>46022</v>
      </c>
      <c r="T4" s="134"/>
      <c r="U4" s="130">
        <v>52.67</v>
      </c>
      <c r="V4" s="130">
        <v>1</v>
      </c>
      <c r="W4" s="130">
        <v>0.01</v>
      </c>
      <c r="X4" s="130">
        <v>1.0000000000000001E-5</v>
      </c>
      <c r="Y4" s="133">
        <v>0</v>
      </c>
      <c r="Z4" s="133">
        <v>0</v>
      </c>
    </row>
    <row r="5" spans="1:26" x14ac:dyDescent="0.2">
      <c r="A5">
        <v>279</v>
      </c>
      <c r="B5">
        <v>279</v>
      </c>
      <c r="C5" t="s">
        <v>1914</v>
      </c>
      <c r="D5">
        <v>520028473</v>
      </c>
      <c r="E5" t="s">
        <v>429</v>
      </c>
      <c r="F5" t="s">
        <v>1917</v>
      </c>
      <c r="G5">
        <v>790139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4">
        <v>24473</v>
      </c>
      <c r="P5" t="s">
        <v>1219</v>
      </c>
      <c r="Q5" t="s">
        <v>102</v>
      </c>
      <c r="R5" t="s">
        <v>305</v>
      </c>
      <c r="S5" s="134">
        <v>46022</v>
      </c>
      <c r="T5" s="134"/>
      <c r="U5" s="130">
        <v>31.75</v>
      </c>
      <c r="V5" s="130">
        <v>1</v>
      </c>
      <c r="W5" s="130">
        <v>0.01</v>
      </c>
      <c r="X5" s="130">
        <v>1.0000000000000001E-5</v>
      </c>
      <c r="Y5" s="133">
        <v>0</v>
      </c>
      <c r="Z5" s="133">
        <v>0</v>
      </c>
    </row>
    <row r="6" spans="1:26" x14ac:dyDescent="0.2">
      <c r="A6">
        <v>279</v>
      </c>
      <c r="B6">
        <v>279</v>
      </c>
      <c r="C6" t="s">
        <v>1914</v>
      </c>
      <c r="D6">
        <v>520028473</v>
      </c>
      <c r="E6" t="s">
        <v>429</v>
      </c>
      <c r="F6" t="s">
        <v>1918</v>
      </c>
      <c r="G6">
        <v>790063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4">
        <v>24473</v>
      </c>
      <c r="P6" t="s">
        <v>1219</v>
      </c>
      <c r="Q6" t="s">
        <v>102</v>
      </c>
      <c r="R6" t="s">
        <v>305</v>
      </c>
      <c r="S6" s="134">
        <v>46022</v>
      </c>
      <c r="T6" s="134"/>
      <c r="U6" s="130">
        <v>8.39</v>
      </c>
      <c r="V6" s="130">
        <v>1</v>
      </c>
      <c r="W6" s="130">
        <v>0.01</v>
      </c>
      <c r="X6" s="130">
        <v>1.0000000000000001E-5</v>
      </c>
      <c r="Y6" s="133">
        <v>0</v>
      </c>
      <c r="Z6" s="133">
        <v>0</v>
      </c>
    </row>
    <row r="7" spans="1:26" x14ac:dyDescent="0.2">
      <c r="A7">
        <v>279</v>
      </c>
      <c r="B7">
        <v>279</v>
      </c>
      <c r="C7" t="s">
        <v>1919</v>
      </c>
      <c r="D7">
        <v>520025495</v>
      </c>
      <c r="E7" t="s">
        <v>429</v>
      </c>
      <c r="F7" t="s">
        <v>1920</v>
      </c>
      <c r="G7">
        <v>729996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4">
        <v>24473</v>
      </c>
      <c r="P7" t="s">
        <v>1219</v>
      </c>
      <c r="Q7" t="s">
        <v>102</v>
      </c>
      <c r="R7" t="s">
        <v>305</v>
      </c>
      <c r="S7" s="134">
        <v>46022</v>
      </c>
      <c r="T7" s="134"/>
      <c r="U7" s="130">
        <v>955</v>
      </c>
      <c r="V7" s="130">
        <v>1</v>
      </c>
      <c r="W7" s="130">
        <v>1.0000000000000001E-5</v>
      </c>
      <c r="X7" s="130">
        <v>1.0000000000000001E-5</v>
      </c>
      <c r="Y7" s="133">
        <v>0</v>
      </c>
      <c r="Z7" s="133">
        <v>0</v>
      </c>
    </row>
    <row r="8" spans="1:26" x14ac:dyDescent="0.2">
      <c r="A8">
        <v>279</v>
      </c>
      <c r="B8">
        <v>279</v>
      </c>
      <c r="C8" t="s">
        <v>1921</v>
      </c>
      <c r="D8">
        <v>520025495</v>
      </c>
      <c r="E8" t="s">
        <v>429</v>
      </c>
      <c r="F8" t="s">
        <v>1922</v>
      </c>
      <c r="G8">
        <v>729772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4">
        <v>24473</v>
      </c>
      <c r="P8" t="s">
        <v>1219</v>
      </c>
      <c r="Q8" t="s">
        <v>102</v>
      </c>
      <c r="R8" t="s">
        <v>305</v>
      </c>
      <c r="S8" s="134">
        <v>46022</v>
      </c>
      <c r="T8" s="134"/>
      <c r="U8" s="130">
        <v>6.03</v>
      </c>
      <c r="V8" s="130">
        <v>1</v>
      </c>
      <c r="W8" s="130">
        <v>0.01</v>
      </c>
      <c r="X8" s="130">
        <v>1.0000000000000001E-5</v>
      </c>
      <c r="Y8" s="133">
        <v>0</v>
      </c>
      <c r="Z8" s="133">
        <v>0</v>
      </c>
    </row>
    <row r="9" spans="1:26" x14ac:dyDescent="0.2">
      <c r="A9">
        <v>279</v>
      </c>
      <c r="B9">
        <v>279</v>
      </c>
      <c r="C9" t="s">
        <v>1923</v>
      </c>
      <c r="D9">
        <v>520025495</v>
      </c>
      <c r="E9" t="s">
        <v>429</v>
      </c>
      <c r="F9" t="s">
        <v>1924</v>
      </c>
      <c r="G9">
        <v>729764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4">
        <v>24473</v>
      </c>
      <c r="P9" t="s">
        <v>1219</v>
      </c>
      <c r="Q9" t="s">
        <v>102</v>
      </c>
      <c r="R9" t="s">
        <v>305</v>
      </c>
      <c r="S9" s="134">
        <v>46022</v>
      </c>
      <c r="T9" s="134"/>
      <c r="U9" s="130">
        <v>20006.72</v>
      </c>
      <c r="V9" s="130">
        <v>1</v>
      </c>
      <c r="W9" s="130">
        <v>1.0000000000000001E-5</v>
      </c>
      <c r="X9" s="130">
        <v>1.0000000000000001E-5</v>
      </c>
      <c r="Y9" s="133">
        <v>0</v>
      </c>
      <c r="Z9" s="133">
        <v>0</v>
      </c>
    </row>
    <row r="10" spans="1:26" x14ac:dyDescent="0.2">
      <c r="A10">
        <v>279</v>
      </c>
      <c r="B10">
        <v>279</v>
      </c>
      <c r="C10" t="s">
        <v>1925</v>
      </c>
      <c r="D10">
        <v>510334030</v>
      </c>
      <c r="E10" t="s">
        <v>429</v>
      </c>
      <c r="F10" t="s">
        <v>1926</v>
      </c>
      <c r="G10">
        <v>79053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55</v>
      </c>
      <c r="O10" s="134">
        <v>22822</v>
      </c>
      <c r="P10" t="s">
        <v>1219</v>
      </c>
      <c r="Q10" t="s">
        <v>102</v>
      </c>
      <c r="R10" t="s">
        <v>305</v>
      </c>
      <c r="S10" s="134">
        <v>46022</v>
      </c>
      <c r="T10" s="134"/>
      <c r="U10" s="130">
        <v>56193</v>
      </c>
      <c r="V10" s="130">
        <v>1</v>
      </c>
      <c r="W10" s="130">
        <v>19326.25</v>
      </c>
      <c r="X10" s="130">
        <v>10860.00022</v>
      </c>
      <c r="Y10" s="133">
        <v>0.11322400000000001</v>
      </c>
      <c r="Z10" s="133">
        <v>1.54E-4</v>
      </c>
    </row>
    <row r="11" spans="1:26" x14ac:dyDescent="0.2">
      <c r="A11">
        <v>279</v>
      </c>
      <c r="B11">
        <v>279</v>
      </c>
      <c r="C11" t="s">
        <v>1927</v>
      </c>
      <c r="D11">
        <v>520000761</v>
      </c>
      <c r="E11" t="s">
        <v>429</v>
      </c>
      <c r="F11" t="s">
        <v>1927</v>
      </c>
      <c r="G11">
        <v>697011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269</v>
      </c>
      <c r="N11" t="s">
        <v>62</v>
      </c>
      <c r="O11" s="134">
        <v>25569</v>
      </c>
      <c r="P11" t="s">
        <v>1219</v>
      </c>
      <c r="Q11" t="s">
        <v>102</v>
      </c>
      <c r="R11" t="s">
        <v>305</v>
      </c>
      <c r="S11" s="134">
        <v>46022</v>
      </c>
      <c r="T11" s="134"/>
      <c r="U11" s="130">
        <v>24462</v>
      </c>
      <c r="V11" s="130">
        <v>1</v>
      </c>
      <c r="W11" s="130">
        <v>0.01</v>
      </c>
      <c r="X11" s="130">
        <v>2.4499999999999999E-3</v>
      </c>
      <c r="Y11" s="133">
        <v>0</v>
      </c>
      <c r="Z11" s="133">
        <v>0</v>
      </c>
    </row>
    <row r="12" spans="1:26" x14ac:dyDescent="0.2">
      <c r="A12">
        <v>279</v>
      </c>
      <c r="B12">
        <v>279</v>
      </c>
      <c r="C12" t="s">
        <v>1923</v>
      </c>
      <c r="D12">
        <v>520025495</v>
      </c>
      <c r="E12" t="s">
        <v>429</v>
      </c>
      <c r="F12" t="s">
        <v>1928</v>
      </c>
      <c r="G12">
        <v>729715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4">
        <v>24473</v>
      </c>
      <c r="P12" t="s">
        <v>1219</v>
      </c>
      <c r="Q12" t="s">
        <v>102</v>
      </c>
      <c r="R12" t="s">
        <v>305</v>
      </c>
      <c r="S12" s="134">
        <v>46022</v>
      </c>
      <c r="T12" s="134"/>
      <c r="U12" s="130">
        <v>10.23</v>
      </c>
      <c r="V12" s="130">
        <v>1</v>
      </c>
      <c r="W12" s="130">
        <v>0.01</v>
      </c>
      <c r="X12" s="130">
        <v>1.0000000000000001E-5</v>
      </c>
      <c r="Y12" s="133">
        <v>0</v>
      </c>
      <c r="Z12" s="133">
        <v>0</v>
      </c>
    </row>
    <row r="13" spans="1:26" x14ac:dyDescent="0.2">
      <c r="A13">
        <v>279</v>
      </c>
      <c r="B13">
        <v>279</v>
      </c>
      <c r="C13" t="s">
        <v>1925</v>
      </c>
      <c r="D13">
        <v>510334030</v>
      </c>
      <c r="E13" t="s">
        <v>429</v>
      </c>
      <c r="F13" t="s">
        <v>1929</v>
      </c>
      <c r="G13">
        <v>79055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55</v>
      </c>
      <c r="O13" s="134">
        <v>44286</v>
      </c>
      <c r="P13" t="s">
        <v>1219</v>
      </c>
      <c r="Q13" t="s">
        <v>102</v>
      </c>
      <c r="R13" t="s">
        <v>305</v>
      </c>
      <c r="S13" s="134">
        <v>46022</v>
      </c>
      <c r="T13" s="134"/>
      <c r="U13" s="130">
        <v>6533000</v>
      </c>
      <c r="V13" s="130">
        <v>1</v>
      </c>
      <c r="W13" s="130">
        <v>1.0000000000000001E-5</v>
      </c>
      <c r="X13" s="130">
        <v>6.4999999999999997E-4</v>
      </c>
      <c r="Y13" s="133">
        <v>0</v>
      </c>
      <c r="Z13" s="133">
        <v>0</v>
      </c>
    </row>
    <row r="14" spans="1:26" x14ac:dyDescent="0.2">
      <c r="A14">
        <v>279</v>
      </c>
      <c r="B14">
        <v>279</v>
      </c>
      <c r="C14" t="s">
        <v>1930</v>
      </c>
      <c r="D14">
        <v>520039017</v>
      </c>
      <c r="E14" t="s">
        <v>429</v>
      </c>
      <c r="F14" t="s">
        <v>1931</v>
      </c>
      <c r="G14">
        <v>415018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140</v>
      </c>
      <c r="N14" t="s">
        <v>62</v>
      </c>
      <c r="O14" s="134">
        <v>24473</v>
      </c>
      <c r="P14" t="s">
        <v>1219</v>
      </c>
      <c r="Q14" t="s">
        <v>102</v>
      </c>
      <c r="R14" t="s">
        <v>305</v>
      </c>
      <c r="S14" s="134">
        <v>46022</v>
      </c>
      <c r="T14" s="134"/>
      <c r="U14" s="130">
        <v>358053</v>
      </c>
      <c r="V14" s="130">
        <v>1</v>
      </c>
      <c r="W14" s="130">
        <v>1.0000000000000001E-5</v>
      </c>
      <c r="X14" s="130">
        <v>1.0000000000000001E-5</v>
      </c>
      <c r="Y14" s="133">
        <v>0</v>
      </c>
      <c r="Z14" s="133">
        <v>0</v>
      </c>
    </row>
    <row r="15" spans="1:26" x14ac:dyDescent="0.2">
      <c r="A15">
        <v>279</v>
      </c>
      <c r="B15">
        <v>279</v>
      </c>
      <c r="C15" t="s">
        <v>1932</v>
      </c>
      <c r="D15">
        <v>515196129</v>
      </c>
      <c r="E15" t="s">
        <v>429</v>
      </c>
      <c r="F15" t="s">
        <v>1932</v>
      </c>
      <c r="G15">
        <v>45765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55</v>
      </c>
      <c r="O15" s="134">
        <v>42565</v>
      </c>
      <c r="P15" t="s">
        <v>1219</v>
      </c>
      <c r="Q15" t="s">
        <v>102</v>
      </c>
      <c r="R15" t="s">
        <v>305</v>
      </c>
      <c r="S15" s="134">
        <v>46022</v>
      </c>
      <c r="T15" s="134"/>
      <c r="U15" s="130">
        <v>100</v>
      </c>
      <c r="V15" s="130">
        <v>1</v>
      </c>
      <c r="W15" s="130">
        <v>1.0000000000000001E-5</v>
      </c>
      <c r="X15" s="130">
        <v>1.0000000000000001E-5</v>
      </c>
      <c r="Y15" s="133">
        <v>0</v>
      </c>
      <c r="Z15" s="133">
        <v>0</v>
      </c>
    </row>
    <row r="16" spans="1:26" x14ac:dyDescent="0.2">
      <c r="A16">
        <v>279</v>
      </c>
      <c r="B16">
        <v>279</v>
      </c>
      <c r="C16" t="s">
        <v>1933</v>
      </c>
      <c r="D16">
        <v>520012915</v>
      </c>
      <c r="E16" t="s">
        <v>429</v>
      </c>
      <c r="F16" t="s">
        <v>1933</v>
      </c>
      <c r="G16">
        <v>52020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261</v>
      </c>
      <c r="N16" t="s">
        <v>62</v>
      </c>
      <c r="O16" s="134">
        <v>45312</v>
      </c>
      <c r="P16" t="s">
        <v>1219</v>
      </c>
      <c r="Q16" t="s">
        <v>102</v>
      </c>
      <c r="R16" t="s">
        <v>305</v>
      </c>
      <c r="S16" s="134">
        <v>46022</v>
      </c>
      <c r="T16" s="134"/>
      <c r="U16" s="130">
        <v>350622</v>
      </c>
      <c r="V16" s="130">
        <v>1</v>
      </c>
      <c r="W16" s="130">
        <v>9228.4516000000003</v>
      </c>
      <c r="X16" s="130">
        <v>32356.98157</v>
      </c>
      <c r="Y16" s="133">
        <v>0.33734900000000001</v>
      </c>
      <c r="Z16" s="133">
        <v>4.5899999999999999E-4</v>
      </c>
    </row>
    <row r="17" spans="1:26" x14ac:dyDescent="0.2">
      <c r="A17">
        <v>279</v>
      </c>
      <c r="B17">
        <v>279</v>
      </c>
      <c r="C17" t="s">
        <v>1934</v>
      </c>
      <c r="D17">
        <v>520020504</v>
      </c>
      <c r="E17" t="s">
        <v>429</v>
      </c>
      <c r="F17" t="s">
        <v>1935</v>
      </c>
      <c r="G17">
        <v>60390358</v>
      </c>
      <c r="H17" t="s">
        <v>78</v>
      </c>
      <c r="I17" t="s">
        <v>465</v>
      </c>
      <c r="J17" t="s">
        <v>61</v>
      </c>
      <c r="K17" t="s">
        <v>314</v>
      </c>
      <c r="L17" t="s">
        <v>958</v>
      </c>
      <c r="M17" t="s">
        <v>915</v>
      </c>
      <c r="N17" t="s">
        <v>62</v>
      </c>
      <c r="O17" s="134">
        <v>42192</v>
      </c>
      <c r="P17" t="s">
        <v>1228</v>
      </c>
      <c r="Q17" t="s">
        <v>102</v>
      </c>
      <c r="R17" t="s">
        <v>305</v>
      </c>
      <c r="S17" s="134">
        <v>46022</v>
      </c>
      <c r="T17" s="134"/>
      <c r="U17" s="130">
        <v>2882571.68</v>
      </c>
      <c r="V17" s="130">
        <v>3.19</v>
      </c>
      <c r="W17" s="130">
        <v>100</v>
      </c>
      <c r="X17" s="130">
        <v>9195.4036599999999</v>
      </c>
      <c r="Y17" s="133">
        <v>9.5868999999999996E-2</v>
      </c>
      <c r="Z17" s="133">
        <v>1.2999999999999999E-4</v>
      </c>
    </row>
    <row r="18" spans="1:26" x14ac:dyDescent="0.2">
      <c r="A18">
        <v>279</v>
      </c>
      <c r="B18">
        <v>279</v>
      </c>
      <c r="C18" t="s">
        <v>1932</v>
      </c>
      <c r="D18">
        <v>515196129</v>
      </c>
      <c r="E18" t="s">
        <v>429</v>
      </c>
      <c r="F18" t="s">
        <v>1936</v>
      </c>
      <c r="G18">
        <v>7894579</v>
      </c>
      <c r="H18" t="s">
        <v>78</v>
      </c>
      <c r="I18" t="s">
        <v>465</v>
      </c>
      <c r="J18" t="s">
        <v>61</v>
      </c>
      <c r="K18" t="s">
        <v>314</v>
      </c>
      <c r="L18" t="s">
        <v>958</v>
      </c>
      <c r="M18" t="s">
        <v>915</v>
      </c>
      <c r="N18" t="s">
        <v>55</v>
      </c>
      <c r="O18" s="134">
        <v>42991</v>
      </c>
      <c r="P18" t="s">
        <v>1228</v>
      </c>
      <c r="Q18" t="s">
        <v>102</v>
      </c>
      <c r="R18" t="s">
        <v>305</v>
      </c>
      <c r="S18" s="134">
        <v>46022</v>
      </c>
      <c r="T18" s="134"/>
      <c r="U18" s="130">
        <v>3811317.23</v>
      </c>
      <c r="V18" s="130">
        <v>3.19</v>
      </c>
      <c r="W18" s="130">
        <v>2.9409999999999998</v>
      </c>
      <c r="X18" s="130">
        <v>357.57524999999998</v>
      </c>
      <c r="Y18" s="133">
        <v>3.728E-3</v>
      </c>
      <c r="Z18" s="133">
        <v>5.0000000000000004E-6</v>
      </c>
    </row>
    <row r="19" spans="1:26" x14ac:dyDescent="0.2">
      <c r="A19">
        <v>279</v>
      </c>
      <c r="B19">
        <v>279</v>
      </c>
      <c r="C19" t="s">
        <v>1932</v>
      </c>
      <c r="D19">
        <v>515196129</v>
      </c>
      <c r="E19" t="s">
        <v>429</v>
      </c>
      <c r="F19" t="s">
        <v>1937</v>
      </c>
      <c r="G19">
        <v>7894566</v>
      </c>
      <c r="H19" t="s">
        <v>78</v>
      </c>
      <c r="I19" t="s">
        <v>465</v>
      </c>
      <c r="J19" t="s">
        <v>61</v>
      </c>
      <c r="K19" t="s">
        <v>314</v>
      </c>
      <c r="L19" t="s">
        <v>958</v>
      </c>
      <c r="M19" t="s">
        <v>915</v>
      </c>
      <c r="N19" t="s">
        <v>55</v>
      </c>
      <c r="O19" s="134">
        <v>42309</v>
      </c>
      <c r="P19" t="s">
        <v>1219</v>
      </c>
      <c r="Q19" t="s">
        <v>102</v>
      </c>
      <c r="R19" t="s">
        <v>305</v>
      </c>
      <c r="S19" s="134">
        <v>46022</v>
      </c>
      <c r="T19" s="134"/>
      <c r="U19" s="130">
        <v>2432439.21</v>
      </c>
      <c r="V19" s="130">
        <v>1</v>
      </c>
      <c r="W19" s="130">
        <v>1.0000000000000001E-5</v>
      </c>
      <c r="X19" s="130">
        <v>2.0000000000000002E-5</v>
      </c>
      <c r="Y19" s="133">
        <v>0</v>
      </c>
      <c r="Z19" s="133">
        <v>0</v>
      </c>
    </row>
    <row r="20" spans="1:26" x14ac:dyDescent="0.2">
      <c r="A20">
        <v>279</v>
      </c>
      <c r="B20">
        <v>279</v>
      </c>
      <c r="C20" t="s">
        <v>1932</v>
      </c>
      <c r="D20">
        <v>515196129</v>
      </c>
      <c r="E20" t="s">
        <v>429</v>
      </c>
      <c r="F20" t="s">
        <v>1938</v>
      </c>
      <c r="G20">
        <v>7894565</v>
      </c>
      <c r="H20" t="s">
        <v>78</v>
      </c>
      <c r="I20" t="s">
        <v>465</v>
      </c>
      <c r="J20" t="s">
        <v>61</v>
      </c>
      <c r="K20" t="s">
        <v>314</v>
      </c>
      <c r="L20" t="s">
        <v>958</v>
      </c>
      <c r="M20" t="s">
        <v>915</v>
      </c>
      <c r="N20" t="s">
        <v>55</v>
      </c>
      <c r="O20" s="134">
        <v>42309</v>
      </c>
      <c r="P20" t="s">
        <v>1219</v>
      </c>
      <c r="Q20" t="s">
        <v>102</v>
      </c>
      <c r="R20" t="s">
        <v>305</v>
      </c>
      <c r="S20" s="134">
        <v>46022</v>
      </c>
      <c r="T20" s="134"/>
      <c r="U20" s="130">
        <v>8363600.4000000004</v>
      </c>
      <c r="V20" s="130">
        <v>1</v>
      </c>
      <c r="W20" s="130">
        <v>1.0000000000000001E-5</v>
      </c>
      <c r="X20" s="130">
        <v>8.0000000000000007E-5</v>
      </c>
      <c r="Y20" s="133">
        <v>0</v>
      </c>
      <c r="Z20" s="133">
        <v>0</v>
      </c>
    </row>
    <row r="21" spans="1:26" customFormat="1" x14ac:dyDescent="0.2">
      <c r="A21">
        <v>279</v>
      </c>
      <c r="B21">
        <v>279</v>
      </c>
      <c r="C21" t="s">
        <v>1934</v>
      </c>
      <c r="D21">
        <v>520020504</v>
      </c>
      <c r="E21" t="s">
        <v>429</v>
      </c>
      <c r="F21" t="s">
        <v>1939</v>
      </c>
      <c r="G21">
        <v>60390366</v>
      </c>
      <c r="H21" t="s">
        <v>78</v>
      </c>
      <c r="I21" t="s">
        <v>465</v>
      </c>
      <c r="J21" t="s">
        <v>61</v>
      </c>
      <c r="K21" t="s">
        <v>314</v>
      </c>
      <c r="L21" t="s">
        <v>958</v>
      </c>
      <c r="M21" t="s">
        <v>915</v>
      </c>
      <c r="N21" t="s">
        <v>62</v>
      </c>
      <c r="O21" s="134">
        <v>42192</v>
      </c>
      <c r="P21" t="s">
        <v>1228</v>
      </c>
      <c r="Q21" t="s">
        <v>102</v>
      </c>
      <c r="R21" t="s">
        <v>305</v>
      </c>
      <c r="S21" s="134">
        <v>46022</v>
      </c>
      <c r="T21" s="134"/>
      <c r="U21" s="130">
        <v>1398277</v>
      </c>
      <c r="V21" s="130">
        <v>3.19</v>
      </c>
      <c r="W21" s="130">
        <v>-284.64</v>
      </c>
      <c r="X21" s="130">
        <v>-12696.377329999999</v>
      </c>
      <c r="Y21" s="133">
        <v>-0.13236999999999999</v>
      </c>
      <c r="Z21" s="133">
        <v>-1.8000000000000001E-4</v>
      </c>
    </row>
    <row r="22" spans="1:26" x14ac:dyDescent="0.2">
      <c r="A22">
        <v>279</v>
      </c>
      <c r="B22">
        <v>279</v>
      </c>
      <c r="C22" t="s">
        <v>1934</v>
      </c>
      <c r="D22">
        <v>520020504</v>
      </c>
      <c r="E22" t="s">
        <v>429</v>
      </c>
      <c r="F22" t="s">
        <v>1940</v>
      </c>
      <c r="G22">
        <v>60413291</v>
      </c>
      <c r="H22" t="s">
        <v>78</v>
      </c>
      <c r="I22" t="s">
        <v>465</v>
      </c>
      <c r="J22" t="s">
        <v>61</v>
      </c>
      <c r="K22" t="s">
        <v>314</v>
      </c>
      <c r="L22" t="s">
        <v>958</v>
      </c>
      <c r="M22" t="s">
        <v>915</v>
      </c>
      <c r="N22" t="s">
        <v>62</v>
      </c>
      <c r="O22" s="134">
        <v>42613</v>
      </c>
      <c r="P22" t="s">
        <v>1228</v>
      </c>
      <c r="Q22" t="s">
        <v>102</v>
      </c>
      <c r="R22" t="s">
        <v>305</v>
      </c>
      <c r="S22" s="134">
        <v>46022</v>
      </c>
      <c r="T22" s="134"/>
      <c r="U22" s="130">
        <v>1097540.26</v>
      </c>
      <c r="V22" s="130">
        <v>3.19</v>
      </c>
      <c r="W22" s="130">
        <v>100</v>
      </c>
      <c r="X22" s="130">
        <v>3501.1534299999998</v>
      </c>
      <c r="Y22" s="133">
        <v>3.6502E-2</v>
      </c>
      <c r="Z22" s="133">
        <v>4.8999999999999998E-5</v>
      </c>
    </row>
    <row r="23" spans="1:26" x14ac:dyDescent="0.2">
      <c r="A23">
        <v>279</v>
      </c>
      <c r="B23">
        <v>279</v>
      </c>
      <c r="C23" t="s">
        <v>1941</v>
      </c>
      <c r="D23">
        <v>520020504</v>
      </c>
      <c r="E23" t="s">
        <v>429</v>
      </c>
      <c r="F23" t="s">
        <v>1942</v>
      </c>
      <c r="G23">
        <v>62008659</v>
      </c>
      <c r="H23" t="s">
        <v>78</v>
      </c>
      <c r="I23" t="s">
        <v>465</v>
      </c>
      <c r="J23" t="s">
        <v>61</v>
      </c>
      <c r="K23" t="s">
        <v>314</v>
      </c>
      <c r="L23" t="s">
        <v>958</v>
      </c>
      <c r="M23" t="s">
        <v>915</v>
      </c>
      <c r="N23" t="s">
        <v>55</v>
      </c>
      <c r="O23" s="134">
        <v>45646</v>
      </c>
      <c r="P23" t="s">
        <v>1228</v>
      </c>
      <c r="Q23" t="s">
        <v>102</v>
      </c>
      <c r="R23" t="s">
        <v>305</v>
      </c>
      <c r="S23" s="134">
        <v>46022</v>
      </c>
      <c r="T23" s="134"/>
      <c r="U23" s="130">
        <v>19404023.07</v>
      </c>
      <c r="V23" s="130">
        <v>3.19</v>
      </c>
      <c r="W23" s="130">
        <v>1.0000000000000001E-5</v>
      </c>
      <c r="X23" s="130">
        <v>6.2E-4</v>
      </c>
      <c r="Y23" s="133">
        <v>0</v>
      </c>
      <c r="Z23" s="133">
        <v>0</v>
      </c>
    </row>
    <row r="24" spans="1:26" x14ac:dyDescent="0.2">
      <c r="A24">
        <v>279</v>
      </c>
      <c r="B24">
        <v>279</v>
      </c>
      <c r="C24" t="s">
        <v>1943</v>
      </c>
      <c r="D24" t="s">
        <v>1944</v>
      </c>
      <c r="E24" t="s">
        <v>767</v>
      </c>
      <c r="F24" t="s">
        <v>1945</v>
      </c>
      <c r="G24">
        <v>62021412</v>
      </c>
      <c r="H24" t="s">
        <v>78</v>
      </c>
      <c r="I24" t="s">
        <v>465</v>
      </c>
      <c r="J24" t="s">
        <v>61</v>
      </c>
      <c r="K24" t="s">
        <v>314</v>
      </c>
      <c r="L24" t="s">
        <v>958</v>
      </c>
      <c r="M24" t="s">
        <v>915</v>
      </c>
      <c r="N24" t="s">
        <v>55</v>
      </c>
      <c r="O24" s="134">
        <v>45419</v>
      </c>
      <c r="P24" t="s">
        <v>1228</v>
      </c>
      <c r="Q24" t="s">
        <v>102</v>
      </c>
      <c r="R24" t="s">
        <v>305</v>
      </c>
      <c r="S24" s="134">
        <v>46022</v>
      </c>
      <c r="T24" s="134"/>
      <c r="U24" s="130">
        <v>2344482</v>
      </c>
      <c r="V24" s="130">
        <v>3.19</v>
      </c>
      <c r="W24" s="130">
        <v>120.2749</v>
      </c>
      <c r="X24" s="130">
        <v>8995.2365900000004</v>
      </c>
      <c r="Y24" s="133">
        <v>9.3783000000000005E-2</v>
      </c>
      <c r="Z24" s="133">
        <v>1.27E-4</v>
      </c>
    </row>
    <row r="25" spans="1:26" x14ac:dyDescent="0.2">
      <c r="A25">
        <v>279</v>
      </c>
      <c r="B25">
        <v>279</v>
      </c>
      <c r="C25" t="s">
        <v>1946</v>
      </c>
      <c r="D25" t="s">
        <v>1947</v>
      </c>
      <c r="E25" t="s">
        <v>430</v>
      </c>
      <c r="F25" t="s">
        <v>1948</v>
      </c>
      <c r="G25">
        <v>62021828</v>
      </c>
      <c r="H25" t="s">
        <v>78</v>
      </c>
      <c r="I25" t="s">
        <v>465</v>
      </c>
      <c r="J25" t="s">
        <v>61</v>
      </c>
      <c r="K25" t="s">
        <v>314</v>
      </c>
      <c r="L25" t="s">
        <v>958</v>
      </c>
      <c r="M25" t="s">
        <v>102</v>
      </c>
      <c r="N25" t="s">
        <v>62</v>
      </c>
      <c r="O25" s="134">
        <v>45820</v>
      </c>
      <c r="P25" t="s">
        <v>1228</v>
      </c>
      <c r="Q25" t="s">
        <v>102</v>
      </c>
      <c r="R25" t="s">
        <v>305</v>
      </c>
      <c r="S25" s="134">
        <v>46022</v>
      </c>
      <c r="T25" s="134"/>
      <c r="U25" s="130">
        <v>4994287.6900000004</v>
      </c>
      <c r="V25" s="130">
        <v>3.19</v>
      </c>
      <c r="W25" s="130">
        <v>83.935299999999998</v>
      </c>
      <c r="X25" s="130">
        <v>13372.38543</v>
      </c>
      <c r="Y25" s="133">
        <v>0.13941799999999999</v>
      </c>
      <c r="Z25" s="133">
        <v>1.8900000000000001E-4</v>
      </c>
    </row>
    <row r="26" spans="1:26" x14ac:dyDescent="0.2">
      <c r="A26">
        <v>279</v>
      </c>
      <c r="B26">
        <v>279</v>
      </c>
      <c r="C26" t="s">
        <v>1946</v>
      </c>
      <c r="D26" t="s">
        <v>1947</v>
      </c>
      <c r="E26" t="s">
        <v>430</v>
      </c>
      <c r="F26" t="s">
        <v>1949</v>
      </c>
      <c r="G26">
        <v>62021812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102</v>
      </c>
      <c r="N26" t="s">
        <v>62</v>
      </c>
      <c r="O26" s="134">
        <v>45491</v>
      </c>
      <c r="P26" t="s">
        <v>1228</v>
      </c>
      <c r="Q26" t="s">
        <v>102</v>
      </c>
      <c r="R26" t="s">
        <v>305</v>
      </c>
      <c r="S26" s="134">
        <v>46022</v>
      </c>
      <c r="T26" s="134"/>
      <c r="U26" s="130">
        <v>10928325.199999999</v>
      </c>
      <c r="V26" s="130">
        <v>3.19</v>
      </c>
      <c r="W26" s="130">
        <v>85.977699999999999</v>
      </c>
      <c r="X26" s="130">
        <v>29972.993269999999</v>
      </c>
      <c r="Y26" s="133">
        <v>0.31249399999999999</v>
      </c>
      <c r="Z26" s="133">
        <v>4.2499999999999998E-4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3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1" sqref="B31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1723470.9500099998</v>
      </c>
      <c r="C3" s="39"/>
      <c r="D3" s="39"/>
      <c r="E3" s="127">
        <f>IFERROR(B3/$B$30,0)</f>
        <v>2.4483064407416925E-2</v>
      </c>
    </row>
    <row r="4" spans="1:5" x14ac:dyDescent="0.2">
      <c r="A4" s="38" t="s">
        <v>40</v>
      </c>
      <c r="B4" s="125">
        <f>SUM('איגרות חוב ממשלתיות'!U:U)</f>
        <v>7152558.0932800006</v>
      </c>
      <c r="C4" s="39"/>
      <c r="D4" s="39"/>
      <c r="E4" s="127">
        <f t="shared" ref="E4:E29" si="0">IFERROR(B4/$B$30,0)</f>
        <v>0.10160690000289786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1265517.4287899996</v>
      </c>
      <c r="C6" s="39"/>
      <c r="D6" s="39"/>
      <c r="E6" s="127">
        <f t="shared" si="0"/>
        <v>1.7977526524363203E-2</v>
      </c>
    </row>
    <row r="7" spans="1:5" x14ac:dyDescent="0.2">
      <c r="A7" s="38" t="s">
        <v>459</v>
      </c>
      <c r="B7" s="125">
        <f>SUM('מניות מבכ ויהש'!U:U)</f>
        <v>960430.70022999973</v>
      </c>
      <c r="C7" s="39"/>
      <c r="D7" s="39"/>
      <c r="E7" s="127">
        <f t="shared" si="0"/>
        <v>1.364356428082248E-2</v>
      </c>
    </row>
    <row r="8" spans="1:5" x14ac:dyDescent="0.2">
      <c r="A8" s="38" t="s">
        <v>34</v>
      </c>
      <c r="B8" s="125">
        <f>SUM('קרנות סל'!T:T)</f>
        <v>3627530.2135899998</v>
      </c>
      <c r="C8" s="39"/>
      <c r="D8" s="39"/>
      <c r="E8" s="127">
        <f t="shared" si="0"/>
        <v>5.1531507310093934E-2</v>
      </c>
    </row>
    <row r="9" spans="1:5" x14ac:dyDescent="0.2">
      <c r="A9" s="38" t="s">
        <v>35</v>
      </c>
      <c r="B9" s="125">
        <f>SUM('קרנות נאמנות'!T:T)</f>
        <v>412626.08943999995</v>
      </c>
      <c r="C9" s="39"/>
      <c r="D9" s="39"/>
      <c r="E9" s="127">
        <f t="shared" si="0"/>
        <v>5.8616312180263209E-3</v>
      </c>
    </row>
    <row r="10" spans="1:5" x14ac:dyDescent="0.2">
      <c r="A10" s="38" t="s">
        <v>36</v>
      </c>
      <c r="B10" s="125">
        <f>SUM('כתבי אופציה'!W:W)</f>
        <v>551.52509999999995</v>
      </c>
      <c r="C10" s="39"/>
      <c r="D10" s="39"/>
      <c r="E10" s="127">
        <f t="shared" si="0"/>
        <v>7.8347851151936811E-6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11558543.99817</v>
      </c>
      <c r="C15" s="39"/>
      <c r="D15" s="39"/>
      <c r="E15" s="127">
        <f t="shared" si="0"/>
        <v>0.16419689415798769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221790.97951</v>
      </c>
      <c r="C18" s="39"/>
      <c r="D18" s="39"/>
      <c r="E18" s="127">
        <f t="shared" si="0"/>
        <v>3.1506900863608471E-3</v>
      </c>
    </row>
    <row r="19" spans="1:5" x14ac:dyDescent="0.2">
      <c r="A19" s="38" t="s">
        <v>462</v>
      </c>
      <c r="B19" s="125">
        <f>SUM('לא סחיר מניות מבכ ויהש'!X:X)</f>
        <v>95915.356019999977</v>
      </c>
      <c r="C19" s="39"/>
      <c r="D19" s="39"/>
      <c r="E19" s="127">
        <f t="shared" si="0"/>
        <v>1.3625421647428168E-3</v>
      </c>
    </row>
    <row r="20" spans="1:5" x14ac:dyDescent="0.2">
      <c r="A20" s="38" t="s">
        <v>45</v>
      </c>
      <c r="B20" s="125">
        <f>SUM('קרנות השקעה'!W:W)</f>
        <v>1979780.5720099998</v>
      </c>
      <c r="C20" s="39"/>
      <c r="D20" s="39"/>
      <c r="E20" s="127">
        <f t="shared" si="0"/>
        <v>2.8124115034716603E-2</v>
      </c>
    </row>
    <row r="21" spans="1:5" x14ac:dyDescent="0.2">
      <c r="A21" s="38" t="s">
        <v>46</v>
      </c>
      <c r="B21" s="125">
        <f>SUM('לא סחיר כתבי אופציה'!Z:Z)</f>
        <v>0</v>
      </c>
      <c r="C21" s="39"/>
      <c r="D21" s="39"/>
      <c r="E21" s="127">
        <f t="shared" si="0"/>
        <v>0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33924.245710900002</v>
      </c>
      <c r="C23" s="39"/>
      <c r="D23" s="39"/>
      <c r="E23" s="127">
        <f t="shared" si="0"/>
        <v>4.8191673477767814E-4</v>
      </c>
    </row>
    <row r="24" spans="1:5" x14ac:dyDescent="0.2">
      <c r="A24" s="38" t="s">
        <v>48</v>
      </c>
      <c r="B24" s="125">
        <f>SUM(הלוואות!AT:AT)</f>
        <v>191068.39809999999</v>
      </c>
      <c r="C24" s="39"/>
      <c r="D24" s="39"/>
      <c r="E24" s="127">
        <f t="shared" si="0"/>
        <v>2.7142551470781305E-3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833498.35828999989</v>
      </c>
      <c r="C26" s="39"/>
      <c r="D26" s="39"/>
      <c r="E26" s="127">
        <f t="shared" si="0"/>
        <v>1.1840404962655119E-2</v>
      </c>
    </row>
    <row r="27" spans="1:5" x14ac:dyDescent="0.2">
      <c r="A27" s="38" t="s">
        <v>51</v>
      </c>
      <c r="B27" s="125">
        <f>SUM('זכויות מקרקעין'!S:S)</f>
        <v>0</v>
      </c>
      <c r="C27" s="39"/>
      <c r="D27" s="39"/>
      <c r="E27" s="127">
        <f t="shared" si="0"/>
        <v>0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40337206.198299997</v>
      </c>
      <c r="C29" s="119"/>
      <c r="D29" s="119"/>
      <c r="E29" s="127">
        <f t="shared" si="0"/>
        <v>0.5730171531829451</v>
      </c>
    </row>
    <row r="30" spans="1:5" ht="15.75" thickBot="1" x14ac:dyDescent="0.25">
      <c r="A30" s="37" t="s">
        <v>603</v>
      </c>
      <c r="B30" s="126">
        <f>SUM(B3:B29)</f>
        <v>70394413.106550902</v>
      </c>
      <c r="C30" s="120"/>
      <c r="D30" s="120">
        <f t="shared" ref="D30:E30" si="1">SUM(D3:D29)</f>
        <v>0</v>
      </c>
      <c r="E30" s="128">
        <f t="shared" si="1"/>
        <v>0.99999999999999989</v>
      </c>
    </row>
    <row r="31" spans="1:5" ht="13.5" thickTop="1" x14ac:dyDescent="0.2">
      <c r="A31" s="38" t="s">
        <v>755</v>
      </c>
      <c r="B31" s="125">
        <v>14010.579</v>
      </c>
      <c r="C31" s="39"/>
      <c r="D31" s="39"/>
      <c r="E31" s="39"/>
    </row>
    <row r="32" spans="1:5" x14ac:dyDescent="0.2">
      <c r="A32" s="38" t="s">
        <v>756</v>
      </c>
      <c r="B32" s="125">
        <v>1875901.216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44"/>
  <sheetViews>
    <sheetView rightToLeft="1" topLeftCell="I1" workbookViewId="0">
      <selection activeCell="O143" sqref="O143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8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1950</v>
      </c>
      <c r="D2"/>
      <c r="E2"/>
      <c r="F2" t="s">
        <v>1951</v>
      </c>
      <c r="G2">
        <v>38044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4">
        <v>45545</v>
      </c>
      <c r="Q2" t="s">
        <v>1219</v>
      </c>
      <c r="R2" t="s">
        <v>303</v>
      </c>
      <c r="S2" t="s">
        <v>305</v>
      </c>
      <c r="T2" s="134">
        <v>46022</v>
      </c>
      <c r="U2" s="130">
        <v>1</v>
      </c>
      <c r="V2" s="132">
        <v>16666.395229999998</v>
      </c>
      <c r="W2" s="130">
        <v>16666.395229999998</v>
      </c>
      <c r="X2" s="133">
        <v>6.6660000000000001E-3</v>
      </c>
      <c r="Y2" s="133">
        <v>8.4180000000000001E-3</v>
      </c>
      <c r="Z2" s="133">
        <v>2.3599999999999999E-4</v>
      </c>
    </row>
    <row r="3" spans="1:26" x14ac:dyDescent="0.2">
      <c r="A3">
        <v>279</v>
      </c>
      <c r="B3">
        <v>279</v>
      </c>
      <c r="C3" t="s">
        <v>1952</v>
      </c>
      <c r="D3"/>
      <c r="E3"/>
      <c r="F3" t="s">
        <v>1953</v>
      </c>
      <c r="G3">
        <v>60283058</v>
      </c>
      <c r="H3" t="s">
        <v>78</v>
      </c>
      <c r="I3" t="s">
        <v>242</v>
      </c>
      <c r="J3"/>
      <c r="K3" t="s">
        <v>53</v>
      </c>
      <c r="L3"/>
      <c r="M3"/>
      <c r="N3" t="s">
        <v>53</v>
      </c>
      <c r="O3" t="s">
        <v>62</v>
      </c>
      <c r="P3" s="134">
        <v>41453</v>
      </c>
      <c r="Q3" t="s">
        <v>1228</v>
      </c>
      <c r="R3" t="s">
        <v>303</v>
      </c>
      <c r="S3" t="s">
        <v>305</v>
      </c>
      <c r="T3" s="134">
        <v>46022</v>
      </c>
      <c r="U3" s="130">
        <v>3.19</v>
      </c>
      <c r="V3" s="132">
        <v>57.76746</v>
      </c>
      <c r="W3" s="130">
        <v>184.27819</v>
      </c>
      <c r="X3" s="133">
        <v>2.8800000000000001E-4</v>
      </c>
      <c r="Y3" s="133">
        <v>9.2999999999999997E-5</v>
      </c>
      <c r="Z3" s="133">
        <v>1.9999999999999999E-6</v>
      </c>
    </row>
    <row r="4" spans="1:26" x14ac:dyDescent="0.2">
      <c r="A4">
        <v>279</v>
      </c>
      <c r="B4">
        <v>279</v>
      </c>
      <c r="C4" t="s">
        <v>1954</v>
      </c>
      <c r="D4"/>
      <c r="E4"/>
      <c r="F4" t="s">
        <v>1955</v>
      </c>
      <c r="G4">
        <v>62019102</v>
      </c>
      <c r="H4" t="s">
        <v>78</v>
      </c>
      <c r="I4" t="s">
        <v>926</v>
      </c>
      <c r="J4"/>
      <c r="K4" t="s">
        <v>53</v>
      </c>
      <c r="L4"/>
      <c r="M4"/>
      <c r="N4" t="s">
        <v>53</v>
      </c>
      <c r="O4" t="s">
        <v>62</v>
      </c>
      <c r="P4" s="134">
        <v>45930</v>
      </c>
      <c r="Q4" t="s">
        <v>1228</v>
      </c>
      <c r="R4" t="s">
        <v>303</v>
      </c>
      <c r="S4" t="s">
        <v>305</v>
      </c>
      <c r="T4" s="134">
        <v>46022</v>
      </c>
      <c r="U4" s="130">
        <v>3.19</v>
      </c>
      <c r="V4" s="132">
        <v>8.0000000000000007E-5</v>
      </c>
      <c r="W4" s="130">
        <v>2.5000000000000001E-4</v>
      </c>
      <c r="X4" s="133">
        <v>0</v>
      </c>
      <c r="Y4" s="133">
        <v>0</v>
      </c>
      <c r="Z4" s="133">
        <v>0</v>
      </c>
    </row>
    <row r="5" spans="1:26" x14ac:dyDescent="0.2">
      <c r="A5">
        <v>279</v>
      </c>
      <c r="B5">
        <v>279</v>
      </c>
      <c r="C5" t="s">
        <v>1956</v>
      </c>
      <c r="D5"/>
      <c r="E5"/>
      <c r="F5" t="s">
        <v>1957</v>
      </c>
      <c r="G5">
        <v>6387</v>
      </c>
      <c r="H5" t="s">
        <v>78</v>
      </c>
      <c r="I5" t="s">
        <v>242</v>
      </c>
      <c r="J5"/>
      <c r="K5" t="s">
        <v>53</v>
      </c>
      <c r="L5"/>
      <c r="M5"/>
      <c r="N5" t="s">
        <v>53</v>
      </c>
      <c r="O5" t="s">
        <v>62</v>
      </c>
      <c r="P5" s="134">
        <v>41449</v>
      </c>
      <c r="Q5" t="s">
        <v>1219</v>
      </c>
      <c r="R5" t="s">
        <v>303</v>
      </c>
      <c r="S5" t="s">
        <v>305</v>
      </c>
      <c r="T5" s="134">
        <v>46022</v>
      </c>
      <c r="U5" s="130">
        <v>1</v>
      </c>
      <c r="V5" s="132">
        <v>31005.98301</v>
      </c>
      <c r="W5" s="130">
        <v>31005.98301</v>
      </c>
      <c r="X5" s="133">
        <v>2.2599999999999999E-4</v>
      </c>
      <c r="Y5" s="133">
        <v>1.5661000000000001E-2</v>
      </c>
      <c r="Z5" s="133">
        <v>4.4000000000000002E-4</v>
      </c>
    </row>
    <row r="6" spans="1:26" x14ac:dyDescent="0.2">
      <c r="A6">
        <v>279</v>
      </c>
      <c r="B6">
        <v>279</v>
      </c>
      <c r="C6" t="s">
        <v>1958</v>
      </c>
      <c r="D6"/>
      <c r="E6"/>
      <c r="F6" t="s">
        <v>1959</v>
      </c>
      <c r="G6">
        <v>60289795</v>
      </c>
      <c r="H6" t="s">
        <v>78</v>
      </c>
      <c r="I6" t="s">
        <v>749</v>
      </c>
      <c r="J6"/>
      <c r="K6" t="s">
        <v>53</v>
      </c>
      <c r="L6"/>
      <c r="M6"/>
      <c r="N6" t="s">
        <v>53</v>
      </c>
      <c r="O6" t="s">
        <v>62</v>
      </c>
      <c r="P6" s="134">
        <v>44754</v>
      </c>
      <c r="Q6" t="s">
        <v>1228</v>
      </c>
      <c r="R6" t="s">
        <v>303</v>
      </c>
      <c r="S6" t="s">
        <v>305</v>
      </c>
      <c r="T6" s="134">
        <v>46022</v>
      </c>
      <c r="U6" s="130">
        <v>3.19</v>
      </c>
      <c r="V6" s="132">
        <v>5989.9999200000002</v>
      </c>
      <c r="W6" s="130">
        <v>19108.099730000002</v>
      </c>
      <c r="X6" s="133">
        <v>5.9890000000000004E-3</v>
      </c>
      <c r="Y6" s="133">
        <v>9.6509999999999999E-3</v>
      </c>
      <c r="Z6" s="133">
        <v>2.7099999999999997E-4</v>
      </c>
    </row>
    <row r="7" spans="1:26" x14ac:dyDescent="0.2">
      <c r="A7">
        <v>279</v>
      </c>
      <c r="B7">
        <v>279</v>
      </c>
      <c r="C7" t="s">
        <v>1960</v>
      </c>
      <c r="D7"/>
      <c r="E7"/>
      <c r="F7" t="s">
        <v>1961</v>
      </c>
      <c r="G7">
        <v>60370269</v>
      </c>
      <c r="H7" t="s">
        <v>78</v>
      </c>
      <c r="I7" t="s">
        <v>926</v>
      </c>
      <c r="J7"/>
      <c r="K7" t="s">
        <v>53</v>
      </c>
      <c r="L7"/>
      <c r="M7"/>
      <c r="N7" t="s">
        <v>53</v>
      </c>
      <c r="O7" t="s">
        <v>62</v>
      </c>
      <c r="P7" s="134">
        <v>41904</v>
      </c>
      <c r="Q7" t="s">
        <v>1228</v>
      </c>
      <c r="R7" t="s">
        <v>303</v>
      </c>
      <c r="S7" t="s">
        <v>305</v>
      </c>
      <c r="T7" s="134">
        <v>46022</v>
      </c>
      <c r="U7" s="130">
        <v>3.19</v>
      </c>
      <c r="V7" s="132">
        <v>6452.3293199999998</v>
      </c>
      <c r="W7" s="130">
        <v>20582.930520000002</v>
      </c>
      <c r="X7" s="133">
        <v>4.4687999999999999E-2</v>
      </c>
      <c r="Y7" s="133">
        <v>1.0396000000000001E-2</v>
      </c>
      <c r="Z7" s="133">
        <v>2.92E-4</v>
      </c>
    </row>
    <row r="8" spans="1:26" x14ac:dyDescent="0.2">
      <c r="A8">
        <v>279</v>
      </c>
      <c r="B8">
        <v>279</v>
      </c>
      <c r="C8" t="s">
        <v>1962</v>
      </c>
      <c r="D8"/>
      <c r="E8"/>
      <c r="F8" t="s">
        <v>1963</v>
      </c>
      <c r="G8">
        <v>62017785</v>
      </c>
      <c r="H8" t="s">
        <v>78</v>
      </c>
      <c r="I8" t="s">
        <v>926</v>
      </c>
      <c r="J8"/>
      <c r="K8" t="s">
        <v>53</v>
      </c>
      <c r="L8"/>
      <c r="M8"/>
      <c r="N8" t="s">
        <v>53</v>
      </c>
      <c r="O8" t="s">
        <v>62</v>
      </c>
      <c r="P8" s="134">
        <v>45645</v>
      </c>
      <c r="Q8" t="s">
        <v>1228</v>
      </c>
      <c r="R8" t="s">
        <v>303</v>
      </c>
      <c r="S8" t="s">
        <v>305</v>
      </c>
      <c r="T8" s="134">
        <v>46022</v>
      </c>
      <c r="U8" s="130">
        <v>3.19</v>
      </c>
      <c r="V8" s="132">
        <v>148.38385</v>
      </c>
      <c r="W8" s="130">
        <v>473.34447999999998</v>
      </c>
      <c r="X8" s="133">
        <v>1.9780000000000002E-3</v>
      </c>
      <c r="Y8" s="133">
        <v>2.3900000000000001E-4</v>
      </c>
      <c r="Z8" s="133">
        <v>6.0000000000000002E-6</v>
      </c>
    </row>
    <row r="9" spans="1:26" x14ac:dyDescent="0.2">
      <c r="A9">
        <v>279</v>
      </c>
      <c r="B9">
        <v>279</v>
      </c>
      <c r="C9" t="s">
        <v>1962</v>
      </c>
      <c r="D9"/>
      <c r="E9"/>
      <c r="F9" t="s">
        <v>1964</v>
      </c>
      <c r="G9">
        <v>62017780</v>
      </c>
      <c r="H9" t="s">
        <v>78</v>
      </c>
      <c r="I9" t="s">
        <v>926</v>
      </c>
      <c r="J9"/>
      <c r="K9" t="s">
        <v>53</v>
      </c>
      <c r="L9"/>
      <c r="M9"/>
      <c r="N9" t="s">
        <v>53</v>
      </c>
      <c r="O9" t="s">
        <v>62</v>
      </c>
      <c r="P9" s="134">
        <v>44824</v>
      </c>
      <c r="Q9" t="s">
        <v>1228</v>
      </c>
      <c r="R9" t="s">
        <v>303</v>
      </c>
      <c r="S9" t="s">
        <v>305</v>
      </c>
      <c r="T9" s="134">
        <v>46022</v>
      </c>
      <c r="U9" s="130">
        <v>3.19</v>
      </c>
      <c r="V9" s="132">
        <v>1166.48838</v>
      </c>
      <c r="W9" s="130">
        <v>3721.0979499999999</v>
      </c>
      <c r="X9" s="133">
        <v>1.1664000000000001E-2</v>
      </c>
      <c r="Y9" s="133">
        <v>1.879E-3</v>
      </c>
      <c r="Z9" s="133">
        <v>5.1999999999999997E-5</v>
      </c>
    </row>
    <row r="10" spans="1:26" x14ac:dyDescent="0.2">
      <c r="A10">
        <v>279</v>
      </c>
      <c r="B10">
        <v>279</v>
      </c>
      <c r="C10" t="s">
        <v>1965</v>
      </c>
      <c r="D10"/>
      <c r="E10"/>
      <c r="F10" t="s">
        <v>1966</v>
      </c>
      <c r="G10">
        <v>36749</v>
      </c>
      <c r="H10" t="s">
        <v>78</v>
      </c>
      <c r="I10" t="s">
        <v>242</v>
      </c>
      <c r="J10"/>
      <c r="K10" t="s">
        <v>53</v>
      </c>
      <c r="L10"/>
      <c r="M10"/>
      <c r="N10" t="s">
        <v>53</v>
      </c>
      <c r="O10" t="s">
        <v>62</v>
      </c>
      <c r="P10" s="134">
        <v>44377</v>
      </c>
      <c r="Q10" t="s">
        <v>1219</v>
      </c>
      <c r="R10" t="s">
        <v>303</v>
      </c>
      <c r="S10" t="s">
        <v>305</v>
      </c>
      <c r="T10" s="134">
        <v>46022</v>
      </c>
      <c r="U10" s="130">
        <v>1</v>
      </c>
      <c r="V10" s="132">
        <v>3191.5377400000002</v>
      </c>
      <c r="W10" s="130">
        <v>3191.5377400000002</v>
      </c>
      <c r="X10" s="133">
        <v>2.5530000000000001E-3</v>
      </c>
      <c r="Y10" s="133">
        <v>1.6119999999999999E-3</v>
      </c>
      <c r="Z10" s="133">
        <v>4.5000000000000003E-5</v>
      </c>
    </row>
    <row r="11" spans="1:26" x14ac:dyDescent="0.2">
      <c r="A11">
        <v>279</v>
      </c>
      <c r="B11">
        <v>279</v>
      </c>
      <c r="C11" t="s">
        <v>1967</v>
      </c>
      <c r="D11"/>
      <c r="E11"/>
      <c r="F11" t="s">
        <v>1968</v>
      </c>
      <c r="G11">
        <v>60356391</v>
      </c>
      <c r="H11" t="s">
        <v>78</v>
      </c>
      <c r="I11" t="s">
        <v>749</v>
      </c>
      <c r="J11"/>
      <c r="K11" t="s">
        <v>53</v>
      </c>
      <c r="L11"/>
      <c r="M11"/>
      <c r="N11" t="s">
        <v>53</v>
      </c>
      <c r="O11" t="s">
        <v>62</v>
      </c>
      <c r="P11" s="134">
        <v>44357</v>
      </c>
      <c r="Q11" t="s">
        <v>1228</v>
      </c>
      <c r="R11" t="s">
        <v>303</v>
      </c>
      <c r="S11" t="s">
        <v>305</v>
      </c>
      <c r="T11" s="134">
        <v>46022</v>
      </c>
      <c r="U11" s="130">
        <v>3.19</v>
      </c>
      <c r="V11" s="132">
        <v>1176.5933500000001</v>
      </c>
      <c r="W11" s="130">
        <v>3753.3328000000001</v>
      </c>
      <c r="X11" s="133">
        <v>1.1764999999999999E-2</v>
      </c>
      <c r="Y11" s="133">
        <v>1.895E-3</v>
      </c>
      <c r="Z11" s="133">
        <v>5.3000000000000001E-5</v>
      </c>
    </row>
    <row r="12" spans="1:26" x14ac:dyDescent="0.2">
      <c r="A12">
        <v>279</v>
      </c>
      <c r="B12">
        <v>279</v>
      </c>
      <c r="C12" t="s">
        <v>1969</v>
      </c>
      <c r="D12"/>
      <c r="E12"/>
      <c r="F12" t="s">
        <v>1970</v>
      </c>
      <c r="G12">
        <v>62018045</v>
      </c>
      <c r="H12" t="s">
        <v>78</v>
      </c>
      <c r="I12" t="s">
        <v>926</v>
      </c>
      <c r="J12"/>
      <c r="K12" t="s">
        <v>53</v>
      </c>
      <c r="L12"/>
      <c r="M12"/>
      <c r="N12" t="s">
        <v>314</v>
      </c>
      <c r="O12" t="s">
        <v>62</v>
      </c>
      <c r="P12" s="134">
        <v>45229</v>
      </c>
      <c r="Q12" t="s">
        <v>1228</v>
      </c>
      <c r="R12" t="s">
        <v>303</v>
      </c>
      <c r="S12" t="s">
        <v>305</v>
      </c>
      <c r="T12" s="134">
        <v>46022</v>
      </c>
      <c r="U12" s="130">
        <v>3.19</v>
      </c>
      <c r="V12" s="132">
        <v>3339.4078199999999</v>
      </c>
      <c r="W12" s="130">
        <v>10652.710940000001</v>
      </c>
      <c r="X12" s="133">
        <v>4.6E-5</v>
      </c>
      <c r="Y12" s="133">
        <v>5.3800000000000002E-3</v>
      </c>
      <c r="Z12" s="133">
        <v>1.5100000000000001E-4</v>
      </c>
    </row>
    <row r="13" spans="1:26" x14ac:dyDescent="0.2">
      <c r="A13">
        <v>279</v>
      </c>
      <c r="B13">
        <v>279</v>
      </c>
      <c r="C13" t="s">
        <v>1971</v>
      </c>
      <c r="D13"/>
      <c r="E13"/>
      <c r="F13" t="s">
        <v>1972</v>
      </c>
      <c r="G13">
        <v>62008551</v>
      </c>
      <c r="H13" t="s">
        <v>78</v>
      </c>
      <c r="I13" t="s">
        <v>749</v>
      </c>
      <c r="J13"/>
      <c r="K13" t="s">
        <v>53</v>
      </c>
      <c r="L13"/>
      <c r="M13"/>
      <c r="N13" t="s">
        <v>53</v>
      </c>
      <c r="O13" t="s">
        <v>62</v>
      </c>
      <c r="P13" s="134">
        <v>45223</v>
      </c>
      <c r="Q13" t="s">
        <v>1228</v>
      </c>
      <c r="R13" t="s">
        <v>303</v>
      </c>
      <c r="S13" t="s">
        <v>305</v>
      </c>
      <c r="T13" s="134">
        <v>46022</v>
      </c>
      <c r="U13" s="130">
        <v>3.19</v>
      </c>
      <c r="V13" s="132">
        <v>2596.1622299999999</v>
      </c>
      <c r="W13" s="130">
        <v>8281.7575099999995</v>
      </c>
      <c r="X13" s="133">
        <v>1.55E-4</v>
      </c>
      <c r="Y13" s="133">
        <v>4.1830000000000001E-3</v>
      </c>
      <c r="Z13" s="133">
        <v>1.17E-4</v>
      </c>
    </row>
    <row r="14" spans="1:26" x14ac:dyDescent="0.2">
      <c r="A14">
        <v>279</v>
      </c>
      <c r="B14">
        <v>279</v>
      </c>
      <c r="C14" t="s">
        <v>1973</v>
      </c>
      <c r="D14"/>
      <c r="E14"/>
      <c r="F14" t="s">
        <v>1974</v>
      </c>
      <c r="G14">
        <v>9840689</v>
      </c>
      <c r="H14" t="s">
        <v>78</v>
      </c>
      <c r="I14" t="s">
        <v>749</v>
      </c>
      <c r="J14"/>
      <c r="K14" t="s">
        <v>53</v>
      </c>
      <c r="L14"/>
      <c r="M14"/>
      <c r="N14" t="s">
        <v>53</v>
      </c>
      <c r="O14" t="s">
        <v>62</v>
      </c>
      <c r="P14" s="134">
        <v>43095</v>
      </c>
      <c r="Q14" t="s">
        <v>1228</v>
      </c>
      <c r="R14" t="s">
        <v>303</v>
      </c>
      <c r="S14" t="s">
        <v>305</v>
      </c>
      <c r="T14" s="134">
        <v>46022</v>
      </c>
      <c r="U14" s="130">
        <v>3.19</v>
      </c>
      <c r="V14" s="132">
        <v>1.7000000000000001E-4</v>
      </c>
      <c r="W14" s="130">
        <v>5.5000000000000003E-4</v>
      </c>
      <c r="X14" s="133">
        <v>0</v>
      </c>
      <c r="Y14" s="133">
        <v>0</v>
      </c>
      <c r="Z14" s="133">
        <v>0</v>
      </c>
    </row>
    <row r="15" spans="1:26" x14ac:dyDescent="0.2">
      <c r="A15">
        <v>279</v>
      </c>
      <c r="B15">
        <v>279</v>
      </c>
      <c r="C15" t="s">
        <v>1975</v>
      </c>
      <c r="D15"/>
      <c r="E15"/>
      <c r="F15" t="s">
        <v>1976</v>
      </c>
      <c r="G15">
        <v>62018340</v>
      </c>
      <c r="H15" t="s">
        <v>78</v>
      </c>
      <c r="I15" t="s">
        <v>926</v>
      </c>
      <c r="J15"/>
      <c r="K15" t="s">
        <v>53</v>
      </c>
      <c r="L15"/>
      <c r="M15"/>
      <c r="N15" t="s">
        <v>53</v>
      </c>
      <c r="O15" t="s">
        <v>62</v>
      </c>
      <c r="P15" s="134">
        <v>45992</v>
      </c>
      <c r="Q15" t="s">
        <v>1228</v>
      </c>
      <c r="R15" t="s">
        <v>303</v>
      </c>
      <c r="S15" t="s">
        <v>305</v>
      </c>
      <c r="T15" s="134">
        <v>46022</v>
      </c>
      <c r="U15" s="130">
        <v>3.19</v>
      </c>
      <c r="V15" s="132">
        <v>243.74979999999999</v>
      </c>
      <c r="W15" s="130">
        <v>777.56186000000002</v>
      </c>
      <c r="X15" s="133">
        <v>9.0200000000000002E-4</v>
      </c>
      <c r="Y15" s="133">
        <v>3.9199999999999999E-4</v>
      </c>
      <c r="Z15" s="133">
        <v>1.1E-5</v>
      </c>
    </row>
    <row r="16" spans="1:26" x14ac:dyDescent="0.2">
      <c r="A16">
        <v>279</v>
      </c>
      <c r="B16">
        <v>279</v>
      </c>
      <c r="C16" t="s">
        <v>1977</v>
      </c>
      <c r="D16"/>
      <c r="E16"/>
      <c r="F16" t="s">
        <v>1978</v>
      </c>
      <c r="G16">
        <v>62008450</v>
      </c>
      <c r="H16" t="s">
        <v>78</v>
      </c>
      <c r="I16" t="s">
        <v>749</v>
      </c>
      <c r="J16"/>
      <c r="K16" t="s">
        <v>53</v>
      </c>
      <c r="L16"/>
      <c r="M16"/>
      <c r="N16" t="s">
        <v>53</v>
      </c>
      <c r="O16" t="s">
        <v>62</v>
      </c>
      <c r="P16" s="134">
        <v>45223</v>
      </c>
      <c r="Q16" t="s">
        <v>1219</v>
      </c>
      <c r="R16" t="s">
        <v>303</v>
      </c>
      <c r="S16" t="s">
        <v>305</v>
      </c>
      <c r="T16" s="134">
        <v>46022</v>
      </c>
      <c r="U16" s="130">
        <v>1</v>
      </c>
      <c r="V16" s="132">
        <v>10349.20487</v>
      </c>
      <c r="W16" s="130">
        <v>10349.20487</v>
      </c>
      <c r="X16" s="133">
        <v>1.8815999999999999E-2</v>
      </c>
      <c r="Y16" s="133">
        <v>5.2269999999999999E-3</v>
      </c>
      <c r="Z16" s="133">
        <v>1.47E-4</v>
      </c>
    </row>
    <row r="17" spans="1:26" x14ac:dyDescent="0.2">
      <c r="A17">
        <v>279</v>
      </c>
      <c r="B17">
        <v>279</v>
      </c>
      <c r="C17" t="s">
        <v>1979</v>
      </c>
      <c r="D17"/>
      <c r="E17"/>
      <c r="F17" t="s">
        <v>1980</v>
      </c>
      <c r="G17">
        <v>62021701</v>
      </c>
      <c r="H17" t="s">
        <v>78</v>
      </c>
      <c r="I17" t="s">
        <v>280</v>
      </c>
      <c r="J17"/>
      <c r="K17" t="s">
        <v>53</v>
      </c>
      <c r="L17"/>
      <c r="M17"/>
      <c r="N17" t="s">
        <v>53</v>
      </c>
      <c r="O17" t="s">
        <v>62</v>
      </c>
      <c r="P17" s="134">
        <v>45462</v>
      </c>
      <c r="Q17" t="s">
        <v>1219</v>
      </c>
      <c r="R17" t="s">
        <v>303</v>
      </c>
      <c r="S17" t="s">
        <v>305</v>
      </c>
      <c r="T17" s="134">
        <v>46022</v>
      </c>
      <c r="U17" s="130">
        <v>1</v>
      </c>
      <c r="V17" s="132">
        <v>2447.13987</v>
      </c>
      <c r="W17" s="130">
        <v>2447.13987</v>
      </c>
      <c r="X17" s="133">
        <v>2.5490000000000001E-3</v>
      </c>
      <c r="Y17" s="133">
        <v>1.2359999999999999E-3</v>
      </c>
      <c r="Z17" s="133">
        <v>3.4E-5</v>
      </c>
    </row>
    <row r="18" spans="1:26" x14ac:dyDescent="0.2">
      <c r="A18">
        <v>279</v>
      </c>
      <c r="B18">
        <v>279</v>
      </c>
      <c r="C18" t="s">
        <v>1981</v>
      </c>
      <c r="D18"/>
      <c r="E18"/>
      <c r="F18" t="s">
        <v>1982</v>
      </c>
      <c r="G18">
        <v>60100</v>
      </c>
      <c r="H18" t="s">
        <v>78</v>
      </c>
      <c r="I18" t="s">
        <v>242</v>
      </c>
      <c r="J18"/>
      <c r="K18" t="s">
        <v>53</v>
      </c>
      <c r="L18"/>
      <c r="M18"/>
      <c r="N18" t="s">
        <v>53</v>
      </c>
      <c r="O18" t="s">
        <v>62</v>
      </c>
      <c r="P18" s="134">
        <v>45744</v>
      </c>
      <c r="Q18" t="s">
        <v>1219</v>
      </c>
      <c r="R18" t="s">
        <v>303</v>
      </c>
      <c r="S18" t="s">
        <v>305</v>
      </c>
      <c r="T18" s="134">
        <v>46022</v>
      </c>
      <c r="U18" s="130">
        <v>1</v>
      </c>
      <c r="V18" s="132">
        <v>25624.679329999999</v>
      </c>
      <c r="W18" s="130">
        <v>25624.679329999999</v>
      </c>
      <c r="X18" s="133">
        <v>8.6140999999999995E-2</v>
      </c>
      <c r="Y18" s="133">
        <v>1.2943E-2</v>
      </c>
      <c r="Z18" s="133">
        <v>3.6400000000000001E-4</v>
      </c>
    </row>
    <row r="19" spans="1:26" x14ac:dyDescent="0.2">
      <c r="A19">
        <v>279</v>
      </c>
      <c r="B19">
        <v>279</v>
      </c>
      <c r="C19" t="s">
        <v>1983</v>
      </c>
      <c r="D19"/>
      <c r="E19"/>
      <c r="F19" t="s">
        <v>1984</v>
      </c>
      <c r="G19">
        <v>26054</v>
      </c>
      <c r="H19" t="s">
        <v>78</v>
      </c>
      <c r="I19" t="s">
        <v>749</v>
      </c>
      <c r="J19"/>
      <c r="K19" t="s">
        <v>53</v>
      </c>
      <c r="L19"/>
      <c r="M19"/>
      <c r="N19" t="s">
        <v>53</v>
      </c>
      <c r="O19" t="s">
        <v>62</v>
      </c>
      <c r="P19" s="134">
        <v>43052</v>
      </c>
      <c r="Q19" t="s">
        <v>1219</v>
      </c>
      <c r="R19" t="s">
        <v>303</v>
      </c>
      <c r="S19" t="s">
        <v>305</v>
      </c>
      <c r="T19" s="134">
        <v>46022</v>
      </c>
      <c r="U19" s="130">
        <v>1</v>
      </c>
      <c r="V19" s="132">
        <v>0.56325000000000003</v>
      </c>
      <c r="W19" s="130">
        <v>0.56325000000000003</v>
      </c>
      <c r="X19" s="133">
        <v>9.9999999999999995E-7</v>
      </c>
      <c r="Y19" s="133">
        <v>0</v>
      </c>
      <c r="Z19" s="133">
        <v>0</v>
      </c>
    </row>
    <row r="20" spans="1:26" x14ac:dyDescent="0.2">
      <c r="A20">
        <v>279</v>
      </c>
      <c r="B20">
        <v>279</v>
      </c>
      <c r="C20" t="s">
        <v>1985</v>
      </c>
      <c r="D20"/>
      <c r="E20"/>
      <c r="F20" t="s">
        <v>1986</v>
      </c>
      <c r="G20">
        <v>62008453</v>
      </c>
      <c r="H20" t="s">
        <v>78</v>
      </c>
      <c r="I20" t="s">
        <v>749</v>
      </c>
      <c r="J20"/>
      <c r="K20" t="s">
        <v>53</v>
      </c>
      <c r="L20"/>
      <c r="M20"/>
      <c r="N20" t="s">
        <v>53</v>
      </c>
      <c r="O20" t="s">
        <v>62</v>
      </c>
      <c r="P20" s="134">
        <v>45560</v>
      </c>
      <c r="Q20" t="s">
        <v>1219</v>
      </c>
      <c r="R20" t="s">
        <v>303</v>
      </c>
      <c r="S20" t="s">
        <v>305</v>
      </c>
      <c r="T20" s="134">
        <v>46022</v>
      </c>
      <c r="U20" s="130">
        <v>1</v>
      </c>
      <c r="V20" s="132">
        <v>5233.1099199999999</v>
      </c>
      <c r="W20" s="130">
        <v>5233.1099199999999</v>
      </c>
      <c r="X20" s="133">
        <v>3.8866999999999999E-2</v>
      </c>
      <c r="Y20" s="133">
        <v>2.643E-3</v>
      </c>
      <c r="Z20" s="133">
        <v>7.3999999999999996E-5</v>
      </c>
    </row>
    <row r="21" spans="1:26" x14ac:dyDescent="0.2">
      <c r="A21">
        <v>279</v>
      </c>
      <c r="B21">
        <v>279</v>
      </c>
      <c r="C21" t="s">
        <v>1987</v>
      </c>
      <c r="D21"/>
      <c r="E21"/>
      <c r="F21" t="s">
        <v>1988</v>
      </c>
      <c r="G21">
        <v>62018230</v>
      </c>
      <c r="H21" t="s">
        <v>78</v>
      </c>
      <c r="I21" t="s">
        <v>926</v>
      </c>
      <c r="J21"/>
      <c r="K21" t="s">
        <v>53</v>
      </c>
      <c r="L21"/>
      <c r="M21"/>
      <c r="N21" t="s">
        <v>53</v>
      </c>
      <c r="O21" t="s">
        <v>62</v>
      </c>
      <c r="P21" s="134">
        <v>45767</v>
      </c>
      <c r="Q21" t="s">
        <v>1228</v>
      </c>
      <c r="R21" t="s">
        <v>303</v>
      </c>
      <c r="S21" t="s">
        <v>305</v>
      </c>
      <c r="T21" s="134">
        <v>46022</v>
      </c>
      <c r="U21" s="130">
        <v>3.19</v>
      </c>
      <c r="V21" s="132">
        <v>760.07556</v>
      </c>
      <c r="W21" s="130">
        <v>2424.64104</v>
      </c>
      <c r="X21" s="133">
        <v>3.0400000000000002E-3</v>
      </c>
      <c r="Y21" s="133">
        <v>1.224E-3</v>
      </c>
      <c r="Z21" s="133">
        <v>3.4E-5</v>
      </c>
    </row>
    <row r="22" spans="1:26" x14ac:dyDescent="0.2">
      <c r="A22">
        <v>279</v>
      </c>
      <c r="B22">
        <v>279</v>
      </c>
      <c r="C22" t="s">
        <v>1989</v>
      </c>
      <c r="D22"/>
      <c r="E22"/>
      <c r="F22" t="s">
        <v>1990</v>
      </c>
      <c r="G22">
        <v>50007970</v>
      </c>
      <c r="H22" t="s">
        <v>78</v>
      </c>
      <c r="I22" t="s">
        <v>280</v>
      </c>
      <c r="J22"/>
      <c r="K22" t="s">
        <v>53</v>
      </c>
      <c r="L22"/>
      <c r="M22"/>
      <c r="N22" t="s">
        <v>317</v>
      </c>
      <c r="O22" t="s">
        <v>62</v>
      </c>
      <c r="P22" s="134">
        <v>42692</v>
      </c>
      <c r="Q22" t="s">
        <v>1219</v>
      </c>
      <c r="R22" t="s">
        <v>303</v>
      </c>
      <c r="S22" t="s">
        <v>305</v>
      </c>
      <c r="T22" s="134">
        <v>46022</v>
      </c>
      <c r="U22" s="130">
        <v>1</v>
      </c>
      <c r="V22" s="132">
        <v>19591.254130000001</v>
      </c>
      <c r="W22" s="130">
        <v>19591.254130000001</v>
      </c>
      <c r="X22" s="133">
        <v>7.535E-3</v>
      </c>
      <c r="Y22" s="133">
        <v>9.8949999999999993E-3</v>
      </c>
      <c r="Z22" s="133">
        <v>2.7799999999999998E-4</v>
      </c>
    </row>
    <row r="23" spans="1:26" x14ac:dyDescent="0.2">
      <c r="A23">
        <v>279</v>
      </c>
      <c r="B23">
        <v>279</v>
      </c>
      <c r="C23" t="s">
        <v>1962</v>
      </c>
      <c r="D23"/>
      <c r="E23"/>
      <c r="F23" t="s">
        <v>1991</v>
      </c>
      <c r="G23">
        <v>9840861</v>
      </c>
      <c r="H23" t="s">
        <v>78</v>
      </c>
      <c r="I23" t="s">
        <v>926</v>
      </c>
      <c r="J23"/>
      <c r="K23" t="s">
        <v>53</v>
      </c>
      <c r="L23"/>
      <c r="M23"/>
      <c r="N23" t="s">
        <v>53</v>
      </c>
      <c r="O23" t="s">
        <v>62</v>
      </c>
      <c r="P23" s="134">
        <v>39364</v>
      </c>
      <c r="Q23" t="s">
        <v>1228</v>
      </c>
      <c r="R23" t="s">
        <v>303</v>
      </c>
      <c r="S23" t="s">
        <v>305</v>
      </c>
      <c r="T23" s="134">
        <v>46022</v>
      </c>
      <c r="U23" s="130">
        <v>3.19</v>
      </c>
      <c r="V23" s="132">
        <v>90.582920000000001</v>
      </c>
      <c r="W23" s="130">
        <v>288.95951000000002</v>
      </c>
      <c r="X23" s="133">
        <v>7.2400000000000003E-4</v>
      </c>
      <c r="Y23" s="133">
        <v>1.45E-4</v>
      </c>
      <c r="Z23" s="133">
        <v>3.9999999999999998E-6</v>
      </c>
    </row>
    <row r="24" spans="1:26" x14ac:dyDescent="0.2">
      <c r="A24">
        <v>279</v>
      </c>
      <c r="B24">
        <v>279</v>
      </c>
      <c r="C24" t="s">
        <v>1992</v>
      </c>
      <c r="D24"/>
      <c r="E24"/>
      <c r="F24" t="s">
        <v>1993</v>
      </c>
      <c r="G24">
        <v>9840803</v>
      </c>
      <c r="H24" t="s">
        <v>78</v>
      </c>
      <c r="I24" t="s">
        <v>926</v>
      </c>
      <c r="J24"/>
      <c r="K24" t="s">
        <v>53</v>
      </c>
      <c r="L24"/>
      <c r="M24"/>
      <c r="N24" t="s">
        <v>53</v>
      </c>
      <c r="O24" t="s">
        <v>62</v>
      </c>
      <c r="P24" s="134">
        <v>44174</v>
      </c>
      <c r="Q24" t="s">
        <v>1228</v>
      </c>
      <c r="R24" t="s">
        <v>303</v>
      </c>
      <c r="S24" t="s">
        <v>305</v>
      </c>
      <c r="T24" s="134">
        <v>46022</v>
      </c>
      <c r="U24" s="130">
        <v>3.19</v>
      </c>
      <c r="V24" s="132">
        <v>88.56</v>
      </c>
      <c r="W24" s="130">
        <v>282.50639999999999</v>
      </c>
      <c r="X24" s="133">
        <v>4.9299999999999995E-4</v>
      </c>
      <c r="Y24" s="133">
        <v>1.4200000000000001E-4</v>
      </c>
      <c r="Z24" s="133">
        <v>3.9999999999999998E-6</v>
      </c>
    </row>
    <row r="25" spans="1:26" x14ac:dyDescent="0.2">
      <c r="A25">
        <v>279</v>
      </c>
      <c r="B25">
        <v>279</v>
      </c>
      <c r="C25" t="s">
        <v>1967</v>
      </c>
      <c r="D25"/>
      <c r="E25"/>
      <c r="F25" t="s">
        <v>1994</v>
      </c>
      <c r="G25">
        <v>60346087</v>
      </c>
      <c r="H25" t="s">
        <v>78</v>
      </c>
      <c r="I25" t="s">
        <v>749</v>
      </c>
      <c r="J25"/>
      <c r="K25" t="s">
        <v>53</v>
      </c>
      <c r="L25"/>
      <c r="M25"/>
      <c r="N25" t="s">
        <v>53</v>
      </c>
      <c r="O25" t="s">
        <v>62</v>
      </c>
      <c r="P25" s="134">
        <v>42969</v>
      </c>
      <c r="Q25" t="s">
        <v>1228</v>
      </c>
      <c r="R25" t="s">
        <v>303</v>
      </c>
      <c r="S25" t="s">
        <v>305</v>
      </c>
      <c r="T25" s="134">
        <v>46022</v>
      </c>
      <c r="U25" s="130">
        <v>3.19</v>
      </c>
      <c r="V25" s="132">
        <v>1545.8279399999999</v>
      </c>
      <c r="W25" s="130">
        <v>4931.1911300000002</v>
      </c>
      <c r="X25" s="133">
        <v>5.6909999999999999E-3</v>
      </c>
      <c r="Y25" s="133">
        <v>2.49E-3</v>
      </c>
      <c r="Z25" s="133">
        <v>6.9999999999999994E-5</v>
      </c>
    </row>
    <row r="26" spans="1:26" x14ac:dyDescent="0.2">
      <c r="A26">
        <v>279</v>
      </c>
      <c r="B26">
        <v>279</v>
      </c>
      <c r="C26" t="s">
        <v>1995</v>
      </c>
      <c r="D26"/>
      <c r="E26"/>
      <c r="F26" t="s">
        <v>1996</v>
      </c>
      <c r="G26">
        <v>60400892</v>
      </c>
      <c r="H26" t="s">
        <v>78</v>
      </c>
      <c r="I26" t="s">
        <v>749</v>
      </c>
      <c r="J26"/>
      <c r="K26" t="s">
        <v>53</v>
      </c>
      <c r="L26"/>
      <c r="M26"/>
      <c r="N26" t="s">
        <v>53</v>
      </c>
      <c r="O26" t="s">
        <v>62</v>
      </c>
      <c r="P26" s="134">
        <v>43266</v>
      </c>
      <c r="Q26" t="s">
        <v>1228</v>
      </c>
      <c r="R26" t="s">
        <v>303</v>
      </c>
      <c r="S26" t="s">
        <v>305</v>
      </c>
      <c r="T26" s="134">
        <v>46022</v>
      </c>
      <c r="U26" s="130">
        <v>3.19</v>
      </c>
      <c r="V26" s="132">
        <v>6769.0891700000002</v>
      </c>
      <c r="W26" s="130">
        <v>21593.39446</v>
      </c>
      <c r="X26" s="133">
        <v>6.1529999999999996E-3</v>
      </c>
      <c r="Y26" s="133">
        <v>1.0906000000000001E-2</v>
      </c>
      <c r="Z26" s="133">
        <v>3.0600000000000001E-4</v>
      </c>
    </row>
    <row r="27" spans="1:26" x14ac:dyDescent="0.2">
      <c r="A27">
        <v>279</v>
      </c>
      <c r="B27">
        <v>279</v>
      </c>
      <c r="C27" t="s">
        <v>1995</v>
      </c>
      <c r="D27"/>
      <c r="E27"/>
      <c r="F27" t="s">
        <v>1997</v>
      </c>
      <c r="G27">
        <v>60305448</v>
      </c>
      <c r="H27" t="s">
        <v>78</v>
      </c>
      <c r="I27" t="s">
        <v>749</v>
      </c>
      <c r="J27"/>
      <c r="K27" t="s">
        <v>53</v>
      </c>
      <c r="L27"/>
      <c r="M27"/>
      <c r="N27" t="s">
        <v>53</v>
      </c>
      <c r="O27" t="s">
        <v>62</v>
      </c>
      <c r="P27" s="134">
        <v>39489</v>
      </c>
      <c r="Q27" t="s">
        <v>1228</v>
      </c>
      <c r="R27" t="s">
        <v>303</v>
      </c>
      <c r="S27" t="s">
        <v>305</v>
      </c>
      <c r="T27" s="134">
        <v>46022</v>
      </c>
      <c r="U27" s="130">
        <v>3.19</v>
      </c>
      <c r="V27" s="132">
        <v>2728.69247</v>
      </c>
      <c r="W27" s="130">
        <v>8704.5289699999994</v>
      </c>
      <c r="X27" s="133">
        <v>3.3180000000000002E-3</v>
      </c>
      <c r="Y27" s="133">
        <v>4.3959999999999997E-3</v>
      </c>
      <c r="Z27" s="133">
        <v>1.2300000000000001E-4</v>
      </c>
    </row>
    <row r="28" spans="1:26" x14ac:dyDescent="0.2">
      <c r="A28">
        <v>279</v>
      </c>
      <c r="B28">
        <v>279</v>
      </c>
      <c r="C28" t="s">
        <v>1998</v>
      </c>
      <c r="D28"/>
      <c r="E28"/>
      <c r="F28" t="s">
        <v>1998</v>
      </c>
      <c r="G28">
        <v>62018123</v>
      </c>
      <c r="H28" t="s">
        <v>78</v>
      </c>
      <c r="I28" t="s">
        <v>926</v>
      </c>
      <c r="J28"/>
      <c r="K28" t="s">
        <v>53</v>
      </c>
      <c r="L28"/>
      <c r="M28"/>
      <c r="N28" t="s">
        <v>314</v>
      </c>
      <c r="O28" t="s">
        <v>62</v>
      </c>
      <c r="P28" s="134">
        <v>45717</v>
      </c>
      <c r="Q28" t="s">
        <v>1228</v>
      </c>
      <c r="R28" t="s">
        <v>303</v>
      </c>
      <c r="S28" t="s">
        <v>305</v>
      </c>
      <c r="T28" s="134">
        <v>46022</v>
      </c>
      <c r="U28" s="130">
        <v>3.19</v>
      </c>
      <c r="V28" s="132">
        <v>271.48540000000003</v>
      </c>
      <c r="W28" s="130">
        <v>866.03844000000004</v>
      </c>
      <c r="X28" s="133">
        <v>2.7139999999999998E-3</v>
      </c>
      <c r="Y28" s="133">
        <v>4.37E-4</v>
      </c>
      <c r="Z28" s="133">
        <v>1.2E-5</v>
      </c>
    </row>
    <row r="29" spans="1:26" x14ac:dyDescent="0.2">
      <c r="A29">
        <v>279</v>
      </c>
      <c r="B29">
        <v>279</v>
      </c>
      <c r="C29" t="s">
        <v>1999</v>
      </c>
      <c r="D29"/>
      <c r="E29"/>
      <c r="F29" t="s">
        <v>2000</v>
      </c>
      <c r="G29">
        <v>60353281</v>
      </c>
      <c r="H29" t="s">
        <v>78</v>
      </c>
      <c r="I29" t="s">
        <v>926</v>
      </c>
      <c r="J29"/>
      <c r="K29" t="s">
        <v>53</v>
      </c>
      <c r="L29"/>
      <c r="M29"/>
      <c r="N29" t="s">
        <v>53</v>
      </c>
      <c r="O29" t="s">
        <v>62</v>
      </c>
      <c r="P29" s="134">
        <v>43748</v>
      </c>
      <c r="Q29" t="s">
        <v>1228</v>
      </c>
      <c r="R29" t="s">
        <v>303</v>
      </c>
      <c r="S29" t="s">
        <v>305</v>
      </c>
      <c r="T29" s="134">
        <v>46022</v>
      </c>
      <c r="U29" s="130">
        <v>3.19</v>
      </c>
      <c r="V29" s="132">
        <v>394.37020000000001</v>
      </c>
      <c r="W29" s="130">
        <v>1258.0409299999999</v>
      </c>
      <c r="X29" s="133">
        <v>1.5770000000000001E-3</v>
      </c>
      <c r="Y29" s="133">
        <v>6.3500000000000004E-4</v>
      </c>
      <c r="Z29" s="133">
        <v>1.7E-5</v>
      </c>
    </row>
    <row r="30" spans="1:26" x14ac:dyDescent="0.2">
      <c r="A30">
        <v>279</v>
      </c>
      <c r="B30">
        <v>279</v>
      </c>
      <c r="C30" t="s">
        <v>1962</v>
      </c>
      <c r="D30"/>
      <c r="E30"/>
      <c r="F30" t="s">
        <v>2001</v>
      </c>
      <c r="G30">
        <v>9840860</v>
      </c>
      <c r="H30" t="s">
        <v>78</v>
      </c>
      <c r="I30" t="s">
        <v>926</v>
      </c>
      <c r="J30"/>
      <c r="K30" t="s">
        <v>53</v>
      </c>
      <c r="L30"/>
      <c r="M30"/>
      <c r="N30" t="s">
        <v>53</v>
      </c>
      <c r="O30" t="s">
        <v>62</v>
      </c>
      <c r="P30" s="134">
        <v>38818</v>
      </c>
      <c r="Q30" t="s">
        <v>1228</v>
      </c>
      <c r="R30" t="s">
        <v>303</v>
      </c>
      <c r="S30" t="s">
        <v>305</v>
      </c>
      <c r="T30" s="134">
        <v>46022</v>
      </c>
      <c r="U30" s="130">
        <v>3.19</v>
      </c>
      <c r="V30" s="132">
        <v>1274.3148200000001</v>
      </c>
      <c r="W30" s="130">
        <v>4065.0642699999999</v>
      </c>
      <c r="X30" s="133">
        <v>1.6990000000000002E-2</v>
      </c>
      <c r="Y30" s="133">
        <v>2.0530000000000001E-3</v>
      </c>
      <c r="Z30" s="133">
        <v>5.7000000000000003E-5</v>
      </c>
    </row>
    <row r="31" spans="1:26" x14ac:dyDescent="0.2">
      <c r="A31">
        <v>279</v>
      </c>
      <c r="B31">
        <v>279</v>
      </c>
      <c r="C31" t="s">
        <v>1962</v>
      </c>
      <c r="D31"/>
      <c r="E31"/>
      <c r="F31" t="s">
        <v>2002</v>
      </c>
      <c r="G31">
        <v>62017775</v>
      </c>
      <c r="H31" t="s">
        <v>78</v>
      </c>
      <c r="I31" t="s">
        <v>926</v>
      </c>
      <c r="J31"/>
      <c r="K31" t="s">
        <v>53</v>
      </c>
      <c r="L31"/>
      <c r="M31"/>
      <c r="N31" t="s">
        <v>317</v>
      </c>
      <c r="O31" t="s">
        <v>62</v>
      </c>
      <c r="P31" s="134">
        <v>44824</v>
      </c>
      <c r="Q31" t="s">
        <v>1228</v>
      </c>
      <c r="R31" t="s">
        <v>303</v>
      </c>
      <c r="S31" t="s">
        <v>305</v>
      </c>
      <c r="T31" s="134">
        <v>46022</v>
      </c>
      <c r="U31" s="130">
        <v>3.19</v>
      </c>
      <c r="V31" s="132">
        <v>997.27665999999999</v>
      </c>
      <c r="W31" s="130">
        <v>3181.3125300000002</v>
      </c>
      <c r="X31" s="133">
        <v>4.986E-3</v>
      </c>
      <c r="Y31" s="133">
        <v>1.606E-3</v>
      </c>
      <c r="Z31" s="133">
        <v>4.5000000000000003E-5</v>
      </c>
    </row>
    <row r="32" spans="1:26" x14ac:dyDescent="0.2">
      <c r="A32">
        <v>279</v>
      </c>
      <c r="B32">
        <v>279</v>
      </c>
      <c r="C32" t="s">
        <v>1960</v>
      </c>
      <c r="D32"/>
      <c r="E32"/>
      <c r="F32" t="s">
        <v>2003</v>
      </c>
      <c r="G32">
        <v>60405917</v>
      </c>
      <c r="H32" t="s">
        <v>78</v>
      </c>
      <c r="I32" t="s">
        <v>926</v>
      </c>
      <c r="J32"/>
      <c r="K32" t="s">
        <v>53</v>
      </c>
      <c r="L32"/>
      <c r="M32"/>
      <c r="N32" t="s">
        <v>53</v>
      </c>
      <c r="O32" t="s">
        <v>62</v>
      </c>
      <c r="P32" s="134">
        <v>42460</v>
      </c>
      <c r="Q32" t="s">
        <v>1228</v>
      </c>
      <c r="R32" t="s">
        <v>303</v>
      </c>
      <c r="S32" t="s">
        <v>305</v>
      </c>
      <c r="T32" s="134">
        <v>46022</v>
      </c>
      <c r="U32" s="130">
        <v>3.19</v>
      </c>
      <c r="V32" s="132">
        <v>10577.724969999999</v>
      </c>
      <c r="W32" s="130">
        <v>33742.942649999997</v>
      </c>
      <c r="X32" s="133">
        <v>5.2788000000000002E-2</v>
      </c>
      <c r="Y32" s="133">
        <v>1.7042999999999999E-2</v>
      </c>
      <c r="Z32" s="133">
        <v>4.7899999999999999E-4</v>
      </c>
    </row>
    <row r="33" spans="1:26" x14ac:dyDescent="0.2">
      <c r="A33">
        <v>279</v>
      </c>
      <c r="B33">
        <v>279</v>
      </c>
      <c r="C33" t="s">
        <v>1958</v>
      </c>
      <c r="D33"/>
      <c r="E33"/>
      <c r="F33" t="s">
        <v>2004</v>
      </c>
      <c r="G33">
        <v>60289790</v>
      </c>
      <c r="H33" t="s">
        <v>78</v>
      </c>
      <c r="I33" t="s">
        <v>749</v>
      </c>
      <c r="J33"/>
      <c r="K33" t="s">
        <v>53</v>
      </c>
      <c r="L33"/>
      <c r="M33"/>
      <c r="N33" t="s">
        <v>53</v>
      </c>
      <c r="O33" t="s">
        <v>62</v>
      </c>
      <c r="P33" s="134">
        <v>39845</v>
      </c>
      <c r="Q33" t="s">
        <v>1228</v>
      </c>
      <c r="R33" t="s">
        <v>303</v>
      </c>
      <c r="S33" t="s">
        <v>305</v>
      </c>
      <c r="T33" s="134">
        <v>46022</v>
      </c>
      <c r="U33" s="130">
        <v>3.19</v>
      </c>
      <c r="V33" s="132">
        <v>1053.6061299999999</v>
      </c>
      <c r="W33" s="130">
        <v>3361.0035499999999</v>
      </c>
      <c r="X33" s="133">
        <v>3.9750000000000002E-3</v>
      </c>
      <c r="Y33" s="133">
        <v>1.6969999999999999E-3</v>
      </c>
      <c r="Z33" s="133">
        <v>4.6999999999999997E-5</v>
      </c>
    </row>
    <row r="34" spans="1:26" x14ac:dyDescent="0.2">
      <c r="A34">
        <v>279</v>
      </c>
      <c r="B34">
        <v>279</v>
      </c>
      <c r="C34" t="s">
        <v>1987</v>
      </c>
      <c r="D34"/>
      <c r="E34"/>
      <c r="F34" t="s">
        <v>2005</v>
      </c>
      <c r="G34">
        <v>62018232</v>
      </c>
      <c r="H34" t="s">
        <v>78</v>
      </c>
      <c r="I34" t="s">
        <v>926</v>
      </c>
      <c r="J34"/>
      <c r="K34" t="s">
        <v>53</v>
      </c>
      <c r="L34"/>
      <c r="M34"/>
      <c r="N34" t="s">
        <v>53</v>
      </c>
      <c r="O34" t="s">
        <v>62</v>
      </c>
      <c r="P34" s="134">
        <v>45767</v>
      </c>
      <c r="Q34" t="s">
        <v>1228</v>
      </c>
      <c r="R34" t="s">
        <v>303</v>
      </c>
      <c r="S34" t="s">
        <v>305</v>
      </c>
      <c r="T34" s="134">
        <v>46022</v>
      </c>
      <c r="U34" s="130">
        <v>3.19</v>
      </c>
      <c r="V34" s="132">
        <v>0</v>
      </c>
      <c r="W34" s="130">
        <v>5.0000000000000002E-5</v>
      </c>
      <c r="X34" s="133">
        <v>0</v>
      </c>
      <c r="Y34" s="133">
        <v>0</v>
      </c>
      <c r="Z34" s="133">
        <v>0</v>
      </c>
    </row>
    <row r="35" spans="1:26" x14ac:dyDescent="0.2">
      <c r="A35">
        <v>279</v>
      </c>
      <c r="B35">
        <v>279</v>
      </c>
      <c r="C35" t="s">
        <v>2006</v>
      </c>
      <c r="D35"/>
      <c r="E35"/>
      <c r="F35" t="s">
        <v>2007</v>
      </c>
      <c r="G35">
        <v>9840874</v>
      </c>
      <c r="H35" t="s">
        <v>78</v>
      </c>
      <c r="I35" t="s">
        <v>926</v>
      </c>
      <c r="J35"/>
      <c r="K35" t="s">
        <v>53</v>
      </c>
      <c r="L35"/>
      <c r="M35"/>
      <c r="N35" t="s">
        <v>53</v>
      </c>
      <c r="O35" t="s">
        <v>62</v>
      </c>
      <c r="P35" s="134">
        <v>43530</v>
      </c>
      <c r="Q35" t="s">
        <v>1228</v>
      </c>
      <c r="R35" t="s">
        <v>303</v>
      </c>
      <c r="S35" t="s">
        <v>305</v>
      </c>
      <c r="T35" s="134">
        <v>46022</v>
      </c>
      <c r="U35" s="130">
        <v>3.19</v>
      </c>
      <c r="V35" s="132">
        <v>78</v>
      </c>
      <c r="W35" s="130">
        <v>248.82</v>
      </c>
      <c r="X35" s="133">
        <v>9.7499999999999996E-4</v>
      </c>
      <c r="Y35" s="133">
        <v>1.25E-4</v>
      </c>
      <c r="Z35" s="133">
        <v>3.0000000000000001E-6</v>
      </c>
    </row>
    <row r="36" spans="1:26" x14ac:dyDescent="0.2">
      <c r="A36">
        <v>279</v>
      </c>
      <c r="B36">
        <v>279</v>
      </c>
      <c r="C36" t="s">
        <v>2008</v>
      </c>
      <c r="D36"/>
      <c r="E36"/>
      <c r="F36" t="s">
        <v>2009</v>
      </c>
      <c r="G36">
        <v>60375078</v>
      </c>
      <c r="H36" t="s">
        <v>78</v>
      </c>
      <c r="I36" t="s">
        <v>749</v>
      </c>
      <c r="J36"/>
      <c r="K36" t="s">
        <v>53</v>
      </c>
      <c r="L36"/>
      <c r="M36"/>
      <c r="N36" t="s">
        <v>53</v>
      </c>
      <c r="O36" t="s">
        <v>62</v>
      </c>
      <c r="P36" s="134">
        <v>42355</v>
      </c>
      <c r="Q36" t="s">
        <v>1228</v>
      </c>
      <c r="R36" t="s">
        <v>303</v>
      </c>
      <c r="S36" t="s">
        <v>305</v>
      </c>
      <c r="T36" s="134">
        <v>46022</v>
      </c>
      <c r="U36" s="130">
        <v>3.19</v>
      </c>
      <c r="V36" s="132">
        <v>1320.7309499999999</v>
      </c>
      <c r="W36" s="130">
        <v>4213.1317200000003</v>
      </c>
      <c r="X36" s="133">
        <v>2.6180000000000001E-3</v>
      </c>
      <c r="Y36" s="133">
        <v>2.1280000000000001E-3</v>
      </c>
      <c r="Z36" s="133">
        <v>5.8999999999999998E-5</v>
      </c>
    </row>
    <row r="37" spans="1:26" x14ac:dyDescent="0.2">
      <c r="A37">
        <v>279</v>
      </c>
      <c r="B37">
        <v>279</v>
      </c>
      <c r="C37" t="s">
        <v>1962</v>
      </c>
      <c r="D37"/>
      <c r="E37"/>
      <c r="F37" t="s">
        <v>2010</v>
      </c>
      <c r="G37">
        <v>62017787</v>
      </c>
      <c r="H37" t="s">
        <v>78</v>
      </c>
      <c r="I37" t="s">
        <v>926</v>
      </c>
      <c r="J37"/>
      <c r="K37" t="s">
        <v>53</v>
      </c>
      <c r="L37"/>
      <c r="M37"/>
      <c r="N37" t="s">
        <v>53</v>
      </c>
      <c r="O37" t="s">
        <v>62</v>
      </c>
      <c r="P37" s="134">
        <v>45645</v>
      </c>
      <c r="Q37" t="s">
        <v>1228</v>
      </c>
      <c r="R37" t="s">
        <v>303</v>
      </c>
      <c r="S37" t="s">
        <v>305</v>
      </c>
      <c r="T37" s="134">
        <v>46022</v>
      </c>
      <c r="U37" s="130">
        <v>3.19</v>
      </c>
      <c r="V37" s="132">
        <v>4.0094000000000003</v>
      </c>
      <c r="W37" s="130">
        <v>12.79</v>
      </c>
      <c r="X37" s="133">
        <v>5.3000000000000001E-5</v>
      </c>
      <c r="Y37" s="133">
        <v>6.0000000000000002E-6</v>
      </c>
      <c r="Z37" s="133">
        <v>0</v>
      </c>
    </row>
    <row r="38" spans="1:26" x14ac:dyDescent="0.2">
      <c r="A38">
        <v>279</v>
      </c>
      <c r="B38">
        <v>279</v>
      </c>
      <c r="C38" t="s">
        <v>1981</v>
      </c>
      <c r="D38"/>
      <c r="E38"/>
      <c r="F38" t="s">
        <v>2011</v>
      </c>
      <c r="G38">
        <v>60101</v>
      </c>
      <c r="H38" t="s">
        <v>78</v>
      </c>
      <c r="I38" t="s">
        <v>242</v>
      </c>
      <c r="J38"/>
      <c r="K38" t="s">
        <v>53</v>
      </c>
      <c r="L38"/>
      <c r="M38"/>
      <c r="N38" t="s">
        <v>53</v>
      </c>
      <c r="O38" t="s">
        <v>62</v>
      </c>
      <c r="P38" s="134">
        <v>45744</v>
      </c>
      <c r="Q38" t="s">
        <v>1219</v>
      </c>
      <c r="R38" t="s">
        <v>303</v>
      </c>
      <c r="S38" t="s">
        <v>305</v>
      </c>
      <c r="T38" s="134">
        <v>46022</v>
      </c>
      <c r="U38" s="130">
        <v>1</v>
      </c>
      <c r="V38" s="132">
        <v>9898.7520399999994</v>
      </c>
      <c r="W38" s="130">
        <v>9898.7520399999994</v>
      </c>
      <c r="X38" s="133">
        <v>3.3276E-2</v>
      </c>
      <c r="Y38" s="133">
        <v>4.999E-3</v>
      </c>
      <c r="Z38" s="133">
        <v>1.3999999999999999E-4</v>
      </c>
    </row>
    <row r="39" spans="1:26" x14ac:dyDescent="0.2">
      <c r="A39">
        <v>279</v>
      </c>
      <c r="B39">
        <v>279</v>
      </c>
      <c r="C39" t="s">
        <v>1956</v>
      </c>
      <c r="D39"/>
      <c r="E39"/>
      <c r="F39" t="s">
        <v>2012</v>
      </c>
      <c r="G39">
        <v>6254</v>
      </c>
      <c r="H39" t="s">
        <v>78</v>
      </c>
      <c r="I39" t="s">
        <v>242</v>
      </c>
      <c r="J39"/>
      <c r="K39" t="s">
        <v>53</v>
      </c>
      <c r="L39"/>
      <c r="M39"/>
      <c r="N39" t="s">
        <v>53</v>
      </c>
      <c r="O39" t="s">
        <v>62</v>
      </c>
      <c r="P39" s="134">
        <v>40542</v>
      </c>
      <c r="Q39" t="s">
        <v>1219</v>
      </c>
      <c r="R39" t="s">
        <v>303</v>
      </c>
      <c r="S39" t="s">
        <v>305</v>
      </c>
      <c r="T39" s="134">
        <v>46022</v>
      </c>
      <c r="U39" s="130">
        <v>1</v>
      </c>
      <c r="V39" s="132">
        <v>36591.292300000001</v>
      </c>
      <c r="W39" s="130">
        <v>36591.292300000001</v>
      </c>
      <c r="X39" s="133">
        <v>2.6699999999999998E-4</v>
      </c>
      <c r="Y39" s="133">
        <v>1.8481999999999998E-2</v>
      </c>
      <c r="Z39" s="133">
        <v>5.1900000000000004E-4</v>
      </c>
    </row>
    <row r="40" spans="1:26" x14ac:dyDescent="0.2">
      <c r="A40">
        <v>279</v>
      </c>
      <c r="B40">
        <v>279</v>
      </c>
      <c r="C40" t="s">
        <v>1962</v>
      </c>
      <c r="D40"/>
      <c r="E40"/>
      <c r="F40" t="s">
        <v>2013</v>
      </c>
      <c r="G40">
        <v>9840774</v>
      </c>
      <c r="H40" t="s">
        <v>78</v>
      </c>
      <c r="I40" t="s">
        <v>926</v>
      </c>
      <c r="J40"/>
      <c r="K40" t="s">
        <v>53</v>
      </c>
      <c r="L40"/>
      <c r="M40"/>
      <c r="N40" t="s">
        <v>53</v>
      </c>
      <c r="O40" t="s">
        <v>62</v>
      </c>
      <c r="P40" s="134">
        <v>39904</v>
      </c>
      <c r="Q40" t="s">
        <v>1228</v>
      </c>
      <c r="R40" t="s">
        <v>303</v>
      </c>
      <c r="S40" t="s">
        <v>305</v>
      </c>
      <c r="T40" s="134">
        <v>46022</v>
      </c>
      <c r="U40" s="130">
        <v>3.19</v>
      </c>
      <c r="V40" s="132">
        <v>1798.9331500000001</v>
      </c>
      <c r="W40" s="130">
        <v>5738.5967499999997</v>
      </c>
      <c r="X40" s="133">
        <v>1.9570000000000001E-2</v>
      </c>
      <c r="Y40" s="133">
        <v>2.898E-3</v>
      </c>
      <c r="Z40" s="133">
        <v>8.1000000000000004E-5</v>
      </c>
    </row>
    <row r="41" spans="1:26" x14ac:dyDescent="0.2">
      <c r="A41">
        <v>279</v>
      </c>
      <c r="B41">
        <v>279</v>
      </c>
      <c r="C41" t="s">
        <v>1987</v>
      </c>
      <c r="D41"/>
      <c r="E41"/>
      <c r="F41" t="s">
        <v>2014</v>
      </c>
      <c r="G41">
        <v>62018231</v>
      </c>
      <c r="H41" t="s">
        <v>78</v>
      </c>
      <c r="I41" t="s">
        <v>926</v>
      </c>
      <c r="J41"/>
      <c r="K41" t="s">
        <v>53</v>
      </c>
      <c r="L41"/>
      <c r="M41"/>
      <c r="N41" t="s">
        <v>53</v>
      </c>
      <c r="O41" t="s">
        <v>62</v>
      </c>
      <c r="P41" s="134">
        <v>45767</v>
      </c>
      <c r="Q41" t="s">
        <v>1228</v>
      </c>
      <c r="R41" t="s">
        <v>303</v>
      </c>
      <c r="S41" t="s">
        <v>305</v>
      </c>
      <c r="T41" s="134">
        <v>46022</v>
      </c>
      <c r="U41" s="130">
        <v>3.19</v>
      </c>
      <c r="V41" s="132">
        <v>-174.81745000000001</v>
      </c>
      <c r="W41" s="130">
        <v>-557.66765999999996</v>
      </c>
      <c r="X41" s="133">
        <v>0</v>
      </c>
      <c r="Y41" s="133">
        <v>-2.81E-4</v>
      </c>
      <c r="Z41" s="133">
        <v>-6.9999999999999999E-6</v>
      </c>
    </row>
    <row r="42" spans="1:26" x14ac:dyDescent="0.2">
      <c r="A42">
        <v>279</v>
      </c>
      <c r="B42">
        <v>279</v>
      </c>
      <c r="C42" t="s">
        <v>2015</v>
      </c>
      <c r="D42"/>
      <c r="E42"/>
      <c r="F42" t="s">
        <v>2016</v>
      </c>
      <c r="G42">
        <v>60337284</v>
      </c>
      <c r="H42" t="s">
        <v>78</v>
      </c>
      <c r="I42" t="s">
        <v>926</v>
      </c>
      <c r="J42"/>
      <c r="K42" t="s">
        <v>53</v>
      </c>
      <c r="L42"/>
      <c r="M42"/>
      <c r="N42" t="s">
        <v>53</v>
      </c>
      <c r="O42" t="s">
        <v>62</v>
      </c>
      <c r="P42" s="134">
        <v>41654</v>
      </c>
      <c r="Q42" t="s">
        <v>1228</v>
      </c>
      <c r="R42" t="s">
        <v>303</v>
      </c>
      <c r="S42" t="s">
        <v>305</v>
      </c>
      <c r="T42" s="134">
        <v>46022</v>
      </c>
      <c r="U42" s="130">
        <v>3.19</v>
      </c>
      <c r="V42" s="132">
        <v>592.64491999999996</v>
      </c>
      <c r="W42" s="130">
        <v>1890.53729</v>
      </c>
      <c r="X42" s="133">
        <v>3.0479999999999999E-3</v>
      </c>
      <c r="Y42" s="133">
        <v>9.5399999999999999E-4</v>
      </c>
      <c r="Z42" s="133">
        <v>2.5999999999999998E-5</v>
      </c>
    </row>
    <row r="43" spans="1:26" x14ac:dyDescent="0.2">
      <c r="A43">
        <v>279</v>
      </c>
      <c r="B43">
        <v>279</v>
      </c>
      <c r="C43" t="s">
        <v>2017</v>
      </c>
      <c r="D43"/>
      <c r="E43"/>
      <c r="F43" t="s">
        <v>2018</v>
      </c>
      <c r="G43">
        <v>9840776</v>
      </c>
      <c r="H43" t="s">
        <v>78</v>
      </c>
      <c r="I43" t="s">
        <v>749</v>
      </c>
      <c r="J43"/>
      <c r="K43" t="s">
        <v>53</v>
      </c>
      <c r="L43"/>
      <c r="M43"/>
      <c r="N43" t="s">
        <v>53</v>
      </c>
      <c r="O43" t="s">
        <v>62</v>
      </c>
      <c r="P43" s="134">
        <v>41964</v>
      </c>
      <c r="Q43" t="s">
        <v>1228</v>
      </c>
      <c r="R43" t="s">
        <v>303</v>
      </c>
      <c r="S43" t="s">
        <v>305</v>
      </c>
      <c r="T43" s="134">
        <v>46022</v>
      </c>
      <c r="U43" s="130">
        <v>3.19</v>
      </c>
      <c r="V43" s="132">
        <v>72.864469999999997</v>
      </c>
      <c r="W43" s="130">
        <v>232.43765999999999</v>
      </c>
      <c r="X43" s="133">
        <v>1.3300000000000001E-4</v>
      </c>
      <c r="Y43" s="133">
        <v>1.17E-4</v>
      </c>
      <c r="Z43" s="133">
        <v>3.0000000000000001E-6</v>
      </c>
    </row>
    <row r="44" spans="1:26" x14ac:dyDescent="0.2">
      <c r="A44">
        <v>279</v>
      </c>
      <c r="B44">
        <v>279</v>
      </c>
      <c r="C44" t="s">
        <v>1962</v>
      </c>
      <c r="D44"/>
      <c r="E44"/>
      <c r="F44" t="s">
        <v>2019</v>
      </c>
      <c r="G44">
        <v>62017786</v>
      </c>
      <c r="H44" t="s">
        <v>78</v>
      </c>
      <c r="I44" t="s">
        <v>926</v>
      </c>
      <c r="J44"/>
      <c r="K44" t="s">
        <v>53</v>
      </c>
      <c r="L44"/>
      <c r="M44"/>
      <c r="N44" t="s">
        <v>53</v>
      </c>
      <c r="O44" t="s">
        <v>62</v>
      </c>
      <c r="P44" s="134">
        <v>45645</v>
      </c>
      <c r="Q44" t="s">
        <v>1228</v>
      </c>
      <c r="R44" t="s">
        <v>303</v>
      </c>
      <c r="S44" t="s">
        <v>305</v>
      </c>
      <c r="T44" s="134">
        <v>46022</v>
      </c>
      <c r="U44" s="130">
        <v>3.19</v>
      </c>
      <c r="V44" s="132">
        <v>-34.128309999999999</v>
      </c>
      <c r="W44" s="130">
        <v>-108.8693</v>
      </c>
      <c r="X44" s="133">
        <v>0</v>
      </c>
      <c r="Y44" s="133">
        <v>-5.3999999999999998E-5</v>
      </c>
      <c r="Z44" s="133">
        <v>-9.9999999999999995E-7</v>
      </c>
    </row>
    <row r="45" spans="1:26" x14ac:dyDescent="0.2">
      <c r="A45">
        <v>279</v>
      </c>
      <c r="B45">
        <v>279</v>
      </c>
      <c r="C45" t="s">
        <v>1962</v>
      </c>
      <c r="D45"/>
      <c r="E45"/>
      <c r="F45" t="s">
        <v>2020</v>
      </c>
      <c r="G45">
        <v>60297512</v>
      </c>
      <c r="H45" t="s">
        <v>78</v>
      </c>
      <c r="I45" t="s">
        <v>926</v>
      </c>
      <c r="J45"/>
      <c r="K45" t="s">
        <v>53</v>
      </c>
      <c r="L45"/>
      <c r="M45"/>
      <c r="N45" t="s">
        <v>53</v>
      </c>
      <c r="O45" t="s">
        <v>62</v>
      </c>
      <c r="P45" s="134">
        <v>41128</v>
      </c>
      <c r="Q45" t="s">
        <v>1228</v>
      </c>
      <c r="R45" t="s">
        <v>303</v>
      </c>
      <c r="S45" t="s">
        <v>305</v>
      </c>
      <c r="T45" s="134">
        <v>46022</v>
      </c>
      <c r="U45" s="130">
        <v>3.19</v>
      </c>
      <c r="V45" s="132">
        <v>303.16424000000001</v>
      </c>
      <c r="W45" s="130">
        <v>967.09393999999998</v>
      </c>
      <c r="X45" s="133">
        <v>3.7980000000000002E-3</v>
      </c>
      <c r="Y45" s="133">
        <v>4.8799999999999999E-4</v>
      </c>
      <c r="Z45" s="133">
        <v>1.2999999999999999E-5</v>
      </c>
    </row>
    <row r="46" spans="1:26" x14ac:dyDescent="0.2">
      <c r="A46">
        <v>279</v>
      </c>
      <c r="B46">
        <v>279</v>
      </c>
      <c r="C46" t="s">
        <v>1995</v>
      </c>
      <c r="D46"/>
      <c r="E46"/>
      <c r="F46" t="s">
        <v>2021</v>
      </c>
      <c r="G46">
        <v>9840908</v>
      </c>
      <c r="H46" t="s">
        <v>78</v>
      </c>
      <c r="I46" t="s">
        <v>749</v>
      </c>
      <c r="J46"/>
      <c r="K46" t="s">
        <v>53</v>
      </c>
      <c r="L46"/>
      <c r="M46"/>
      <c r="N46" t="s">
        <v>53</v>
      </c>
      <c r="O46" t="s">
        <v>62</v>
      </c>
      <c r="P46" s="134">
        <v>43266</v>
      </c>
      <c r="Q46" t="s">
        <v>1228</v>
      </c>
      <c r="R46" t="s">
        <v>303</v>
      </c>
      <c r="S46" t="s">
        <v>305</v>
      </c>
      <c r="T46" s="134">
        <v>46022</v>
      </c>
      <c r="U46" s="130">
        <v>3.19</v>
      </c>
      <c r="V46" s="132">
        <v>25.806989999999999</v>
      </c>
      <c r="W46" s="130">
        <v>82.324299999999994</v>
      </c>
      <c r="X46" s="133">
        <v>5.0000000000000002E-5</v>
      </c>
      <c r="Y46" s="133">
        <v>4.1E-5</v>
      </c>
      <c r="Z46" s="133">
        <v>9.9999999999999995E-7</v>
      </c>
    </row>
    <row r="47" spans="1:26" x14ac:dyDescent="0.2">
      <c r="A47">
        <v>279</v>
      </c>
      <c r="B47">
        <v>279</v>
      </c>
      <c r="C47" t="s">
        <v>2022</v>
      </c>
      <c r="D47"/>
      <c r="E47"/>
      <c r="F47" t="s">
        <v>2023</v>
      </c>
      <c r="G47">
        <v>60337086</v>
      </c>
      <c r="H47" t="s">
        <v>78</v>
      </c>
      <c r="I47" t="s">
        <v>749</v>
      </c>
      <c r="J47"/>
      <c r="K47" t="s">
        <v>61</v>
      </c>
      <c r="L47"/>
      <c r="M47"/>
      <c r="N47" t="s">
        <v>317</v>
      </c>
      <c r="O47" t="s">
        <v>62</v>
      </c>
      <c r="P47" s="134">
        <v>41726</v>
      </c>
      <c r="Q47" t="s">
        <v>1228</v>
      </c>
      <c r="R47" t="s">
        <v>303</v>
      </c>
      <c r="S47" t="s">
        <v>305</v>
      </c>
      <c r="T47" s="134">
        <v>46022</v>
      </c>
      <c r="U47" s="130">
        <v>3.19</v>
      </c>
      <c r="V47" s="132">
        <v>2703.1390099999999</v>
      </c>
      <c r="W47" s="130">
        <v>8623.0134500000004</v>
      </c>
      <c r="X47" s="133">
        <v>2.5707000000000001E-2</v>
      </c>
      <c r="Y47" s="133">
        <v>4.3550000000000004E-3</v>
      </c>
      <c r="Z47" s="133">
        <v>1.22E-4</v>
      </c>
    </row>
    <row r="48" spans="1:26" x14ac:dyDescent="0.2">
      <c r="A48">
        <v>279</v>
      </c>
      <c r="B48">
        <v>279</v>
      </c>
      <c r="C48" t="s">
        <v>2024</v>
      </c>
      <c r="D48"/>
      <c r="E48"/>
      <c r="F48" t="s">
        <v>2025</v>
      </c>
      <c r="G48">
        <v>62020490</v>
      </c>
      <c r="H48" t="s">
        <v>78</v>
      </c>
      <c r="I48" t="s">
        <v>242</v>
      </c>
      <c r="J48"/>
      <c r="K48" t="s">
        <v>61</v>
      </c>
      <c r="L48"/>
      <c r="M48"/>
      <c r="N48" t="s">
        <v>317</v>
      </c>
      <c r="O48" t="s">
        <v>62</v>
      </c>
      <c r="P48" s="134">
        <v>40026</v>
      </c>
      <c r="Q48" t="s">
        <v>1228</v>
      </c>
      <c r="R48" t="s">
        <v>303</v>
      </c>
      <c r="S48" t="s">
        <v>305</v>
      </c>
      <c r="T48" s="134">
        <v>46022</v>
      </c>
      <c r="U48" s="130">
        <v>3.19</v>
      </c>
      <c r="V48" s="132">
        <v>10229.47005</v>
      </c>
      <c r="W48" s="130">
        <v>32632.009470000001</v>
      </c>
      <c r="X48" s="133">
        <v>6.6799999999999997E-4</v>
      </c>
      <c r="Y48" s="133">
        <v>1.6482E-2</v>
      </c>
      <c r="Z48" s="133">
        <v>4.6299999999999998E-4</v>
      </c>
    </row>
    <row r="49" spans="1:26" x14ac:dyDescent="0.2">
      <c r="A49">
        <v>279</v>
      </c>
      <c r="B49">
        <v>279</v>
      </c>
      <c r="C49" t="s">
        <v>2026</v>
      </c>
      <c r="D49"/>
      <c r="E49"/>
      <c r="F49" t="s">
        <v>2027</v>
      </c>
      <c r="G49">
        <v>60391299</v>
      </c>
      <c r="H49" t="s">
        <v>78</v>
      </c>
      <c r="I49" t="s">
        <v>749</v>
      </c>
      <c r="J49"/>
      <c r="K49" t="s">
        <v>61</v>
      </c>
      <c r="L49"/>
      <c r="M49"/>
      <c r="N49" t="s">
        <v>314</v>
      </c>
      <c r="O49" t="s">
        <v>62</v>
      </c>
      <c r="P49" s="134">
        <v>42194</v>
      </c>
      <c r="Q49" t="s">
        <v>1228</v>
      </c>
      <c r="R49" t="s">
        <v>303</v>
      </c>
      <c r="S49" t="s">
        <v>305</v>
      </c>
      <c r="T49" s="134">
        <v>46022</v>
      </c>
      <c r="U49" s="130">
        <v>3.19</v>
      </c>
      <c r="V49" s="132">
        <v>7.03355</v>
      </c>
      <c r="W49" s="130">
        <v>22.43703</v>
      </c>
      <c r="X49" s="133">
        <v>1.5999999999999999E-5</v>
      </c>
      <c r="Y49" s="133">
        <v>1.1E-5</v>
      </c>
      <c r="Z49" s="133">
        <v>0</v>
      </c>
    </row>
    <row r="50" spans="1:26" x14ac:dyDescent="0.2">
      <c r="A50">
        <v>279</v>
      </c>
      <c r="B50">
        <v>279</v>
      </c>
      <c r="C50" t="s">
        <v>2028</v>
      </c>
      <c r="D50"/>
      <c r="E50"/>
      <c r="F50" t="s">
        <v>2029</v>
      </c>
      <c r="G50">
        <v>60289782</v>
      </c>
      <c r="H50" t="s">
        <v>78</v>
      </c>
      <c r="I50" t="s">
        <v>749</v>
      </c>
      <c r="J50"/>
      <c r="K50" t="s">
        <v>61</v>
      </c>
      <c r="L50"/>
      <c r="M50"/>
      <c r="N50" t="s">
        <v>314</v>
      </c>
      <c r="O50" t="s">
        <v>62</v>
      </c>
      <c r="P50" s="134">
        <v>42969</v>
      </c>
      <c r="Q50" t="s">
        <v>1228</v>
      </c>
      <c r="R50" t="s">
        <v>303</v>
      </c>
      <c r="S50" t="s">
        <v>305</v>
      </c>
      <c r="T50" s="134">
        <v>46022</v>
      </c>
      <c r="U50" s="130">
        <v>3.19</v>
      </c>
      <c r="V50" s="132">
        <v>577.56389999999999</v>
      </c>
      <c r="W50" s="130">
        <v>1842.4288300000001</v>
      </c>
      <c r="X50" s="133">
        <v>1.54E-4</v>
      </c>
      <c r="Y50" s="133">
        <v>9.3000000000000005E-4</v>
      </c>
      <c r="Z50" s="133">
        <v>2.5999999999999998E-5</v>
      </c>
    </row>
    <row r="51" spans="1:26" x14ac:dyDescent="0.2">
      <c r="A51">
        <v>279</v>
      </c>
      <c r="B51">
        <v>279</v>
      </c>
      <c r="C51" t="s">
        <v>2030</v>
      </c>
      <c r="D51"/>
      <c r="E51"/>
      <c r="F51" t="s">
        <v>2031</v>
      </c>
      <c r="G51">
        <v>41000860</v>
      </c>
      <c r="H51" t="s">
        <v>78</v>
      </c>
      <c r="I51" t="s">
        <v>749</v>
      </c>
      <c r="J51"/>
      <c r="K51" t="s">
        <v>61</v>
      </c>
      <c r="L51"/>
      <c r="M51"/>
      <c r="N51" t="s">
        <v>313</v>
      </c>
      <c r="O51" t="s">
        <v>62</v>
      </c>
      <c r="P51" s="134">
        <v>43513</v>
      </c>
      <c r="Q51" t="s">
        <v>1222</v>
      </c>
      <c r="R51" t="s">
        <v>303</v>
      </c>
      <c r="S51" t="s">
        <v>305</v>
      </c>
      <c r="T51" s="134">
        <v>46022</v>
      </c>
      <c r="U51" s="130">
        <v>3.7454999999999998</v>
      </c>
      <c r="V51" s="132">
        <v>261.15640000000002</v>
      </c>
      <c r="W51" s="130">
        <v>978.16129999999998</v>
      </c>
      <c r="X51" s="133">
        <v>1.2999999999999999E-4</v>
      </c>
      <c r="Y51" s="133">
        <v>4.9399999999999997E-4</v>
      </c>
      <c r="Z51" s="133">
        <v>1.2999999999999999E-5</v>
      </c>
    </row>
    <row r="52" spans="1:26" x14ac:dyDescent="0.2">
      <c r="A52">
        <v>279</v>
      </c>
      <c r="B52">
        <v>279</v>
      </c>
      <c r="C52" t="s">
        <v>2032</v>
      </c>
      <c r="D52"/>
      <c r="E52"/>
      <c r="F52" t="s">
        <v>2033</v>
      </c>
      <c r="G52">
        <v>62021741</v>
      </c>
      <c r="H52" t="s">
        <v>78</v>
      </c>
      <c r="I52" t="s">
        <v>242</v>
      </c>
      <c r="J52"/>
      <c r="K52" t="s">
        <v>61</v>
      </c>
      <c r="L52"/>
      <c r="M52"/>
      <c r="N52" t="s">
        <v>314</v>
      </c>
      <c r="O52" t="s">
        <v>62</v>
      </c>
      <c r="P52" s="134">
        <v>45615</v>
      </c>
      <c r="Q52" t="s">
        <v>1228</v>
      </c>
      <c r="R52" t="s">
        <v>303</v>
      </c>
      <c r="S52" t="s">
        <v>305</v>
      </c>
      <c r="T52" s="134">
        <v>46022</v>
      </c>
      <c r="U52" s="130">
        <v>3.19</v>
      </c>
      <c r="V52" s="132">
        <v>5115.5292600000002</v>
      </c>
      <c r="W52" s="130">
        <v>16318.53832</v>
      </c>
      <c r="X52" s="133">
        <v>6.3900000000000003E-4</v>
      </c>
      <c r="Y52" s="133">
        <v>8.2419999999999993E-3</v>
      </c>
      <c r="Z52" s="133">
        <v>2.31E-4</v>
      </c>
    </row>
    <row r="53" spans="1:26" x14ac:dyDescent="0.2">
      <c r="A53">
        <v>279</v>
      </c>
      <c r="B53">
        <v>279</v>
      </c>
      <c r="C53" t="s">
        <v>2034</v>
      </c>
      <c r="D53"/>
      <c r="E53"/>
      <c r="F53" t="s">
        <v>2035</v>
      </c>
      <c r="G53">
        <v>60391331</v>
      </c>
      <c r="H53" t="s">
        <v>78</v>
      </c>
      <c r="I53" t="s">
        <v>749</v>
      </c>
      <c r="J53"/>
      <c r="K53" t="s">
        <v>61</v>
      </c>
      <c r="L53"/>
      <c r="M53"/>
      <c r="N53" t="s">
        <v>314</v>
      </c>
      <c r="O53" t="s">
        <v>62</v>
      </c>
      <c r="P53" s="134">
        <v>41515</v>
      </c>
      <c r="Q53" t="s">
        <v>1228</v>
      </c>
      <c r="R53" t="s">
        <v>303</v>
      </c>
      <c r="S53" t="s">
        <v>305</v>
      </c>
      <c r="T53" s="134">
        <v>46022</v>
      </c>
      <c r="U53" s="130">
        <v>3.19</v>
      </c>
      <c r="V53" s="132">
        <v>4240.9628899999998</v>
      </c>
      <c r="W53" s="130">
        <v>13528.671609999999</v>
      </c>
      <c r="X53" s="133">
        <v>4.9890000000000004E-3</v>
      </c>
      <c r="Y53" s="133">
        <v>6.8329999999999997E-3</v>
      </c>
      <c r="Z53" s="133">
        <v>1.92E-4</v>
      </c>
    </row>
    <row r="54" spans="1:26" x14ac:dyDescent="0.2">
      <c r="A54">
        <v>279</v>
      </c>
      <c r="B54">
        <v>279</v>
      </c>
      <c r="C54" t="s">
        <v>2036</v>
      </c>
      <c r="D54"/>
      <c r="E54"/>
      <c r="F54" t="s">
        <v>2037</v>
      </c>
      <c r="G54">
        <v>40000507</v>
      </c>
      <c r="H54" t="s">
        <v>78</v>
      </c>
      <c r="I54" t="s">
        <v>749</v>
      </c>
      <c r="J54"/>
      <c r="K54" t="s">
        <v>61</v>
      </c>
      <c r="L54"/>
      <c r="M54"/>
      <c r="N54" t="s">
        <v>313</v>
      </c>
      <c r="O54" t="s">
        <v>62</v>
      </c>
      <c r="P54" s="134">
        <v>43513</v>
      </c>
      <c r="Q54" t="s">
        <v>1222</v>
      </c>
      <c r="R54" t="s">
        <v>303</v>
      </c>
      <c r="S54" t="s">
        <v>305</v>
      </c>
      <c r="T54" s="134">
        <v>46022</v>
      </c>
      <c r="U54" s="130">
        <v>3.7454999999999998</v>
      </c>
      <c r="V54" s="132">
        <v>945.93862999999999</v>
      </c>
      <c r="W54" s="130">
        <v>3543.01314</v>
      </c>
      <c r="X54" s="133">
        <v>9.4499999999999998E-4</v>
      </c>
      <c r="Y54" s="133">
        <v>1.789E-3</v>
      </c>
      <c r="Z54" s="133">
        <v>5.0000000000000002E-5</v>
      </c>
    </row>
    <row r="55" spans="1:26" x14ac:dyDescent="0.2">
      <c r="A55">
        <v>279</v>
      </c>
      <c r="B55">
        <v>279</v>
      </c>
      <c r="C55" t="s">
        <v>2038</v>
      </c>
      <c r="D55"/>
      <c r="E55"/>
      <c r="F55" t="s">
        <v>2039</v>
      </c>
      <c r="G55">
        <v>62021803</v>
      </c>
      <c r="H55" t="s">
        <v>78</v>
      </c>
      <c r="I55" t="s">
        <v>241</v>
      </c>
      <c r="J55"/>
      <c r="K55" t="s">
        <v>61</v>
      </c>
      <c r="L55"/>
      <c r="M55"/>
      <c r="N55" t="s">
        <v>313</v>
      </c>
      <c r="O55" t="s">
        <v>62</v>
      </c>
      <c r="P55" s="134">
        <v>45449</v>
      </c>
      <c r="Q55" t="s">
        <v>1222</v>
      </c>
      <c r="R55" t="s">
        <v>303</v>
      </c>
      <c r="S55" t="s">
        <v>305</v>
      </c>
      <c r="T55" s="134">
        <v>46022</v>
      </c>
      <c r="U55" s="130">
        <v>3.7454999999999998</v>
      </c>
      <c r="V55" s="132">
        <v>6229.2236499999999</v>
      </c>
      <c r="W55" s="130">
        <v>23331.55719</v>
      </c>
      <c r="X55" s="133">
        <v>1.5573E-2</v>
      </c>
      <c r="Y55" s="133">
        <v>1.1783999999999999E-2</v>
      </c>
      <c r="Z55" s="133">
        <v>3.3100000000000002E-4</v>
      </c>
    </row>
    <row r="56" spans="1:26" x14ac:dyDescent="0.2">
      <c r="A56">
        <v>279</v>
      </c>
      <c r="B56">
        <v>279</v>
      </c>
      <c r="C56" t="s">
        <v>2040</v>
      </c>
      <c r="D56"/>
      <c r="E56"/>
      <c r="F56" t="s">
        <v>2041</v>
      </c>
      <c r="G56">
        <v>9840568</v>
      </c>
      <c r="H56" t="s">
        <v>78</v>
      </c>
      <c r="I56" t="s">
        <v>749</v>
      </c>
      <c r="J56"/>
      <c r="K56" t="s">
        <v>61</v>
      </c>
      <c r="L56"/>
      <c r="M56"/>
      <c r="N56" t="s">
        <v>314</v>
      </c>
      <c r="O56" t="s">
        <v>62</v>
      </c>
      <c r="P56" s="134">
        <v>39385</v>
      </c>
      <c r="Q56" t="s">
        <v>1228</v>
      </c>
      <c r="R56" t="s">
        <v>303</v>
      </c>
      <c r="S56" t="s">
        <v>305</v>
      </c>
      <c r="T56" s="134">
        <v>46022</v>
      </c>
      <c r="U56" s="130">
        <v>3.19</v>
      </c>
      <c r="V56" s="132">
        <v>154.21149</v>
      </c>
      <c r="W56" s="130">
        <v>491.93464999999998</v>
      </c>
      <c r="X56" s="133">
        <v>1.02E-4</v>
      </c>
      <c r="Y56" s="133">
        <v>2.4800000000000001E-4</v>
      </c>
      <c r="Z56" s="133">
        <v>6.0000000000000002E-6</v>
      </c>
    </row>
    <row r="57" spans="1:26" x14ac:dyDescent="0.2">
      <c r="A57">
        <v>279</v>
      </c>
      <c r="B57">
        <v>279</v>
      </c>
      <c r="C57" t="s">
        <v>2042</v>
      </c>
      <c r="D57"/>
      <c r="E57"/>
      <c r="F57" t="s">
        <v>2043</v>
      </c>
      <c r="G57">
        <v>41000846</v>
      </c>
      <c r="H57" t="s">
        <v>78</v>
      </c>
      <c r="I57" t="s">
        <v>749</v>
      </c>
      <c r="J57"/>
      <c r="K57" t="s">
        <v>61</v>
      </c>
      <c r="L57"/>
      <c r="M57"/>
      <c r="N57" t="s">
        <v>317</v>
      </c>
      <c r="O57" t="s">
        <v>62</v>
      </c>
      <c r="P57" s="134">
        <v>43513</v>
      </c>
      <c r="Q57" t="s">
        <v>1222</v>
      </c>
      <c r="R57" t="s">
        <v>303</v>
      </c>
      <c r="S57" t="s">
        <v>305</v>
      </c>
      <c r="T57" s="134">
        <v>46022</v>
      </c>
      <c r="U57" s="130">
        <v>3.7454999999999998</v>
      </c>
      <c r="V57" s="132">
        <v>320.43939999999998</v>
      </c>
      <c r="W57" s="130">
        <v>1200.20577</v>
      </c>
      <c r="X57" s="133">
        <v>1.6000000000000001E-4</v>
      </c>
      <c r="Y57" s="133">
        <v>6.0599999999999998E-4</v>
      </c>
      <c r="Z57" s="133">
        <v>1.7E-5</v>
      </c>
    </row>
    <row r="58" spans="1:26" x14ac:dyDescent="0.2">
      <c r="A58">
        <v>279</v>
      </c>
      <c r="B58">
        <v>279</v>
      </c>
      <c r="C58" t="s">
        <v>2044</v>
      </c>
      <c r="D58"/>
      <c r="E58"/>
      <c r="F58" t="s">
        <v>2045</v>
      </c>
      <c r="G58">
        <v>40000804</v>
      </c>
      <c r="H58" t="s">
        <v>78</v>
      </c>
      <c r="I58" t="s">
        <v>749</v>
      </c>
      <c r="J58"/>
      <c r="K58" t="s">
        <v>61</v>
      </c>
      <c r="L58"/>
      <c r="M58"/>
      <c r="N58" t="s">
        <v>313</v>
      </c>
      <c r="O58" t="s">
        <v>62</v>
      </c>
      <c r="P58" s="134">
        <v>41547</v>
      </c>
      <c r="Q58" t="s">
        <v>1222</v>
      </c>
      <c r="R58" t="s">
        <v>303</v>
      </c>
      <c r="S58" t="s">
        <v>305</v>
      </c>
      <c r="T58" s="134">
        <v>46022</v>
      </c>
      <c r="U58" s="130">
        <v>3.7454999999999998</v>
      </c>
      <c r="V58" s="132">
        <v>7.8924399999999997</v>
      </c>
      <c r="W58" s="130">
        <v>29.561129999999999</v>
      </c>
      <c r="X58" s="133">
        <v>2.1999999999999999E-5</v>
      </c>
      <c r="Y58" s="133">
        <v>1.4E-5</v>
      </c>
      <c r="Z58" s="133">
        <v>0</v>
      </c>
    </row>
    <row r="59" spans="1:26" x14ac:dyDescent="0.2">
      <c r="A59">
        <v>279</v>
      </c>
      <c r="B59">
        <v>279</v>
      </c>
      <c r="C59" t="s">
        <v>2046</v>
      </c>
      <c r="D59"/>
      <c r="E59"/>
      <c r="F59" t="s">
        <v>2047</v>
      </c>
      <c r="G59">
        <v>9840548</v>
      </c>
      <c r="H59" t="s">
        <v>78</v>
      </c>
      <c r="I59" t="s">
        <v>749</v>
      </c>
      <c r="J59"/>
      <c r="K59" t="s">
        <v>61</v>
      </c>
      <c r="L59"/>
      <c r="M59"/>
      <c r="N59" t="s">
        <v>314</v>
      </c>
      <c r="O59" t="s">
        <v>62</v>
      </c>
      <c r="P59" s="134">
        <v>43398</v>
      </c>
      <c r="Q59" t="s">
        <v>1228</v>
      </c>
      <c r="R59" t="s">
        <v>303</v>
      </c>
      <c r="S59" t="s">
        <v>305</v>
      </c>
      <c r="T59" s="134">
        <v>46022</v>
      </c>
      <c r="U59" s="130">
        <v>3.19</v>
      </c>
      <c r="V59" s="132">
        <v>4.0999999999999999E-4</v>
      </c>
      <c r="W59" s="130">
        <v>1.31E-3</v>
      </c>
      <c r="X59" s="133">
        <v>0</v>
      </c>
      <c r="Y59" s="133">
        <v>0</v>
      </c>
      <c r="Z59" s="133">
        <v>0</v>
      </c>
    </row>
    <row r="60" spans="1:26" x14ac:dyDescent="0.2">
      <c r="A60">
        <v>279</v>
      </c>
      <c r="B60">
        <v>279</v>
      </c>
      <c r="C60" t="s">
        <v>2048</v>
      </c>
      <c r="D60"/>
      <c r="E60"/>
      <c r="F60" t="s">
        <v>2048</v>
      </c>
      <c r="G60">
        <v>62013932</v>
      </c>
      <c r="H60" t="s">
        <v>78</v>
      </c>
      <c r="I60" t="s">
        <v>749</v>
      </c>
      <c r="J60"/>
      <c r="K60" t="s">
        <v>61</v>
      </c>
      <c r="L60"/>
      <c r="M60"/>
      <c r="N60" t="s">
        <v>317</v>
      </c>
      <c r="O60" t="s">
        <v>62</v>
      </c>
      <c r="P60" s="134">
        <v>45553</v>
      </c>
      <c r="Q60" t="s">
        <v>1228</v>
      </c>
      <c r="R60" t="s">
        <v>303</v>
      </c>
      <c r="S60" t="s">
        <v>305</v>
      </c>
      <c r="T60" s="134">
        <v>46022</v>
      </c>
      <c r="U60" s="130">
        <v>3.19</v>
      </c>
      <c r="V60" s="132">
        <v>2697.4540099999999</v>
      </c>
      <c r="W60" s="130">
        <v>8604.8783000000003</v>
      </c>
      <c r="X60" s="133">
        <v>9.1000000000000003E-5</v>
      </c>
      <c r="Y60" s="133">
        <v>4.346E-3</v>
      </c>
      <c r="Z60" s="133">
        <v>1.22E-4</v>
      </c>
    </row>
    <row r="61" spans="1:26" x14ac:dyDescent="0.2">
      <c r="A61">
        <v>279</v>
      </c>
      <c r="B61">
        <v>279</v>
      </c>
      <c r="C61" t="s">
        <v>2049</v>
      </c>
      <c r="D61"/>
      <c r="E61"/>
      <c r="F61" t="s">
        <v>2050</v>
      </c>
      <c r="G61">
        <v>62022207</v>
      </c>
      <c r="H61" t="s">
        <v>78</v>
      </c>
      <c r="I61" t="s">
        <v>749</v>
      </c>
      <c r="J61"/>
      <c r="K61" t="s">
        <v>61</v>
      </c>
      <c r="L61"/>
      <c r="M61"/>
      <c r="N61" t="s">
        <v>317</v>
      </c>
      <c r="O61" t="s">
        <v>62</v>
      </c>
      <c r="P61" s="134">
        <v>45699</v>
      </c>
      <c r="Q61" t="s">
        <v>1228</v>
      </c>
      <c r="R61" t="s">
        <v>303</v>
      </c>
      <c r="S61" t="s">
        <v>305</v>
      </c>
      <c r="T61" s="134">
        <v>46022</v>
      </c>
      <c r="U61" s="130">
        <v>3.19</v>
      </c>
      <c r="V61" s="132">
        <v>3321.9897599999999</v>
      </c>
      <c r="W61" s="130">
        <v>10597.14734</v>
      </c>
      <c r="X61" s="133">
        <v>8.3000000000000001E-4</v>
      </c>
      <c r="Y61" s="133">
        <v>5.352E-3</v>
      </c>
      <c r="Z61" s="133">
        <v>1.4999999999999999E-4</v>
      </c>
    </row>
    <row r="62" spans="1:26" x14ac:dyDescent="0.2">
      <c r="A62">
        <v>279</v>
      </c>
      <c r="B62">
        <v>279</v>
      </c>
      <c r="C62" t="s">
        <v>2051</v>
      </c>
      <c r="D62"/>
      <c r="E62"/>
      <c r="F62" t="s">
        <v>2052</v>
      </c>
      <c r="G62">
        <v>45000102</v>
      </c>
      <c r="H62" t="s">
        <v>78</v>
      </c>
      <c r="I62" t="s">
        <v>926</v>
      </c>
      <c r="J62"/>
      <c r="K62" t="s">
        <v>61</v>
      </c>
      <c r="L62"/>
      <c r="M62"/>
      <c r="N62" t="s">
        <v>317</v>
      </c>
      <c r="O62" t="s">
        <v>62</v>
      </c>
      <c r="P62" s="134">
        <v>45473</v>
      </c>
      <c r="Q62" t="s">
        <v>1228</v>
      </c>
      <c r="R62" t="s">
        <v>303</v>
      </c>
      <c r="S62" t="s">
        <v>305</v>
      </c>
      <c r="T62" s="134">
        <v>46022</v>
      </c>
      <c r="U62" s="130">
        <v>3.19</v>
      </c>
      <c r="V62" s="132">
        <v>152.17305999999999</v>
      </c>
      <c r="W62" s="130">
        <v>485.43205999999998</v>
      </c>
      <c r="X62" s="133">
        <v>4.3470000000000002E-3</v>
      </c>
      <c r="Y62" s="133">
        <v>2.4499999999999999E-4</v>
      </c>
      <c r="Z62" s="133">
        <v>6.0000000000000002E-6</v>
      </c>
    </row>
    <row r="63" spans="1:26" x14ac:dyDescent="0.2">
      <c r="A63">
        <v>279</v>
      </c>
      <c r="B63">
        <v>279</v>
      </c>
      <c r="C63" t="s">
        <v>2053</v>
      </c>
      <c r="D63"/>
      <c r="E63"/>
      <c r="F63" t="s">
        <v>2054</v>
      </c>
      <c r="G63">
        <v>60397551</v>
      </c>
      <c r="H63" t="s">
        <v>78</v>
      </c>
      <c r="I63" t="s">
        <v>749</v>
      </c>
      <c r="J63"/>
      <c r="K63" t="s">
        <v>61</v>
      </c>
      <c r="L63"/>
      <c r="M63"/>
      <c r="N63" t="s">
        <v>317</v>
      </c>
      <c r="O63" t="s">
        <v>62</v>
      </c>
      <c r="P63" s="134">
        <v>43966</v>
      </c>
      <c r="Q63" t="s">
        <v>1228</v>
      </c>
      <c r="R63" t="s">
        <v>303</v>
      </c>
      <c r="S63" t="s">
        <v>305</v>
      </c>
      <c r="T63" s="134">
        <v>46022</v>
      </c>
      <c r="U63" s="130">
        <v>3.19</v>
      </c>
      <c r="V63" s="132">
        <v>552.62557000000004</v>
      </c>
      <c r="W63" s="130">
        <v>1762.87555</v>
      </c>
      <c r="X63" s="133">
        <v>2.8699999999999998E-4</v>
      </c>
      <c r="Y63" s="133">
        <v>8.8999999999999995E-4</v>
      </c>
      <c r="Z63" s="133">
        <v>2.5000000000000001E-5</v>
      </c>
    </row>
    <row r="64" spans="1:26" x14ac:dyDescent="0.2">
      <c r="A64">
        <v>279</v>
      </c>
      <c r="B64">
        <v>279</v>
      </c>
      <c r="C64" t="s">
        <v>2055</v>
      </c>
      <c r="D64"/>
      <c r="E64"/>
      <c r="F64" t="s">
        <v>2056</v>
      </c>
      <c r="G64">
        <v>60397841</v>
      </c>
      <c r="H64" t="s">
        <v>78</v>
      </c>
      <c r="I64" t="s">
        <v>749</v>
      </c>
      <c r="J64"/>
      <c r="K64" t="s">
        <v>61</v>
      </c>
      <c r="L64"/>
      <c r="M64"/>
      <c r="N64" t="s">
        <v>317</v>
      </c>
      <c r="O64" t="s">
        <v>62</v>
      </c>
      <c r="P64" s="134">
        <v>44824</v>
      </c>
      <c r="Q64" t="s">
        <v>1228</v>
      </c>
      <c r="R64" t="s">
        <v>303</v>
      </c>
      <c r="S64" t="s">
        <v>305</v>
      </c>
      <c r="T64" s="134">
        <v>46022</v>
      </c>
      <c r="U64" s="130">
        <v>3.19</v>
      </c>
      <c r="V64" s="132">
        <v>1018.35852</v>
      </c>
      <c r="W64" s="130">
        <v>3248.56367</v>
      </c>
      <c r="X64" s="133">
        <v>2.9949999999999998E-3</v>
      </c>
      <c r="Y64" s="133">
        <v>1.64E-3</v>
      </c>
      <c r="Z64" s="133">
        <v>4.6E-5</v>
      </c>
    </row>
    <row r="65" spans="1:26" x14ac:dyDescent="0.2">
      <c r="A65">
        <v>279</v>
      </c>
      <c r="B65">
        <v>279</v>
      </c>
      <c r="C65" t="s">
        <v>2057</v>
      </c>
      <c r="D65"/>
      <c r="E65"/>
      <c r="F65" t="s">
        <v>2058</v>
      </c>
      <c r="G65">
        <v>62014040</v>
      </c>
      <c r="H65" t="s">
        <v>78</v>
      </c>
      <c r="I65" t="s">
        <v>749</v>
      </c>
      <c r="J65"/>
      <c r="K65" t="s">
        <v>61</v>
      </c>
      <c r="L65"/>
      <c r="M65"/>
      <c r="N65" t="s">
        <v>314</v>
      </c>
      <c r="O65" t="s">
        <v>62</v>
      </c>
      <c r="P65" s="134">
        <v>45350</v>
      </c>
      <c r="Q65" t="s">
        <v>1228</v>
      </c>
      <c r="R65" t="s">
        <v>303</v>
      </c>
      <c r="S65" t="s">
        <v>305</v>
      </c>
      <c r="T65" s="134">
        <v>46022</v>
      </c>
      <c r="U65" s="130">
        <v>3.19</v>
      </c>
      <c r="V65" s="132">
        <v>3656.8839800000001</v>
      </c>
      <c r="W65" s="130">
        <v>11665.4599</v>
      </c>
      <c r="X65" s="133">
        <v>0.10706599999999999</v>
      </c>
      <c r="Y65" s="133">
        <v>5.8919999999999997E-3</v>
      </c>
      <c r="Z65" s="133">
        <v>1.65E-4</v>
      </c>
    </row>
    <row r="66" spans="1:26" x14ac:dyDescent="0.2">
      <c r="A66">
        <v>279</v>
      </c>
      <c r="B66">
        <v>279</v>
      </c>
      <c r="C66" t="s">
        <v>2059</v>
      </c>
      <c r="D66"/>
      <c r="E66"/>
      <c r="F66" t="s">
        <v>2060</v>
      </c>
      <c r="G66">
        <v>62021516</v>
      </c>
      <c r="H66" t="s">
        <v>78</v>
      </c>
      <c r="I66" t="s">
        <v>241</v>
      </c>
      <c r="J66"/>
      <c r="K66" t="s">
        <v>61</v>
      </c>
      <c r="L66"/>
      <c r="M66"/>
      <c r="N66" t="s">
        <v>314</v>
      </c>
      <c r="O66" t="s">
        <v>62</v>
      </c>
      <c r="P66" s="134">
        <v>45280</v>
      </c>
      <c r="Q66" t="s">
        <v>1228</v>
      </c>
      <c r="R66" t="s">
        <v>303</v>
      </c>
      <c r="S66" t="s">
        <v>305</v>
      </c>
      <c r="T66" s="134">
        <v>46022</v>
      </c>
      <c r="U66" s="130">
        <v>3.19</v>
      </c>
      <c r="V66" s="132">
        <v>1359.1276800000001</v>
      </c>
      <c r="W66" s="130">
        <v>4335.6173099999996</v>
      </c>
      <c r="X66" s="133">
        <v>1.9987000000000001E-2</v>
      </c>
      <c r="Y66" s="133">
        <v>2.189E-3</v>
      </c>
      <c r="Z66" s="133">
        <v>6.0999999999999999E-5</v>
      </c>
    </row>
    <row r="67" spans="1:26" x14ac:dyDescent="0.2">
      <c r="A67">
        <v>279</v>
      </c>
      <c r="B67">
        <v>279</v>
      </c>
      <c r="C67" t="s">
        <v>2061</v>
      </c>
      <c r="D67"/>
      <c r="E67"/>
      <c r="F67" t="s">
        <v>2062</v>
      </c>
      <c r="G67">
        <v>60318367</v>
      </c>
      <c r="H67" t="s">
        <v>78</v>
      </c>
      <c r="I67" t="s">
        <v>749</v>
      </c>
      <c r="J67"/>
      <c r="K67" t="s">
        <v>61</v>
      </c>
      <c r="L67"/>
      <c r="M67"/>
      <c r="N67" t="s">
        <v>313</v>
      </c>
      <c r="O67" t="s">
        <v>62</v>
      </c>
      <c r="P67" s="134">
        <v>41260</v>
      </c>
      <c r="Q67" t="s">
        <v>1222</v>
      </c>
      <c r="R67" t="s">
        <v>303</v>
      </c>
      <c r="S67" t="s">
        <v>305</v>
      </c>
      <c r="T67" s="134">
        <v>46022</v>
      </c>
      <c r="U67" s="130">
        <v>3.7454999999999998</v>
      </c>
      <c r="V67" s="132">
        <v>6469.5874999999996</v>
      </c>
      <c r="W67" s="130">
        <v>24231.839980000001</v>
      </c>
      <c r="X67" s="133">
        <v>3.5942000000000002E-2</v>
      </c>
      <c r="Y67" s="133">
        <v>1.2239E-2</v>
      </c>
      <c r="Z67" s="133">
        <v>3.4400000000000001E-4</v>
      </c>
    </row>
    <row r="68" spans="1:26" x14ac:dyDescent="0.2">
      <c r="A68">
        <v>279</v>
      </c>
      <c r="B68">
        <v>279</v>
      </c>
      <c r="C68" t="s">
        <v>2063</v>
      </c>
      <c r="D68"/>
      <c r="E68"/>
      <c r="F68" t="s">
        <v>2064</v>
      </c>
      <c r="G68">
        <v>62021068</v>
      </c>
      <c r="H68" t="s">
        <v>78</v>
      </c>
      <c r="I68" t="s">
        <v>280</v>
      </c>
      <c r="J68"/>
      <c r="K68" t="s">
        <v>61</v>
      </c>
      <c r="L68"/>
      <c r="M68"/>
      <c r="N68" t="s">
        <v>317</v>
      </c>
      <c r="O68" t="s">
        <v>62</v>
      </c>
      <c r="P68" s="134">
        <v>39988</v>
      </c>
      <c r="Q68" t="s">
        <v>1228</v>
      </c>
      <c r="R68" t="s">
        <v>303</v>
      </c>
      <c r="S68" t="s">
        <v>305</v>
      </c>
      <c r="T68" s="134">
        <v>46022</v>
      </c>
      <c r="U68" s="130">
        <v>3.19</v>
      </c>
      <c r="V68" s="132">
        <v>6537.8348100000003</v>
      </c>
      <c r="W68" s="130">
        <v>20855.693050000002</v>
      </c>
      <c r="X68" s="133">
        <v>1.634E-3</v>
      </c>
      <c r="Y68" s="133">
        <v>1.0534E-2</v>
      </c>
      <c r="Z68" s="133">
        <v>2.9599999999999998E-4</v>
      </c>
    </row>
    <row r="69" spans="1:26" x14ac:dyDescent="0.2">
      <c r="A69">
        <v>279</v>
      </c>
      <c r="B69">
        <v>279</v>
      </c>
      <c r="C69" t="s">
        <v>2022</v>
      </c>
      <c r="D69"/>
      <c r="E69"/>
      <c r="F69" t="s">
        <v>2065</v>
      </c>
      <c r="G69">
        <v>60337078</v>
      </c>
      <c r="H69" t="s">
        <v>78</v>
      </c>
      <c r="I69" t="s">
        <v>749</v>
      </c>
      <c r="J69"/>
      <c r="K69" t="s">
        <v>61</v>
      </c>
      <c r="L69"/>
      <c r="M69"/>
      <c r="N69" t="s">
        <v>317</v>
      </c>
      <c r="O69" t="s">
        <v>62</v>
      </c>
      <c r="P69" s="134">
        <v>43796</v>
      </c>
      <c r="Q69" t="s">
        <v>1228</v>
      </c>
      <c r="R69" t="s">
        <v>303</v>
      </c>
      <c r="S69" t="s">
        <v>305</v>
      </c>
      <c r="T69" s="134">
        <v>46022</v>
      </c>
      <c r="U69" s="130">
        <v>3.19</v>
      </c>
      <c r="V69" s="132">
        <v>32.462440000000001</v>
      </c>
      <c r="W69" s="130">
        <v>103.55517</v>
      </c>
      <c r="X69" s="133">
        <v>9.2E-5</v>
      </c>
      <c r="Y69" s="133">
        <v>5.1999999999999997E-5</v>
      </c>
      <c r="Z69" s="133">
        <v>9.9999999999999995E-7</v>
      </c>
    </row>
    <row r="70" spans="1:26" x14ac:dyDescent="0.2">
      <c r="A70">
        <v>279</v>
      </c>
      <c r="B70">
        <v>279</v>
      </c>
      <c r="C70" t="s">
        <v>2066</v>
      </c>
      <c r="D70"/>
      <c r="E70"/>
      <c r="F70" t="s">
        <v>2067</v>
      </c>
      <c r="G70">
        <v>62021200</v>
      </c>
      <c r="H70" t="s">
        <v>78</v>
      </c>
      <c r="I70" t="s">
        <v>749</v>
      </c>
      <c r="J70"/>
      <c r="K70" t="s">
        <v>61</v>
      </c>
      <c r="L70"/>
      <c r="M70"/>
      <c r="N70" t="s">
        <v>313</v>
      </c>
      <c r="O70" t="s">
        <v>62</v>
      </c>
      <c r="P70" s="134">
        <v>45041</v>
      </c>
      <c r="Q70" t="s">
        <v>1222</v>
      </c>
      <c r="R70" t="s">
        <v>303</v>
      </c>
      <c r="S70" t="s">
        <v>305</v>
      </c>
      <c r="T70" s="134">
        <v>46022</v>
      </c>
      <c r="U70" s="130">
        <v>3.7454999999999998</v>
      </c>
      <c r="V70" s="132">
        <v>1282.2638199999999</v>
      </c>
      <c r="W70" s="130">
        <v>4802.7191400000002</v>
      </c>
      <c r="X70" s="133">
        <v>3.2000000000000003E-4</v>
      </c>
      <c r="Y70" s="133">
        <v>2.4250000000000001E-3</v>
      </c>
      <c r="Z70" s="133">
        <v>6.7999999999999999E-5</v>
      </c>
    </row>
    <row r="71" spans="1:26" x14ac:dyDescent="0.2">
      <c r="A71">
        <v>279</v>
      </c>
      <c r="B71">
        <v>279</v>
      </c>
      <c r="C71" t="s">
        <v>2068</v>
      </c>
      <c r="D71"/>
      <c r="E71"/>
      <c r="F71" t="s">
        <v>2069</v>
      </c>
      <c r="G71">
        <v>62020620</v>
      </c>
      <c r="H71" t="s">
        <v>78</v>
      </c>
      <c r="I71" t="s">
        <v>242</v>
      </c>
      <c r="J71"/>
      <c r="K71" t="s">
        <v>61</v>
      </c>
      <c r="L71"/>
      <c r="M71"/>
      <c r="N71" t="s">
        <v>67</v>
      </c>
      <c r="O71" t="s">
        <v>55</v>
      </c>
      <c r="P71" s="134">
        <v>41030</v>
      </c>
      <c r="Q71" t="s">
        <v>1231</v>
      </c>
      <c r="R71" t="s">
        <v>303</v>
      </c>
      <c r="S71" t="s">
        <v>305</v>
      </c>
      <c r="T71" s="134">
        <v>46022</v>
      </c>
      <c r="U71" s="130">
        <v>2.1318999999999999</v>
      </c>
      <c r="V71" s="132">
        <v>8395.6029099999996</v>
      </c>
      <c r="W71" s="130">
        <v>17898.58584</v>
      </c>
      <c r="X71" s="133">
        <v>0.18656800000000001</v>
      </c>
      <c r="Y71" s="133">
        <v>9.0399999999999994E-3</v>
      </c>
      <c r="Z71" s="133">
        <v>2.5399999999999999E-4</v>
      </c>
    </row>
    <row r="72" spans="1:26" x14ac:dyDescent="0.2">
      <c r="A72">
        <v>279</v>
      </c>
      <c r="B72">
        <v>279</v>
      </c>
      <c r="C72" t="s">
        <v>2070</v>
      </c>
      <c r="D72"/>
      <c r="E72"/>
      <c r="F72" t="s">
        <v>2071</v>
      </c>
      <c r="G72">
        <v>62021654</v>
      </c>
      <c r="H72" t="s">
        <v>78</v>
      </c>
      <c r="I72" t="s">
        <v>280</v>
      </c>
      <c r="J72"/>
      <c r="K72" t="s">
        <v>61</v>
      </c>
      <c r="L72"/>
      <c r="M72"/>
      <c r="N72" t="s">
        <v>314</v>
      </c>
      <c r="O72" t="s">
        <v>62</v>
      </c>
      <c r="P72" s="134">
        <v>45385</v>
      </c>
      <c r="Q72" t="s">
        <v>1228</v>
      </c>
      <c r="R72" t="s">
        <v>303</v>
      </c>
      <c r="S72" t="s">
        <v>305</v>
      </c>
      <c r="T72" s="134">
        <v>46022</v>
      </c>
      <c r="U72" s="130">
        <v>3.19</v>
      </c>
      <c r="V72" s="132">
        <v>5936.7563600000003</v>
      </c>
      <c r="W72" s="130">
        <v>18938.252779999999</v>
      </c>
      <c r="X72" s="133">
        <v>4.7489999999999997E-3</v>
      </c>
      <c r="Y72" s="133">
        <v>9.5650000000000006E-3</v>
      </c>
      <c r="Z72" s="133">
        <v>2.6899999999999998E-4</v>
      </c>
    </row>
    <row r="73" spans="1:26" x14ac:dyDescent="0.2">
      <c r="A73">
        <v>279</v>
      </c>
      <c r="B73">
        <v>279</v>
      </c>
      <c r="C73" t="s">
        <v>2072</v>
      </c>
      <c r="D73"/>
      <c r="E73"/>
      <c r="F73" t="s">
        <v>2073</v>
      </c>
      <c r="G73">
        <v>40000580</v>
      </c>
      <c r="H73" t="s">
        <v>78</v>
      </c>
      <c r="I73" t="s">
        <v>749</v>
      </c>
      <c r="J73"/>
      <c r="K73" t="s">
        <v>61</v>
      </c>
      <c r="L73"/>
      <c r="M73"/>
      <c r="N73" t="s">
        <v>313</v>
      </c>
      <c r="O73" t="s">
        <v>62</v>
      </c>
      <c r="P73" s="134">
        <v>43513</v>
      </c>
      <c r="Q73" t="s">
        <v>1222</v>
      </c>
      <c r="R73" t="s">
        <v>303</v>
      </c>
      <c r="S73" t="s">
        <v>305</v>
      </c>
      <c r="T73" s="134">
        <v>46022</v>
      </c>
      <c r="U73" s="130">
        <v>3.7454999999999998</v>
      </c>
      <c r="V73" s="132">
        <v>0.27074999999999999</v>
      </c>
      <c r="W73" s="130">
        <v>1.0140899999999999</v>
      </c>
      <c r="X73" s="133">
        <v>2.6999999999999999E-5</v>
      </c>
      <c r="Y73" s="133">
        <v>0</v>
      </c>
      <c r="Z73" s="133">
        <v>0</v>
      </c>
    </row>
    <row r="74" spans="1:26" x14ac:dyDescent="0.2">
      <c r="A74">
        <v>279</v>
      </c>
      <c r="B74">
        <v>279</v>
      </c>
      <c r="C74" t="s">
        <v>2074</v>
      </c>
      <c r="D74"/>
      <c r="E74"/>
      <c r="F74" t="s">
        <v>2075</v>
      </c>
      <c r="G74">
        <v>62021841</v>
      </c>
      <c r="H74" t="s">
        <v>78</v>
      </c>
      <c r="I74" t="s">
        <v>242</v>
      </c>
      <c r="J74"/>
      <c r="K74" t="s">
        <v>61</v>
      </c>
      <c r="L74"/>
      <c r="M74"/>
      <c r="N74" t="s">
        <v>313</v>
      </c>
      <c r="O74" t="s">
        <v>62</v>
      </c>
      <c r="P74" s="134">
        <v>45844</v>
      </c>
      <c r="Q74" t="s">
        <v>1222</v>
      </c>
      <c r="R74" t="s">
        <v>303</v>
      </c>
      <c r="S74" t="s">
        <v>305</v>
      </c>
      <c r="T74" s="134">
        <v>46022</v>
      </c>
      <c r="U74" s="130">
        <v>3.7454999999999998</v>
      </c>
      <c r="V74" s="132">
        <v>4681.41021</v>
      </c>
      <c r="W74" s="130">
        <v>17534.221939999999</v>
      </c>
      <c r="X74" s="133">
        <v>2.3400000000000001E-3</v>
      </c>
      <c r="Y74" s="133">
        <v>8.8559999999999993E-3</v>
      </c>
      <c r="Z74" s="133">
        <v>2.4899999999999998E-4</v>
      </c>
    </row>
    <row r="75" spans="1:26" x14ac:dyDescent="0.2">
      <c r="A75">
        <v>279</v>
      </c>
      <c r="B75">
        <v>279</v>
      </c>
      <c r="C75" t="s">
        <v>2076</v>
      </c>
      <c r="D75"/>
      <c r="E75"/>
      <c r="F75" t="s">
        <v>2077</v>
      </c>
      <c r="G75">
        <v>60398856</v>
      </c>
      <c r="H75" t="s">
        <v>78</v>
      </c>
      <c r="I75" t="s">
        <v>749</v>
      </c>
      <c r="J75"/>
      <c r="K75" t="s">
        <v>61</v>
      </c>
      <c r="L75"/>
      <c r="M75"/>
      <c r="N75" t="s">
        <v>317</v>
      </c>
      <c r="O75" t="s">
        <v>62</v>
      </c>
      <c r="P75" s="134">
        <v>44319</v>
      </c>
      <c r="Q75" t="s">
        <v>1228</v>
      </c>
      <c r="R75" t="s">
        <v>303</v>
      </c>
      <c r="S75" t="s">
        <v>305</v>
      </c>
      <c r="T75" s="134">
        <v>46022</v>
      </c>
      <c r="U75" s="130">
        <v>3.19</v>
      </c>
      <c r="V75" s="132">
        <v>3414.3947800000001</v>
      </c>
      <c r="W75" s="130">
        <v>10891.91936</v>
      </c>
      <c r="X75" s="133">
        <v>1.493E-3</v>
      </c>
      <c r="Y75" s="133">
        <v>5.5009999999999998E-3</v>
      </c>
      <c r="Z75" s="133">
        <v>1.54E-4</v>
      </c>
    </row>
    <row r="76" spans="1:26" x14ac:dyDescent="0.2">
      <c r="A76">
        <v>279</v>
      </c>
      <c r="B76">
        <v>279</v>
      </c>
      <c r="C76" t="s">
        <v>2022</v>
      </c>
      <c r="D76"/>
      <c r="E76"/>
      <c r="F76" t="s">
        <v>2078</v>
      </c>
      <c r="G76">
        <v>60395779</v>
      </c>
      <c r="H76" t="s">
        <v>78</v>
      </c>
      <c r="I76" t="s">
        <v>749</v>
      </c>
      <c r="J76"/>
      <c r="K76" t="s">
        <v>61</v>
      </c>
      <c r="L76"/>
      <c r="M76"/>
      <c r="N76" t="s">
        <v>317</v>
      </c>
      <c r="O76" t="s">
        <v>62</v>
      </c>
      <c r="P76" s="134">
        <v>39010</v>
      </c>
      <c r="Q76" t="s">
        <v>1228</v>
      </c>
      <c r="R76" t="s">
        <v>303</v>
      </c>
      <c r="S76" t="s">
        <v>305</v>
      </c>
      <c r="T76" s="134">
        <v>46022</v>
      </c>
      <c r="U76" s="130">
        <v>3.19</v>
      </c>
      <c r="V76" s="132">
        <v>1243.83754</v>
      </c>
      <c r="W76" s="130">
        <v>3967.8417399999998</v>
      </c>
      <c r="X76" s="133">
        <v>5.705E-3</v>
      </c>
      <c r="Y76" s="133">
        <v>2.0040000000000001E-3</v>
      </c>
      <c r="Z76" s="133">
        <v>5.5999999999999999E-5</v>
      </c>
    </row>
    <row r="77" spans="1:26" x14ac:dyDescent="0.2">
      <c r="A77">
        <v>279</v>
      </c>
      <c r="B77">
        <v>279</v>
      </c>
      <c r="C77" t="s">
        <v>2051</v>
      </c>
      <c r="D77"/>
      <c r="E77"/>
      <c r="F77" t="s">
        <v>2079</v>
      </c>
      <c r="G77">
        <v>45000104</v>
      </c>
      <c r="H77" t="s">
        <v>78</v>
      </c>
      <c r="I77" t="s">
        <v>926</v>
      </c>
      <c r="J77"/>
      <c r="K77" t="s">
        <v>61</v>
      </c>
      <c r="L77"/>
      <c r="M77"/>
      <c r="N77" t="s">
        <v>313</v>
      </c>
      <c r="O77" t="s">
        <v>62</v>
      </c>
      <c r="P77" s="134">
        <v>45657</v>
      </c>
      <c r="Q77" t="s">
        <v>1228</v>
      </c>
      <c r="R77" t="s">
        <v>303</v>
      </c>
      <c r="S77" t="s">
        <v>305</v>
      </c>
      <c r="T77" s="134">
        <v>46022</v>
      </c>
      <c r="U77" s="130">
        <v>3.19</v>
      </c>
      <c r="V77" s="132">
        <v>177.64267000000001</v>
      </c>
      <c r="W77" s="130">
        <v>566.68011999999999</v>
      </c>
      <c r="X77" s="133">
        <v>5.8999999999999998E-5</v>
      </c>
      <c r="Y77" s="133">
        <v>2.8600000000000001E-4</v>
      </c>
      <c r="Z77" s="133">
        <v>7.9999999999999996E-6</v>
      </c>
    </row>
    <row r="78" spans="1:26" x14ac:dyDescent="0.2">
      <c r="A78">
        <v>279</v>
      </c>
      <c r="B78">
        <v>279</v>
      </c>
      <c r="C78" t="s">
        <v>2080</v>
      </c>
      <c r="D78"/>
      <c r="E78"/>
      <c r="F78" t="s">
        <v>2081</v>
      </c>
      <c r="G78">
        <v>60333663</v>
      </c>
      <c r="H78" t="s">
        <v>78</v>
      </c>
      <c r="I78" t="s">
        <v>749</v>
      </c>
      <c r="J78"/>
      <c r="K78" t="s">
        <v>61</v>
      </c>
      <c r="L78"/>
      <c r="M78"/>
      <c r="N78" t="s">
        <v>314</v>
      </c>
      <c r="O78" t="s">
        <v>62</v>
      </c>
      <c r="P78" s="134">
        <v>44529</v>
      </c>
      <c r="Q78" t="s">
        <v>1228</v>
      </c>
      <c r="R78" t="s">
        <v>303</v>
      </c>
      <c r="S78" t="s">
        <v>305</v>
      </c>
      <c r="T78" s="134">
        <v>46022</v>
      </c>
      <c r="U78" s="130">
        <v>3.19</v>
      </c>
      <c r="V78" s="132">
        <v>19.015779999999999</v>
      </c>
      <c r="W78" s="130">
        <v>60.660319999999999</v>
      </c>
      <c r="X78" s="133">
        <v>1.1E-5</v>
      </c>
      <c r="Y78" s="133">
        <v>3.0000000000000001E-5</v>
      </c>
      <c r="Z78" s="133">
        <v>0</v>
      </c>
    </row>
    <row r="79" spans="1:26" x14ac:dyDescent="0.2">
      <c r="A79">
        <v>279</v>
      </c>
      <c r="B79">
        <v>279</v>
      </c>
      <c r="C79" t="s">
        <v>2051</v>
      </c>
      <c r="D79"/>
      <c r="E79"/>
      <c r="F79" t="s">
        <v>2082</v>
      </c>
      <c r="G79">
        <v>45000101</v>
      </c>
      <c r="H79" t="s">
        <v>78</v>
      </c>
      <c r="I79" t="s">
        <v>1144</v>
      </c>
      <c r="J79"/>
      <c r="K79" t="s">
        <v>61</v>
      </c>
      <c r="L79"/>
      <c r="M79"/>
      <c r="N79" t="s">
        <v>314</v>
      </c>
      <c r="O79" t="s">
        <v>62</v>
      </c>
      <c r="P79" s="134">
        <v>45473</v>
      </c>
      <c r="Q79" t="s">
        <v>1228</v>
      </c>
      <c r="R79" t="s">
        <v>303</v>
      </c>
      <c r="S79" t="s">
        <v>305</v>
      </c>
      <c r="T79" s="134">
        <v>46022</v>
      </c>
      <c r="U79" s="130">
        <v>3.19</v>
      </c>
      <c r="V79" s="132">
        <v>604.75378999999998</v>
      </c>
      <c r="W79" s="130">
        <v>1929.1645900000001</v>
      </c>
      <c r="X79" s="133">
        <v>6.0470000000000003E-3</v>
      </c>
      <c r="Y79" s="133">
        <v>9.7400000000000004E-4</v>
      </c>
      <c r="Z79" s="133">
        <v>2.6999999999999999E-5</v>
      </c>
    </row>
    <row r="80" spans="1:26" x14ac:dyDescent="0.2">
      <c r="A80">
        <v>279</v>
      </c>
      <c r="B80">
        <v>279</v>
      </c>
      <c r="C80" t="s">
        <v>2022</v>
      </c>
      <c r="D80"/>
      <c r="E80"/>
      <c r="F80" t="s">
        <v>2083</v>
      </c>
      <c r="G80">
        <v>60312816</v>
      </c>
      <c r="H80" t="s">
        <v>78</v>
      </c>
      <c r="I80" t="s">
        <v>749</v>
      </c>
      <c r="J80"/>
      <c r="K80" t="s">
        <v>61</v>
      </c>
      <c r="L80"/>
      <c r="M80"/>
      <c r="N80" t="s">
        <v>316</v>
      </c>
      <c r="O80" t="s">
        <v>62</v>
      </c>
      <c r="P80" s="134">
        <v>43536</v>
      </c>
      <c r="Q80" t="s">
        <v>1228</v>
      </c>
      <c r="R80" t="s">
        <v>303</v>
      </c>
      <c r="S80" t="s">
        <v>305</v>
      </c>
      <c r="T80" s="134">
        <v>46022</v>
      </c>
      <c r="U80" s="130">
        <v>3.19</v>
      </c>
      <c r="V80" s="132">
        <v>992.649</v>
      </c>
      <c r="W80" s="130">
        <v>3166.5503100000001</v>
      </c>
      <c r="X80" s="133">
        <v>6.1241999999999998E-2</v>
      </c>
      <c r="Y80" s="133">
        <v>1.5989999999999999E-3</v>
      </c>
      <c r="Z80" s="133">
        <v>4.3999999999999999E-5</v>
      </c>
    </row>
    <row r="81" spans="1:26" x14ac:dyDescent="0.2">
      <c r="A81">
        <v>279</v>
      </c>
      <c r="B81">
        <v>279</v>
      </c>
      <c r="C81" t="s">
        <v>2084</v>
      </c>
      <c r="D81"/>
      <c r="E81"/>
      <c r="F81" t="s">
        <v>2085</v>
      </c>
      <c r="G81">
        <v>62005624</v>
      </c>
      <c r="H81" t="s">
        <v>78</v>
      </c>
      <c r="I81" t="s">
        <v>749</v>
      </c>
      <c r="J81"/>
      <c r="K81" t="s">
        <v>61</v>
      </c>
      <c r="L81"/>
      <c r="M81"/>
      <c r="N81" t="s">
        <v>313</v>
      </c>
      <c r="O81" t="s">
        <v>62</v>
      </c>
      <c r="P81" s="134">
        <v>45376</v>
      </c>
      <c r="Q81" t="s">
        <v>1222</v>
      </c>
      <c r="R81" t="s">
        <v>303</v>
      </c>
      <c r="S81" t="s">
        <v>305</v>
      </c>
      <c r="T81" s="134">
        <v>46022</v>
      </c>
      <c r="U81" s="130">
        <v>3.7454999999999998</v>
      </c>
      <c r="V81" s="132">
        <v>515.53474000000006</v>
      </c>
      <c r="W81" s="130">
        <v>1930.9353799999999</v>
      </c>
      <c r="X81" s="133">
        <v>2.4030000000000002E-3</v>
      </c>
      <c r="Y81" s="133">
        <v>9.7499999999999996E-4</v>
      </c>
      <c r="Z81" s="133">
        <v>2.6999999999999999E-5</v>
      </c>
    </row>
    <row r="82" spans="1:26" x14ac:dyDescent="0.2">
      <c r="A82">
        <v>279</v>
      </c>
      <c r="B82">
        <v>279</v>
      </c>
      <c r="C82" t="s">
        <v>2086</v>
      </c>
      <c r="D82"/>
      <c r="E82"/>
      <c r="F82" t="s">
        <v>2087</v>
      </c>
      <c r="G82">
        <v>62020664</v>
      </c>
      <c r="H82" t="s">
        <v>78</v>
      </c>
      <c r="I82" t="s">
        <v>242</v>
      </c>
      <c r="J82"/>
      <c r="K82" t="s">
        <v>61</v>
      </c>
      <c r="L82"/>
      <c r="M82"/>
      <c r="N82" t="s">
        <v>313</v>
      </c>
      <c r="O82" t="s">
        <v>62</v>
      </c>
      <c r="P82" s="134">
        <v>45853</v>
      </c>
      <c r="Q82" t="s">
        <v>1222</v>
      </c>
      <c r="R82" t="s">
        <v>303</v>
      </c>
      <c r="S82" t="s">
        <v>305</v>
      </c>
      <c r="T82" s="134">
        <v>46022</v>
      </c>
      <c r="U82" s="130">
        <v>3.7454999999999998</v>
      </c>
      <c r="V82" s="132">
        <v>13465.58243</v>
      </c>
      <c r="W82" s="130">
        <v>50435.339</v>
      </c>
      <c r="X82" s="133">
        <v>5.3860000000000002E-3</v>
      </c>
      <c r="Y82" s="133">
        <v>2.5475000000000001E-2</v>
      </c>
      <c r="Z82" s="133">
        <v>7.1599999999999995E-4</v>
      </c>
    </row>
    <row r="83" spans="1:26" x14ac:dyDescent="0.2">
      <c r="A83">
        <v>279</v>
      </c>
      <c r="B83">
        <v>279</v>
      </c>
      <c r="C83" t="s">
        <v>2053</v>
      </c>
      <c r="D83"/>
      <c r="E83"/>
      <c r="F83" t="s">
        <v>2088</v>
      </c>
      <c r="G83">
        <v>60397560</v>
      </c>
      <c r="H83" t="s">
        <v>78</v>
      </c>
      <c r="I83" t="s">
        <v>749</v>
      </c>
      <c r="J83"/>
      <c r="K83" t="s">
        <v>61</v>
      </c>
      <c r="L83"/>
      <c r="M83"/>
      <c r="N83" t="s">
        <v>317</v>
      </c>
      <c r="O83" t="s">
        <v>62</v>
      </c>
      <c r="P83" s="134">
        <v>42872</v>
      </c>
      <c r="Q83" t="s">
        <v>1228</v>
      </c>
      <c r="R83" t="s">
        <v>303</v>
      </c>
      <c r="S83" t="s">
        <v>305</v>
      </c>
      <c r="T83" s="134">
        <v>46022</v>
      </c>
      <c r="U83" s="130">
        <v>3.19</v>
      </c>
      <c r="V83" s="132">
        <v>2149.3834700000002</v>
      </c>
      <c r="W83" s="130">
        <v>6856.5332699999999</v>
      </c>
      <c r="X83" s="133">
        <v>2.9290000000000002E-3</v>
      </c>
      <c r="Y83" s="133">
        <v>3.4629999999999999E-3</v>
      </c>
      <c r="Z83" s="133">
        <v>9.7E-5</v>
      </c>
    </row>
    <row r="84" spans="1:26" x14ac:dyDescent="0.2">
      <c r="A84">
        <v>279</v>
      </c>
      <c r="B84">
        <v>279</v>
      </c>
      <c r="C84" t="s">
        <v>2089</v>
      </c>
      <c r="D84"/>
      <c r="E84"/>
      <c r="F84" t="s">
        <v>2090</v>
      </c>
      <c r="G84">
        <v>46000103</v>
      </c>
      <c r="H84" t="s">
        <v>78</v>
      </c>
      <c r="I84" t="s">
        <v>242</v>
      </c>
      <c r="J84"/>
      <c r="K84" t="s">
        <v>61</v>
      </c>
      <c r="L84"/>
      <c r="M84"/>
      <c r="N84" t="s">
        <v>317</v>
      </c>
      <c r="O84" t="s">
        <v>62</v>
      </c>
      <c r="P84" s="134">
        <v>45838</v>
      </c>
      <c r="Q84" t="s">
        <v>1228</v>
      </c>
      <c r="R84" t="s">
        <v>303</v>
      </c>
      <c r="S84" t="s">
        <v>305</v>
      </c>
      <c r="T84" s="134">
        <v>46022</v>
      </c>
      <c r="U84" s="130">
        <v>3.19</v>
      </c>
      <c r="V84" s="132">
        <v>4599.6862700000001</v>
      </c>
      <c r="W84" s="130">
        <v>14672.9992</v>
      </c>
      <c r="X84" s="133">
        <v>6.1311999999999998E-2</v>
      </c>
      <c r="Y84" s="133">
        <v>7.4110000000000001E-3</v>
      </c>
      <c r="Z84" s="133">
        <v>2.0799999999999999E-4</v>
      </c>
    </row>
    <row r="85" spans="1:26" x14ac:dyDescent="0.2">
      <c r="A85">
        <v>279</v>
      </c>
      <c r="B85">
        <v>279</v>
      </c>
      <c r="C85" t="s">
        <v>2044</v>
      </c>
      <c r="D85"/>
      <c r="E85"/>
      <c r="F85" t="s">
        <v>2091</v>
      </c>
      <c r="G85">
        <v>9988718</v>
      </c>
      <c r="H85" t="s">
        <v>78</v>
      </c>
      <c r="I85" t="s">
        <v>749</v>
      </c>
      <c r="J85"/>
      <c r="K85" t="s">
        <v>61</v>
      </c>
      <c r="L85"/>
      <c r="M85"/>
      <c r="N85" t="s">
        <v>317</v>
      </c>
      <c r="O85" t="s">
        <v>62</v>
      </c>
      <c r="P85" s="134">
        <v>42124</v>
      </c>
      <c r="Q85" t="s">
        <v>1228</v>
      </c>
      <c r="R85" t="s">
        <v>303</v>
      </c>
      <c r="S85" t="s">
        <v>305</v>
      </c>
      <c r="T85" s="134">
        <v>46022</v>
      </c>
      <c r="U85" s="130">
        <v>3.19</v>
      </c>
      <c r="V85" s="132">
        <v>1454.45326</v>
      </c>
      <c r="W85" s="130">
        <v>4639.7058900000002</v>
      </c>
      <c r="X85" s="133">
        <v>6.1200000000000002E-4</v>
      </c>
      <c r="Y85" s="133">
        <v>2.343E-3</v>
      </c>
      <c r="Z85" s="133">
        <v>6.4999999999999994E-5</v>
      </c>
    </row>
    <row r="86" spans="1:26" x14ac:dyDescent="0.2">
      <c r="A86">
        <v>279</v>
      </c>
      <c r="B86">
        <v>279</v>
      </c>
      <c r="C86" t="s">
        <v>2092</v>
      </c>
      <c r="D86"/>
      <c r="E86"/>
      <c r="F86" t="s">
        <v>2093</v>
      </c>
      <c r="G86">
        <v>41000828</v>
      </c>
      <c r="H86" t="s">
        <v>78</v>
      </c>
      <c r="I86" t="s">
        <v>749</v>
      </c>
      <c r="J86"/>
      <c r="K86" t="s">
        <v>61</v>
      </c>
      <c r="L86"/>
      <c r="M86"/>
      <c r="N86" t="s">
        <v>313</v>
      </c>
      <c r="O86" t="s">
        <v>62</v>
      </c>
      <c r="P86" s="134">
        <v>43513</v>
      </c>
      <c r="Q86" t="s">
        <v>1222</v>
      </c>
      <c r="R86" t="s">
        <v>303</v>
      </c>
      <c r="S86" t="s">
        <v>305</v>
      </c>
      <c r="T86" s="134">
        <v>46022</v>
      </c>
      <c r="U86" s="130">
        <v>3.7454999999999998</v>
      </c>
      <c r="V86" s="132">
        <v>948.60419999999999</v>
      </c>
      <c r="W86" s="130">
        <v>3552.99703</v>
      </c>
      <c r="X86" s="133">
        <v>4.7399999999999997E-4</v>
      </c>
      <c r="Y86" s="133">
        <v>1.794E-3</v>
      </c>
      <c r="Z86" s="133">
        <v>5.0000000000000002E-5</v>
      </c>
    </row>
    <row r="87" spans="1:26" x14ac:dyDescent="0.2">
      <c r="A87">
        <v>279</v>
      </c>
      <c r="B87">
        <v>279</v>
      </c>
      <c r="C87" t="s">
        <v>2094</v>
      </c>
      <c r="D87"/>
      <c r="E87"/>
      <c r="F87" t="s">
        <v>2095</v>
      </c>
      <c r="G87">
        <v>60409703</v>
      </c>
      <c r="H87" t="s">
        <v>78</v>
      </c>
      <c r="I87" t="s">
        <v>926</v>
      </c>
      <c r="J87"/>
      <c r="K87" t="s">
        <v>61</v>
      </c>
      <c r="L87"/>
      <c r="M87"/>
      <c r="N87" t="s">
        <v>314</v>
      </c>
      <c r="O87" t="s">
        <v>62</v>
      </c>
      <c r="P87" s="134">
        <v>41165</v>
      </c>
      <c r="Q87" t="s">
        <v>1228</v>
      </c>
      <c r="R87" t="s">
        <v>303</v>
      </c>
      <c r="S87" t="s">
        <v>305</v>
      </c>
      <c r="T87" s="134">
        <v>46022</v>
      </c>
      <c r="U87" s="130">
        <v>3.19</v>
      </c>
      <c r="V87" s="132">
        <v>3163.36</v>
      </c>
      <c r="W87" s="130">
        <v>10091.118399999999</v>
      </c>
      <c r="X87" s="133">
        <v>3.1930000000000001E-3</v>
      </c>
      <c r="Y87" s="133">
        <v>5.097E-3</v>
      </c>
      <c r="Z87" s="133">
        <v>1.4300000000000001E-4</v>
      </c>
    </row>
    <row r="88" spans="1:26" x14ac:dyDescent="0.2">
      <c r="A88">
        <v>279</v>
      </c>
      <c r="B88">
        <v>279</v>
      </c>
      <c r="C88" t="s">
        <v>2022</v>
      </c>
      <c r="D88"/>
      <c r="E88"/>
      <c r="F88" t="s">
        <v>2096</v>
      </c>
      <c r="G88">
        <v>60333382</v>
      </c>
      <c r="H88" t="s">
        <v>78</v>
      </c>
      <c r="I88" t="s">
        <v>749</v>
      </c>
      <c r="J88"/>
      <c r="K88" t="s">
        <v>61</v>
      </c>
      <c r="L88"/>
      <c r="M88"/>
      <c r="N88" t="s">
        <v>314</v>
      </c>
      <c r="O88" t="s">
        <v>62</v>
      </c>
      <c r="P88" s="134">
        <v>41206</v>
      </c>
      <c r="Q88" t="s">
        <v>1228</v>
      </c>
      <c r="R88" t="s">
        <v>303</v>
      </c>
      <c r="S88" t="s">
        <v>305</v>
      </c>
      <c r="T88" s="134">
        <v>46022</v>
      </c>
      <c r="U88" s="130">
        <v>3.19</v>
      </c>
      <c r="V88" s="132">
        <v>0.10421</v>
      </c>
      <c r="W88" s="130">
        <v>0.33243</v>
      </c>
      <c r="X88" s="133">
        <v>0</v>
      </c>
      <c r="Y88" s="133">
        <v>0</v>
      </c>
      <c r="Z88" s="133">
        <v>0</v>
      </c>
    </row>
    <row r="89" spans="1:26" x14ac:dyDescent="0.2">
      <c r="A89">
        <v>279</v>
      </c>
      <c r="B89">
        <v>279</v>
      </c>
      <c r="C89" t="s">
        <v>2097</v>
      </c>
      <c r="D89"/>
      <c r="E89"/>
      <c r="F89" t="s">
        <v>2098</v>
      </c>
      <c r="G89">
        <v>62020482</v>
      </c>
      <c r="H89" t="s">
        <v>78</v>
      </c>
      <c r="I89" t="s">
        <v>749</v>
      </c>
      <c r="J89"/>
      <c r="K89" t="s">
        <v>61</v>
      </c>
      <c r="L89"/>
      <c r="M89"/>
      <c r="N89" t="s">
        <v>317</v>
      </c>
      <c r="O89" t="s">
        <v>62</v>
      </c>
      <c r="P89" s="134">
        <v>39054</v>
      </c>
      <c r="Q89" t="s">
        <v>1222</v>
      </c>
      <c r="R89" t="s">
        <v>303</v>
      </c>
      <c r="S89" t="s">
        <v>305</v>
      </c>
      <c r="T89" s="134">
        <v>46022</v>
      </c>
      <c r="U89" s="130">
        <v>3.7454999999999998</v>
      </c>
      <c r="V89" s="132">
        <v>11570.89759</v>
      </c>
      <c r="W89" s="130">
        <v>43338.796929999997</v>
      </c>
      <c r="X89" s="133">
        <v>7.2800000000000002E-4</v>
      </c>
      <c r="Y89" s="133">
        <v>2.189E-2</v>
      </c>
      <c r="Z89" s="133">
        <v>6.1499999999999999E-4</v>
      </c>
    </row>
    <row r="90" spans="1:26" x14ac:dyDescent="0.2">
      <c r="A90">
        <v>279</v>
      </c>
      <c r="B90">
        <v>279</v>
      </c>
      <c r="C90" t="s">
        <v>2044</v>
      </c>
      <c r="D90"/>
      <c r="E90"/>
      <c r="F90" t="s">
        <v>2099</v>
      </c>
      <c r="G90">
        <v>40000754</v>
      </c>
      <c r="H90" t="s">
        <v>78</v>
      </c>
      <c r="I90" t="s">
        <v>749</v>
      </c>
      <c r="J90"/>
      <c r="K90" t="s">
        <v>61</v>
      </c>
      <c r="L90"/>
      <c r="M90"/>
      <c r="N90" t="s">
        <v>317</v>
      </c>
      <c r="O90" t="s">
        <v>62</v>
      </c>
      <c r="P90" s="134">
        <v>43513</v>
      </c>
      <c r="Q90" t="s">
        <v>1222</v>
      </c>
      <c r="R90" t="s">
        <v>303</v>
      </c>
      <c r="S90" t="s">
        <v>305</v>
      </c>
      <c r="T90" s="134">
        <v>46022</v>
      </c>
      <c r="U90" s="130">
        <v>3.7454999999999998</v>
      </c>
      <c r="V90" s="132">
        <v>5.38687</v>
      </c>
      <c r="W90" s="130">
        <v>20.17652</v>
      </c>
      <c r="X90" s="133">
        <v>1.0000000000000001E-5</v>
      </c>
      <c r="Y90" s="133">
        <v>1.0000000000000001E-5</v>
      </c>
      <c r="Z90" s="133">
        <v>0</v>
      </c>
    </row>
    <row r="91" spans="1:26" x14ac:dyDescent="0.2">
      <c r="A91">
        <v>279</v>
      </c>
      <c r="B91">
        <v>279</v>
      </c>
      <c r="C91" t="s">
        <v>2022</v>
      </c>
      <c r="D91"/>
      <c r="E91"/>
      <c r="F91" t="s">
        <v>2100</v>
      </c>
      <c r="G91">
        <v>62013529</v>
      </c>
      <c r="H91" t="s">
        <v>78</v>
      </c>
      <c r="I91" t="s">
        <v>749</v>
      </c>
      <c r="J91"/>
      <c r="K91" t="s">
        <v>61</v>
      </c>
      <c r="L91"/>
      <c r="M91"/>
      <c r="N91" t="s">
        <v>314</v>
      </c>
      <c r="O91" t="s">
        <v>62</v>
      </c>
      <c r="P91" s="134">
        <v>39070</v>
      </c>
      <c r="Q91" t="s">
        <v>1228</v>
      </c>
      <c r="R91" t="s">
        <v>303</v>
      </c>
      <c r="S91" t="s">
        <v>305</v>
      </c>
      <c r="T91" s="134">
        <v>46022</v>
      </c>
      <c r="U91" s="130">
        <v>3.19</v>
      </c>
      <c r="V91" s="132">
        <v>30900.721860000001</v>
      </c>
      <c r="W91" s="130">
        <v>98573.302739999999</v>
      </c>
      <c r="X91" s="133">
        <v>0.20600399999999999</v>
      </c>
      <c r="Y91" s="133">
        <v>4.9790000000000001E-2</v>
      </c>
      <c r="Z91" s="133">
        <v>1.4E-3</v>
      </c>
    </row>
    <row r="92" spans="1:26" x14ac:dyDescent="0.2">
      <c r="A92">
        <v>279</v>
      </c>
      <c r="B92">
        <v>279</v>
      </c>
      <c r="C92" t="s">
        <v>2101</v>
      </c>
      <c r="D92"/>
      <c r="E92"/>
      <c r="F92" t="s">
        <v>2102</v>
      </c>
      <c r="G92">
        <v>9840580</v>
      </c>
      <c r="H92" t="s">
        <v>78</v>
      </c>
      <c r="I92" t="s">
        <v>749</v>
      </c>
      <c r="J92"/>
      <c r="K92" t="s">
        <v>61</v>
      </c>
      <c r="L92"/>
      <c r="M92"/>
      <c r="N92" t="s">
        <v>317</v>
      </c>
      <c r="O92" t="s">
        <v>62</v>
      </c>
      <c r="P92" s="134">
        <v>41620</v>
      </c>
      <c r="Q92" t="s">
        <v>1228</v>
      </c>
      <c r="R92" t="s">
        <v>303</v>
      </c>
      <c r="S92" t="s">
        <v>305</v>
      </c>
      <c r="T92" s="134">
        <v>46022</v>
      </c>
      <c r="U92" s="130">
        <v>3.19</v>
      </c>
      <c r="V92" s="132">
        <v>33597.0651</v>
      </c>
      <c r="W92" s="130">
        <v>107174.63768</v>
      </c>
      <c r="X92" s="133">
        <v>0.22398000000000001</v>
      </c>
      <c r="Y92" s="133">
        <v>5.4134000000000002E-2</v>
      </c>
      <c r="Z92" s="133">
        <v>1.5219999999999999E-3</v>
      </c>
    </row>
    <row r="93" spans="1:26" x14ac:dyDescent="0.2">
      <c r="A93">
        <v>279</v>
      </c>
      <c r="B93">
        <v>279</v>
      </c>
      <c r="C93" t="s">
        <v>2008</v>
      </c>
      <c r="D93"/>
      <c r="E93"/>
      <c r="F93" t="s">
        <v>2103</v>
      </c>
      <c r="G93">
        <v>60385259</v>
      </c>
      <c r="H93" t="s">
        <v>78</v>
      </c>
      <c r="I93" t="s">
        <v>749</v>
      </c>
      <c r="J93"/>
      <c r="K93" t="s">
        <v>61</v>
      </c>
      <c r="L93"/>
      <c r="M93"/>
      <c r="N93" t="s">
        <v>313</v>
      </c>
      <c r="O93" t="s">
        <v>62</v>
      </c>
      <c r="P93" s="134">
        <v>42095</v>
      </c>
      <c r="Q93" t="s">
        <v>1222</v>
      </c>
      <c r="R93" t="s">
        <v>303</v>
      </c>
      <c r="S93" t="s">
        <v>305</v>
      </c>
      <c r="T93" s="134">
        <v>46022</v>
      </c>
      <c r="U93" s="130">
        <v>3.7454999999999998</v>
      </c>
      <c r="V93" s="132">
        <v>777.45457999999996</v>
      </c>
      <c r="W93" s="130">
        <v>2911.9561199999998</v>
      </c>
      <c r="X93" s="133">
        <v>6.0800000000000003E-4</v>
      </c>
      <c r="Y93" s="133">
        <v>1.47E-3</v>
      </c>
      <c r="Z93" s="133">
        <v>4.1E-5</v>
      </c>
    </row>
    <row r="94" spans="1:26" x14ac:dyDescent="0.2">
      <c r="A94">
        <v>279</v>
      </c>
      <c r="B94">
        <v>279</v>
      </c>
      <c r="C94" t="s">
        <v>2104</v>
      </c>
      <c r="D94"/>
      <c r="E94"/>
      <c r="F94" t="s">
        <v>2105</v>
      </c>
      <c r="G94">
        <v>60318607</v>
      </c>
      <c r="H94" t="s">
        <v>78</v>
      </c>
      <c r="I94" t="s">
        <v>749</v>
      </c>
      <c r="J94"/>
      <c r="K94" t="s">
        <v>61</v>
      </c>
      <c r="L94"/>
      <c r="M94"/>
      <c r="N94" t="s">
        <v>314</v>
      </c>
      <c r="O94" t="s">
        <v>62</v>
      </c>
      <c r="P94" s="134">
        <v>43485</v>
      </c>
      <c r="Q94" t="s">
        <v>1228</v>
      </c>
      <c r="R94" t="s">
        <v>303</v>
      </c>
      <c r="S94" t="s">
        <v>305</v>
      </c>
      <c r="T94" s="134">
        <v>46022</v>
      </c>
      <c r="U94" s="130">
        <v>3.19</v>
      </c>
      <c r="V94" s="132">
        <v>13.09712</v>
      </c>
      <c r="W94" s="130">
        <v>41.779820000000001</v>
      </c>
      <c r="X94" s="133">
        <v>1.7E-5</v>
      </c>
      <c r="Y94" s="133">
        <v>2.0999999999999999E-5</v>
      </c>
      <c r="Z94" s="133">
        <v>0</v>
      </c>
    </row>
    <row r="95" spans="1:26" x14ac:dyDescent="0.2">
      <c r="A95">
        <v>279</v>
      </c>
      <c r="B95">
        <v>279</v>
      </c>
      <c r="C95" t="s">
        <v>2106</v>
      </c>
      <c r="D95"/>
      <c r="E95"/>
      <c r="F95" t="s">
        <v>2107</v>
      </c>
      <c r="G95">
        <v>41000864</v>
      </c>
      <c r="H95" t="s">
        <v>78</v>
      </c>
      <c r="I95" t="s">
        <v>749</v>
      </c>
      <c r="J95"/>
      <c r="K95" t="s">
        <v>61</v>
      </c>
      <c r="L95"/>
      <c r="M95"/>
      <c r="N95" t="s">
        <v>313</v>
      </c>
      <c r="O95" t="s">
        <v>62</v>
      </c>
      <c r="P95" s="134">
        <v>43513</v>
      </c>
      <c r="Q95" t="s">
        <v>1222</v>
      </c>
      <c r="R95" t="s">
        <v>303</v>
      </c>
      <c r="S95" t="s">
        <v>305</v>
      </c>
      <c r="T95" s="134">
        <v>46022</v>
      </c>
      <c r="U95" s="130">
        <v>3.7454999999999998</v>
      </c>
      <c r="V95" s="132">
        <v>621.61279999999999</v>
      </c>
      <c r="W95" s="130">
        <v>2328.25074</v>
      </c>
      <c r="X95" s="133">
        <v>3.1E-4</v>
      </c>
      <c r="Y95" s="133">
        <v>1.176E-3</v>
      </c>
      <c r="Z95" s="133">
        <v>3.3000000000000003E-5</v>
      </c>
    </row>
    <row r="96" spans="1:26" x14ac:dyDescent="0.2">
      <c r="A96">
        <v>279</v>
      </c>
      <c r="B96">
        <v>279</v>
      </c>
      <c r="C96" t="s">
        <v>2089</v>
      </c>
      <c r="D96"/>
      <c r="E96"/>
      <c r="F96" t="s">
        <v>2108</v>
      </c>
      <c r="G96">
        <v>62021833</v>
      </c>
      <c r="H96" t="s">
        <v>78</v>
      </c>
      <c r="I96" t="s">
        <v>242</v>
      </c>
      <c r="J96"/>
      <c r="K96" t="s">
        <v>61</v>
      </c>
      <c r="L96"/>
      <c r="M96"/>
      <c r="N96" t="s">
        <v>317</v>
      </c>
      <c r="O96" t="s">
        <v>62</v>
      </c>
      <c r="P96" s="134">
        <v>45650</v>
      </c>
      <c r="Q96" t="s">
        <v>1228</v>
      </c>
      <c r="R96" t="s">
        <v>303</v>
      </c>
      <c r="S96" t="s">
        <v>305</v>
      </c>
      <c r="T96" s="134">
        <v>46022</v>
      </c>
      <c r="U96" s="130">
        <v>3.19</v>
      </c>
      <c r="V96" s="132">
        <v>10379.234899999999</v>
      </c>
      <c r="W96" s="130">
        <v>33109.759339999997</v>
      </c>
      <c r="X96" s="133">
        <v>0.138352</v>
      </c>
      <c r="Y96" s="133">
        <v>1.6722999999999998E-2</v>
      </c>
      <c r="Z96" s="133">
        <v>4.6999999999999999E-4</v>
      </c>
    </row>
    <row r="97" spans="1:26" x14ac:dyDescent="0.2">
      <c r="A97">
        <v>279</v>
      </c>
      <c r="B97">
        <v>279</v>
      </c>
      <c r="C97" t="s">
        <v>2109</v>
      </c>
      <c r="D97"/>
      <c r="E97"/>
      <c r="F97" t="s">
        <v>2110</v>
      </c>
      <c r="G97">
        <v>60346236</v>
      </c>
      <c r="H97" t="s">
        <v>78</v>
      </c>
      <c r="I97" t="s">
        <v>749</v>
      </c>
      <c r="J97"/>
      <c r="K97" t="s">
        <v>61</v>
      </c>
      <c r="L97"/>
      <c r="M97"/>
      <c r="N97" t="s">
        <v>314</v>
      </c>
      <c r="O97" t="s">
        <v>62</v>
      </c>
      <c r="P97" s="134">
        <v>40999</v>
      </c>
      <c r="Q97" t="s">
        <v>1228</v>
      </c>
      <c r="R97" t="s">
        <v>303</v>
      </c>
      <c r="S97" t="s">
        <v>305</v>
      </c>
      <c r="T97" s="134">
        <v>46022</v>
      </c>
      <c r="U97" s="130">
        <v>3.19</v>
      </c>
      <c r="V97" s="132">
        <v>945.92737999999997</v>
      </c>
      <c r="W97" s="130">
        <v>3017.5083300000001</v>
      </c>
      <c r="X97" s="133">
        <v>1.4790000000000001E-3</v>
      </c>
      <c r="Y97" s="133">
        <v>1.524E-3</v>
      </c>
      <c r="Z97" s="133">
        <v>4.1999999999999998E-5</v>
      </c>
    </row>
    <row r="98" spans="1:26" x14ac:dyDescent="0.2">
      <c r="A98">
        <v>279</v>
      </c>
      <c r="B98">
        <v>279</v>
      </c>
      <c r="C98" t="s">
        <v>2111</v>
      </c>
      <c r="D98"/>
      <c r="E98"/>
      <c r="F98" t="s">
        <v>2112</v>
      </c>
      <c r="G98">
        <v>60388675</v>
      </c>
      <c r="H98" t="s">
        <v>78</v>
      </c>
      <c r="I98" t="s">
        <v>749</v>
      </c>
      <c r="J98"/>
      <c r="K98" t="s">
        <v>61</v>
      </c>
      <c r="L98"/>
      <c r="M98"/>
      <c r="N98" t="s">
        <v>317</v>
      </c>
      <c r="O98" t="s">
        <v>62</v>
      </c>
      <c r="P98" s="134">
        <v>43251</v>
      </c>
      <c r="Q98" t="s">
        <v>1228</v>
      </c>
      <c r="R98" t="s">
        <v>303</v>
      </c>
      <c r="S98" t="s">
        <v>305</v>
      </c>
      <c r="T98" s="134">
        <v>46022</v>
      </c>
      <c r="U98" s="130">
        <v>3.19</v>
      </c>
      <c r="V98" s="132">
        <v>8320.7278800000004</v>
      </c>
      <c r="W98" s="130">
        <v>26543.121920000001</v>
      </c>
      <c r="X98" s="133">
        <v>4.6200000000000001E-4</v>
      </c>
      <c r="Y98" s="133">
        <v>1.3407000000000001E-2</v>
      </c>
      <c r="Z98" s="133">
        <v>3.77E-4</v>
      </c>
    </row>
    <row r="99" spans="1:26" x14ac:dyDescent="0.2">
      <c r="A99">
        <v>279</v>
      </c>
      <c r="B99">
        <v>279</v>
      </c>
      <c r="C99" t="s">
        <v>2113</v>
      </c>
      <c r="D99"/>
      <c r="E99"/>
      <c r="F99" t="s">
        <v>2114</v>
      </c>
      <c r="G99">
        <v>62019711</v>
      </c>
      <c r="H99" t="s">
        <v>78</v>
      </c>
      <c r="I99" t="s">
        <v>749</v>
      </c>
      <c r="J99"/>
      <c r="K99" t="s">
        <v>61</v>
      </c>
      <c r="L99"/>
      <c r="M99"/>
      <c r="N99" t="s">
        <v>314</v>
      </c>
      <c r="O99" t="s">
        <v>62</v>
      </c>
      <c r="P99" s="134">
        <v>45667</v>
      </c>
      <c r="Q99" t="s">
        <v>1228</v>
      </c>
      <c r="R99" t="s">
        <v>303</v>
      </c>
      <c r="S99" t="s">
        <v>305</v>
      </c>
      <c r="T99" s="134">
        <v>46022</v>
      </c>
      <c r="U99" s="130">
        <v>3.19</v>
      </c>
      <c r="V99" s="132">
        <v>955.85464000000002</v>
      </c>
      <c r="W99" s="130">
        <v>3049.1763000000001</v>
      </c>
      <c r="X99" s="133">
        <v>4.6999999999999997E-5</v>
      </c>
      <c r="Y99" s="133">
        <v>1.5399999999999999E-3</v>
      </c>
      <c r="Z99" s="133">
        <v>4.3000000000000002E-5</v>
      </c>
    </row>
    <row r="100" spans="1:26" x14ac:dyDescent="0.2">
      <c r="A100">
        <v>279</v>
      </c>
      <c r="B100">
        <v>279</v>
      </c>
      <c r="C100" t="s">
        <v>2115</v>
      </c>
      <c r="D100"/>
      <c r="E100"/>
      <c r="F100" t="s">
        <v>2116</v>
      </c>
      <c r="G100">
        <v>62021072</v>
      </c>
      <c r="H100" t="s">
        <v>78</v>
      </c>
      <c r="I100" t="s">
        <v>280</v>
      </c>
      <c r="J100"/>
      <c r="K100" t="s">
        <v>61</v>
      </c>
      <c r="L100"/>
      <c r="M100"/>
      <c r="N100" t="s">
        <v>314</v>
      </c>
      <c r="O100" t="s">
        <v>62</v>
      </c>
      <c r="P100" s="134">
        <v>39988</v>
      </c>
      <c r="Q100" t="s">
        <v>1228</v>
      </c>
      <c r="R100" t="s">
        <v>303</v>
      </c>
      <c r="S100" t="s">
        <v>305</v>
      </c>
      <c r="T100" s="134">
        <v>46022</v>
      </c>
      <c r="U100" s="130">
        <v>3.19</v>
      </c>
      <c r="V100" s="132">
        <v>1657.7531300000001</v>
      </c>
      <c r="W100" s="130">
        <v>5288.2325000000001</v>
      </c>
      <c r="X100" s="133">
        <v>1.6100000000000001E-4</v>
      </c>
      <c r="Y100" s="133">
        <v>2.6710000000000002E-3</v>
      </c>
      <c r="Z100" s="133">
        <v>7.4999999999999993E-5</v>
      </c>
    </row>
    <row r="101" spans="1:26" x14ac:dyDescent="0.2">
      <c r="A101">
        <v>279</v>
      </c>
      <c r="B101">
        <v>279</v>
      </c>
      <c r="C101" t="s">
        <v>2117</v>
      </c>
      <c r="D101"/>
      <c r="E101"/>
      <c r="F101" t="s">
        <v>2118</v>
      </c>
      <c r="G101">
        <v>60353299</v>
      </c>
      <c r="H101" t="s">
        <v>78</v>
      </c>
      <c r="I101" t="s">
        <v>749</v>
      </c>
      <c r="J101"/>
      <c r="K101" t="s">
        <v>61</v>
      </c>
      <c r="L101"/>
      <c r="M101"/>
      <c r="N101" t="s">
        <v>1166</v>
      </c>
      <c r="O101" t="s">
        <v>62</v>
      </c>
      <c r="P101" s="134">
        <v>42194</v>
      </c>
      <c r="Q101" t="s">
        <v>1228</v>
      </c>
      <c r="R101" t="s">
        <v>303</v>
      </c>
      <c r="S101" t="s">
        <v>305</v>
      </c>
      <c r="T101" s="134">
        <v>46022</v>
      </c>
      <c r="U101" s="130">
        <v>3.19</v>
      </c>
      <c r="V101" s="132">
        <v>17.231280000000002</v>
      </c>
      <c r="W101" s="130">
        <v>54.967799999999997</v>
      </c>
      <c r="X101" s="133">
        <v>1.8E-5</v>
      </c>
      <c r="Y101" s="133">
        <v>2.6999999999999999E-5</v>
      </c>
      <c r="Z101" s="133">
        <v>0</v>
      </c>
    </row>
    <row r="102" spans="1:26" x14ac:dyDescent="0.2">
      <c r="A102">
        <v>279</v>
      </c>
      <c r="B102">
        <v>279</v>
      </c>
      <c r="C102" t="s">
        <v>2119</v>
      </c>
      <c r="D102"/>
      <c r="E102"/>
      <c r="F102" t="s">
        <v>2120</v>
      </c>
      <c r="G102">
        <v>9988965</v>
      </c>
      <c r="H102" t="s">
        <v>78</v>
      </c>
      <c r="I102" t="s">
        <v>749</v>
      </c>
      <c r="J102"/>
      <c r="K102" t="s">
        <v>61</v>
      </c>
      <c r="L102"/>
      <c r="M102"/>
      <c r="N102" t="s">
        <v>317</v>
      </c>
      <c r="O102" t="s">
        <v>62</v>
      </c>
      <c r="P102" s="134">
        <v>40848</v>
      </c>
      <c r="Q102" t="s">
        <v>1228</v>
      </c>
      <c r="R102" t="s">
        <v>303</v>
      </c>
      <c r="S102" t="s">
        <v>305</v>
      </c>
      <c r="T102" s="134">
        <v>46022</v>
      </c>
      <c r="U102" s="130">
        <v>3.19</v>
      </c>
      <c r="V102" s="132">
        <v>27.090489999999999</v>
      </c>
      <c r="W102" s="130">
        <v>86.418670000000006</v>
      </c>
      <c r="X102" s="133">
        <v>1.2E-5</v>
      </c>
      <c r="Y102" s="133">
        <v>4.3000000000000002E-5</v>
      </c>
      <c r="Z102" s="133">
        <v>9.9999999999999995E-7</v>
      </c>
    </row>
    <row r="103" spans="1:26" x14ac:dyDescent="0.2">
      <c r="A103">
        <v>279</v>
      </c>
      <c r="B103">
        <v>279</v>
      </c>
      <c r="C103" t="s">
        <v>2121</v>
      </c>
      <c r="D103"/>
      <c r="E103"/>
      <c r="F103" t="s">
        <v>2122</v>
      </c>
      <c r="G103">
        <v>60401171</v>
      </c>
      <c r="H103" t="s">
        <v>78</v>
      </c>
      <c r="I103" t="s">
        <v>749</v>
      </c>
      <c r="J103"/>
      <c r="K103" t="s">
        <v>61</v>
      </c>
      <c r="L103"/>
      <c r="M103"/>
      <c r="N103" t="s">
        <v>317</v>
      </c>
      <c r="O103" t="s">
        <v>62</v>
      </c>
      <c r="P103" s="134">
        <v>42401</v>
      </c>
      <c r="Q103" t="s">
        <v>1228</v>
      </c>
      <c r="R103" t="s">
        <v>303</v>
      </c>
      <c r="S103" t="s">
        <v>305</v>
      </c>
      <c r="T103" s="134">
        <v>46022</v>
      </c>
      <c r="U103" s="130">
        <v>3.19</v>
      </c>
      <c r="V103" s="132">
        <v>2743.32</v>
      </c>
      <c r="W103" s="130">
        <v>8751.1908000000003</v>
      </c>
      <c r="X103" s="133">
        <v>2.9489999999999998E-3</v>
      </c>
      <c r="Y103" s="133">
        <v>4.4200000000000003E-3</v>
      </c>
      <c r="Z103" s="133">
        <v>1.2400000000000001E-4</v>
      </c>
    </row>
    <row r="104" spans="1:26" x14ac:dyDescent="0.2">
      <c r="A104">
        <v>279</v>
      </c>
      <c r="B104">
        <v>279</v>
      </c>
      <c r="C104" t="s">
        <v>2123</v>
      </c>
      <c r="D104"/>
      <c r="E104"/>
      <c r="F104" t="s">
        <v>2124</v>
      </c>
      <c r="G104">
        <v>41000861</v>
      </c>
      <c r="H104" t="s">
        <v>78</v>
      </c>
      <c r="I104" t="s">
        <v>749</v>
      </c>
      <c r="J104"/>
      <c r="K104" t="s">
        <v>61</v>
      </c>
      <c r="L104"/>
      <c r="M104"/>
      <c r="N104" t="s">
        <v>313</v>
      </c>
      <c r="O104" t="s">
        <v>62</v>
      </c>
      <c r="P104" s="134">
        <v>43513</v>
      </c>
      <c r="Q104" t="s">
        <v>1222</v>
      </c>
      <c r="R104" t="s">
        <v>303</v>
      </c>
      <c r="S104" t="s">
        <v>305</v>
      </c>
      <c r="T104" s="134">
        <v>46022</v>
      </c>
      <c r="U104" s="130">
        <v>3.7454999999999998</v>
      </c>
      <c r="V104" s="132">
        <v>275.98399999999998</v>
      </c>
      <c r="W104" s="130">
        <v>1033.6980699999999</v>
      </c>
      <c r="X104" s="133">
        <v>1.37E-4</v>
      </c>
      <c r="Y104" s="133">
        <v>5.22E-4</v>
      </c>
      <c r="Z104" s="133">
        <v>1.4E-5</v>
      </c>
    </row>
    <row r="105" spans="1:26" x14ac:dyDescent="0.2">
      <c r="A105">
        <v>279</v>
      </c>
      <c r="B105">
        <v>279</v>
      </c>
      <c r="C105" t="s">
        <v>2101</v>
      </c>
      <c r="D105"/>
      <c r="E105"/>
      <c r="F105" t="s">
        <v>2125</v>
      </c>
      <c r="G105">
        <v>44000110</v>
      </c>
      <c r="H105" t="s">
        <v>78</v>
      </c>
      <c r="I105" t="s">
        <v>749</v>
      </c>
      <c r="J105"/>
      <c r="K105" t="s">
        <v>61</v>
      </c>
      <c r="L105"/>
      <c r="M105"/>
      <c r="N105" t="s">
        <v>315</v>
      </c>
      <c r="O105" t="s">
        <v>62</v>
      </c>
      <c r="P105" s="134">
        <v>45565</v>
      </c>
      <c r="Q105" t="s">
        <v>1228</v>
      </c>
      <c r="R105" t="s">
        <v>303</v>
      </c>
      <c r="S105" t="s">
        <v>305</v>
      </c>
      <c r="T105" s="134">
        <v>46022</v>
      </c>
      <c r="U105" s="130">
        <v>3.19</v>
      </c>
      <c r="V105" s="132">
        <v>3547.0703699999999</v>
      </c>
      <c r="W105" s="130">
        <v>11315.154479999999</v>
      </c>
      <c r="X105" s="133">
        <v>5.8999999999999998E-5</v>
      </c>
      <c r="Y105" s="133">
        <v>5.7149999999999996E-3</v>
      </c>
      <c r="Z105" s="133">
        <v>1.6000000000000001E-4</v>
      </c>
    </row>
    <row r="106" spans="1:26" x14ac:dyDescent="0.2">
      <c r="A106">
        <v>279</v>
      </c>
      <c r="B106">
        <v>279</v>
      </c>
      <c r="C106" t="s">
        <v>2101</v>
      </c>
      <c r="D106"/>
      <c r="E106"/>
      <c r="F106" t="s">
        <v>2126</v>
      </c>
      <c r="G106">
        <v>44000112</v>
      </c>
      <c r="H106" t="s">
        <v>78</v>
      </c>
      <c r="I106" t="s">
        <v>749</v>
      </c>
      <c r="J106"/>
      <c r="K106" t="s">
        <v>61</v>
      </c>
      <c r="L106"/>
      <c r="M106"/>
      <c r="N106" t="s">
        <v>315</v>
      </c>
      <c r="O106" t="s">
        <v>62</v>
      </c>
      <c r="P106" s="134">
        <v>45657</v>
      </c>
      <c r="Q106" t="s">
        <v>1228</v>
      </c>
      <c r="R106" t="s">
        <v>303</v>
      </c>
      <c r="S106" t="s">
        <v>305</v>
      </c>
      <c r="T106" s="134">
        <v>46022</v>
      </c>
      <c r="U106" s="130">
        <v>3.19</v>
      </c>
      <c r="V106" s="132">
        <v>1292.22938</v>
      </c>
      <c r="W106" s="130">
        <v>4122.2117200000002</v>
      </c>
      <c r="X106" s="133">
        <v>4.2999999999999999E-4</v>
      </c>
      <c r="Y106" s="133">
        <v>2.0820000000000001E-3</v>
      </c>
      <c r="Z106" s="133">
        <v>5.8E-5</v>
      </c>
    </row>
    <row r="107" spans="1:26" x14ac:dyDescent="0.2">
      <c r="A107">
        <v>279</v>
      </c>
      <c r="B107">
        <v>279</v>
      </c>
      <c r="C107" t="s">
        <v>2127</v>
      </c>
      <c r="D107"/>
      <c r="E107"/>
      <c r="F107" t="s">
        <v>2128</v>
      </c>
      <c r="G107">
        <v>62021910</v>
      </c>
      <c r="H107" t="s">
        <v>78</v>
      </c>
      <c r="I107" t="s">
        <v>749</v>
      </c>
      <c r="J107"/>
      <c r="K107" t="s">
        <v>61</v>
      </c>
      <c r="L107"/>
      <c r="M107"/>
      <c r="N107" t="s">
        <v>314</v>
      </c>
      <c r="O107" t="s">
        <v>62</v>
      </c>
      <c r="P107" s="134">
        <v>45526</v>
      </c>
      <c r="Q107" t="s">
        <v>1228</v>
      </c>
      <c r="R107" t="s">
        <v>303</v>
      </c>
      <c r="S107" t="s">
        <v>305</v>
      </c>
      <c r="T107" s="134">
        <v>46022</v>
      </c>
      <c r="U107" s="130">
        <v>3.19</v>
      </c>
      <c r="V107" s="132">
        <v>406.92316</v>
      </c>
      <c r="W107" s="130">
        <v>1298.0849000000001</v>
      </c>
      <c r="X107" s="133">
        <v>2.6999999999999999E-5</v>
      </c>
      <c r="Y107" s="133">
        <v>6.5499999999999998E-4</v>
      </c>
      <c r="Z107" s="133">
        <v>1.8E-5</v>
      </c>
    </row>
    <row r="108" spans="1:26" x14ac:dyDescent="0.2">
      <c r="A108">
        <v>279</v>
      </c>
      <c r="B108">
        <v>279</v>
      </c>
      <c r="C108" t="s">
        <v>2101</v>
      </c>
      <c r="D108"/>
      <c r="E108"/>
      <c r="F108" t="s">
        <v>2129</v>
      </c>
      <c r="G108">
        <v>44000101</v>
      </c>
      <c r="H108" t="s">
        <v>78</v>
      </c>
      <c r="I108" t="s">
        <v>1144</v>
      </c>
      <c r="J108"/>
      <c r="K108" t="s">
        <v>61</v>
      </c>
      <c r="L108"/>
      <c r="M108"/>
      <c r="N108" t="s">
        <v>317</v>
      </c>
      <c r="O108" t="s">
        <v>62</v>
      </c>
      <c r="P108" s="134">
        <v>44946</v>
      </c>
      <c r="Q108" t="s">
        <v>1228</v>
      </c>
      <c r="R108" t="s">
        <v>303</v>
      </c>
      <c r="S108" t="s">
        <v>305</v>
      </c>
      <c r="T108" s="134">
        <v>46022</v>
      </c>
      <c r="U108" s="130">
        <v>3.19</v>
      </c>
      <c r="V108" s="132">
        <v>-5225.33878</v>
      </c>
      <c r="W108" s="130">
        <v>-16668.830709999998</v>
      </c>
      <c r="X108" s="133">
        <v>0</v>
      </c>
      <c r="Y108" s="133">
        <v>-8.4189999999999994E-3</v>
      </c>
      <c r="Z108" s="133">
        <v>-2.3599999999999999E-4</v>
      </c>
    </row>
    <row r="109" spans="1:26" x14ac:dyDescent="0.2">
      <c r="A109">
        <v>279</v>
      </c>
      <c r="B109">
        <v>279</v>
      </c>
      <c r="C109" t="s">
        <v>2130</v>
      </c>
      <c r="D109"/>
      <c r="E109"/>
      <c r="F109" t="s">
        <v>2131</v>
      </c>
      <c r="G109">
        <v>60287034</v>
      </c>
      <c r="H109" t="s">
        <v>78</v>
      </c>
      <c r="I109" t="s">
        <v>749</v>
      </c>
      <c r="J109"/>
      <c r="K109" t="s">
        <v>61</v>
      </c>
      <c r="L109"/>
      <c r="M109"/>
      <c r="N109" t="s">
        <v>314</v>
      </c>
      <c r="O109" t="s">
        <v>62</v>
      </c>
      <c r="P109" s="134">
        <v>40575</v>
      </c>
      <c r="Q109" t="s">
        <v>1228</v>
      </c>
      <c r="R109" t="s">
        <v>303</v>
      </c>
      <c r="S109" t="s">
        <v>305</v>
      </c>
      <c r="T109" s="134">
        <v>46022</v>
      </c>
      <c r="U109" s="130">
        <v>3.19</v>
      </c>
      <c r="V109" s="132">
        <v>2361.4557500000001</v>
      </c>
      <c r="W109" s="130">
        <v>7533.0438299999996</v>
      </c>
      <c r="X109" s="133">
        <v>6.4899999999999995E-4</v>
      </c>
      <c r="Y109" s="133">
        <v>3.8040000000000001E-3</v>
      </c>
      <c r="Z109" s="133">
        <v>1.07E-4</v>
      </c>
    </row>
    <row r="110" spans="1:26" x14ac:dyDescent="0.2">
      <c r="A110">
        <v>279</v>
      </c>
      <c r="B110">
        <v>279</v>
      </c>
      <c r="C110" t="s">
        <v>2022</v>
      </c>
      <c r="D110"/>
      <c r="E110"/>
      <c r="F110" t="s">
        <v>2132</v>
      </c>
      <c r="G110">
        <v>9840569</v>
      </c>
      <c r="H110" t="s">
        <v>78</v>
      </c>
      <c r="I110" t="s">
        <v>749</v>
      </c>
      <c r="J110"/>
      <c r="K110" t="s">
        <v>61</v>
      </c>
      <c r="L110"/>
      <c r="M110"/>
      <c r="N110" t="s">
        <v>317</v>
      </c>
      <c r="O110" t="s">
        <v>62</v>
      </c>
      <c r="P110" s="134">
        <v>42090</v>
      </c>
      <c r="Q110" t="s">
        <v>1228</v>
      </c>
      <c r="R110" t="s">
        <v>303</v>
      </c>
      <c r="S110" t="s">
        <v>305</v>
      </c>
      <c r="T110" s="134">
        <v>46022</v>
      </c>
      <c r="U110" s="130">
        <v>3.19</v>
      </c>
      <c r="V110" s="132">
        <v>4.4731500000000004</v>
      </c>
      <c r="W110" s="130">
        <v>14.26934</v>
      </c>
      <c r="X110" s="133">
        <v>6.9999999999999999E-6</v>
      </c>
      <c r="Y110" s="133">
        <v>6.9999999999999999E-6</v>
      </c>
      <c r="Z110" s="133">
        <v>0</v>
      </c>
    </row>
    <row r="111" spans="1:26" x14ac:dyDescent="0.2">
      <c r="A111">
        <v>279</v>
      </c>
      <c r="B111">
        <v>279</v>
      </c>
      <c r="C111" t="s">
        <v>2133</v>
      </c>
      <c r="D111"/>
      <c r="E111"/>
      <c r="F111" t="s">
        <v>2134</v>
      </c>
      <c r="G111">
        <v>60350733</v>
      </c>
      <c r="H111" t="s">
        <v>78</v>
      </c>
      <c r="I111" t="s">
        <v>749</v>
      </c>
      <c r="J111"/>
      <c r="K111" t="s">
        <v>61</v>
      </c>
      <c r="L111"/>
      <c r="M111"/>
      <c r="N111" t="s">
        <v>314</v>
      </c>
      <c r="O111" t="s">
        <v>62</v>
      </c>
      <c r="P111" s="134">
        <v>41061</v>
      </c>
      <c r="Q111" t="s">
        <v>1228</v>
      </c>
      <c r="R111" t="s">
        <v>303</v>
      </c>
      <c r="S111" t="s">
        <v>305</v>
      </c>
      <c r="T111" s="134">
        <v>46022</v>
      </c>
      <c r="U111" s="130">
        <v>3.19</v>
      </c>
      <c r="V111" s="132">
        <v>828.0376</v>
      </c>
      <c r="W111" s="130">
        <v>2641.4399600000002</v>
      </c>
      <c r="X111" s="133">
        <v>1.63E-4</v>
      </c>
      <c r="Y111" s="133">
        <v>1.3339999999999999E-3</v>
      </c>
      <c r="Z111" s="133">
        <v>3.6999999999999998E-5</v>
      </c>
    </row>
    <row r="112" spans="1:26" x14ac:dyDescent="0.2">
      <c r="A112">
        <v>279</v>
      </c>
      <c r="B112">
        <v>279</v>
      </c>
      <c r="C112" t="s">
        <v>2135</v>
      </c>
      <c r="D112"/>
      <c r="E112"/>
      <c r="F112" t="s">
        <v>2136</v>
      </c>
      <c r="G112">
        <v>60391323</v>
      </c>
      <c r="H112" t="s">
        <v>78</v>
      </c>
      <c r="I112" t="s">
        <v>749</v>
      </c>
      <c r="J112"/>
      <c r="K112" t="s">
        <v>61</v>
      </c>
      <c r="L112"/>
      <c r="M112"/>
      <c r="N112" t="s">
        <v>313</v>
      </c>
      <c r="O112" t="s">
        <v>62</v>
      </c>
      <c r="P112" s="134">
        <v>39783</v>
      </c>
      <c r="Q112" t="s">
        <v>1215</v>
      </c>
      <c r="R112" t="s">
        <v>303</v>
      </c>
      <c r="S112" t="s">
        <v>305</v>
      </c>
      <c r="T112" s="134">
        <v>46022</v>
      </c>
      <c r="U112" s="130">
        <v>4.29</v>
      </c>
      <c r="V112" s="132">
        <v>369.11892</v>
      </c>
      <c r="W112" s="130">
        <v>1583.52017</v>
      </c>
      <c r="X112" s="133">
        <v>1.4760000000000001E-3</v>
      </c>
      <c r="Y112" s="133">
        <v>7.9900000000000001E-4</v>
      </c>
      <c r="Z112" s="133">
        <v>2.1999999999999999E-5</v>
      </c>
    </row>
    <row r="113" spans="1:26" x14ac:dyDescent="0.2">
      <c r="A113">
        <v>279</v>
      </c>
      <c r="B113">
        <v>279</v>
      </c>
      <c r="C113" t="s">
        <v>2137</v>
      </c>
      <c r="D113"/>
      <c r="E113"/>
      <c r="F113" t="s">
        <v>2138</v>
      </c>
      <c r="G113">
        <v>60370475</v>
      </c>
      <c r="H113" t="s">
        <v>78</v>
      </c>
      <c r="I113" t="s">
        <v>749</v>
      </c>
      <c r="J113"/>
      <c r="K113" t="s">
        <v>61</v>
      </c>
      <c r="L113"/>
      <c r="M113"/>
      <c r="N113" t="s">
        <v>317</v>
      </c>
      <c r="O113" t="s">
        <v>62</v>
      </c>
      <c r="P113" s="134">
        <v>44172</v>
      </c>
      <c r="Q113" t="s">
        <v>1228</v>
      </c>
      <c r="R113" t="s">
        <v>303</v>
      </c>
      <c r="S113" t="s">
        <v>305</v>
      </c>
      <c r="T113" s="134">
        <v>46022</v>
      </c>
      <c r="U113" s="130">
        <v>3.19</v>
      </c>
      <c r="V113" s="132">
        <v>1600.13867</v>
      </c>
      <c r="W113" s="130">
        <v>5104.4423699999998</v>
      </c>
      <c r="X113" s="133">
        <v>6.0400000000000004E-4</v>
      </c>
      <c r="Y113" s="133">
        <v>2.578E-3</v>
      </c>
      <c r="Z113" s="133">
        <v>7.2000000000000002E-5</v>
      </c>
    </row>
    <row r="114" spans="1:26" x14ac:dyDescent="0.2">
      <c r="A114">
        <v>279</v>
      </c>
      <c r="B114">
        <v>279</v>
      </c>
      <c r="C114" t="s">
        <v>2036</v>
      </c>
      <c r="D114"/>
      <c r="E114"/>
      <c r="F114" t="s">
        <v>2139</v>
      </c>
      <c r="G114">
        <v>40000515</v>
      </c>
      <c r="H114" t="s">
        <v>78</v>
      </c>
      <c r="I114" t="s">
        <v>749</v>
      </c>
      <c r="J114"/>
      <c r="K114" t="s">
        <v>61</v>
      </c>
      <c r="L114"/>
      <c r="M114"/>
      <c r="N114" t="s">
        <v>313</v>
      </c>
      <c r="O114" t="s">
        <v>62</v>
      </c>
      <c r="P114" s="134">
        <v>43513</v>
      </c>
      <c r="Q114" t="s">
        <v>1222</v>
      </c>
      <c r="R114" t="s">
        <v>303</v>
      </c>
      <c r="S114" t="s">
        <v>305</v>
      </c>
      <c r="T114" s="134">
        <v>46022</v>
      </c>
      <c r="U114" s="130">
        <v>3.7454999999999998</v>
      </c>
      <c r="V114" s="132">
        <v>628.13643999999999</v>
      </c>
      <c r="W114" s="130">
        <v>2352.6850399999998</v>
      </c>
      <c r="X114" s="133">
        <v>6.2799999999999998E-4</v>
      </c>
      <c r="Y114" s="133">
        <v>1.188E-3</v>
      </c>
      <c r="Z114" s="133">
        <v>3.3000000000000003E-5</v>
      </c>
    </row>
    <row r="115" spans="1:26" x14ac:dyDescent="0.2">
      <c r="A115">
        <v>279</v>
      </c>
      <c r="B115">
        <v>279</v>
      </c>
      <c r="C115" t="s">
        <v>2140</v>
      </c>
      <c r="D115"/>
      <c r="E115"/>
      <c r="F115" t="s">
        <v>2140</v>
      </c>
      <c r="G115">
        <v>62021209</v>
      </c>
      <c r="H115" t="s">
        <v>78</v>
      </c>
      <c r="I115" t="s">
        <v>749</v>
      </c>
      <c r="J115"/>
      <c r="K115" t="s">
        <v>61</v>
      </c>
      <c r="L115"/>
      <c r="M115"/>
      <c r="N115" t="s">
        <v>314</v>
      </c>
      <c r="O115" t="s">
        <v>62</v>
      </c>
      <c r="P115" s="134">
        <v>45021</v>
      </c>
      <c r="Q115" t="s">
        <v>1228</v>
      </c>
      <c r="R115" t="s">
        <v>303</v>
      </c>
      <c r="S115" t="s">
        <v>305</v>
      </c>
      <c r="T115" s="134">
        <v>46022</v>
      </c>
      <c r="U115" s="130">
        <v>3.19</v>
      </c>
      <c r="V115" s="132">
        <v>1588.7257500000001</v>
      </c>
      <c r="W115" s="130">
        <v>5068.03514</v>
      </c>
      <c r="X115" s="133">
        <v>7.7999999999999999E-5</v>
      </c>
      <c r="Y115" s="133">
        <v>2.5590000000000001E-3</v>
      </c>
      <c r="Z115" s="133">
        <v>7.1000000000000005E-5</v>
      </c>
    </row>
    <row r="116" spans="1:26" x14ac:dyDescent="0.2">
      <c r="A116">
        <v>279</v>
      </c>
      <c r="B116">
        <v>279</v>
      </c>
      <c r="C116" t="s">
        <v>2101</v>
      </c>
      <c r="D116"/>
      <c r="E116"/>
      <c r="F116" t="s">
        <v>2141</v>
      </c>
      <c r="G116">
        <v>44000102</v>
      </c>
      <c r="H116" t="s">
        <v>78</v>
      </c>
      <c r="I116" t="s">
        <v>749</v>
      </c>
      <c r="J116"/>
      <c r="K116" t="s">
        <v>61</v>
      </c>
      <c r="L116"/>
      <c r="M116"/>
      <c r="N116" t="s">
        <v>158</v>
      </c>
      <c r="O116" t="s">
        <v>62</v>
      </c>
      <c r="P116" s="134">
        <v>44946</v>
      </c>
      <c r="Q116" t="s">
        <v>1228</v>
      </c>
      <c r="R116" t="s">
        <v>303</v>
      </c>
      <c r="S116" t="s">
        <v>305</v>
      </c>
      <c r="T116" s="134">
        <v>46022</v>
      </c>
      <c r="U116" s="130">
        <v>3.19</v>
      </c>
      <c r="V116" s="132">
        <v>5929.8076899999996</v>
      </c>
      <c r="W116" s="130">
        <v>18916.08653</v>
      </c>
      <c r="X116" s="133">
        <v>1.9759999999999999E-3</v>
      </c>
      <c r="Y116" s="133">
        <v>9.554E-3</v>
      </c>
      <c r="Z116" s="133">
        <v>2.6800000000000001E-4</v>
      </c>
    </row>
    <row r="117" spans="1:26" x14ac:dyDescent="0.2">
      <c r="A117">
        <v>279</v>
      </c>
      <c r="B117">
        <v>279</v>
      </c>
      <c r="C117" t="s">
        <v>2142</v>
      </c>
      <c r="D117"/>
      <c r="E117"/>
      <c r="F117" t="s">
        <v>2143</v>
      </c>
      <c r="G117">
        <v>40000474</v>
      </c>
      <c r="H117" t="s">
        <v>78</v>
      </c>
      <c r="I117" t="s">
        <v>1144</v>
      </c>
      <c r="J117"/>
      <c r="K117" t="s">
        <v>61</v>
      </c>
      <c r="L117"/>
      <c r="M117"/>
      <c r="N117" t="s">
        <v>313</v>
      </c>
      <c r="O117" t="s">
        <v>62</v>
      </c>
      <c r="P117" s="134">
        <v>41455</v>
      </c>
      <c r="Q117" t="s">
        <v>1222</v>
      </c>
      <c r="R117" t="s">
        <v>303</v>
      </c>
      <c r="S117" t="s">
        <v>305</v>
      </c>
      <c r="T117" s="134">
        <v>46022</v>
      </c>
      <c r="U117" s="130">
        <v>3.7454999999999998</v>
      </c>
      <c r="V117" s="132">
        <v>-1371.7580499999999</v>
      </c>
      <c r="W117" s="130">
        <v>-5137.9197800000002</v>
      </c>
      <c r="X117" s="133">
        <v>0</v>
      </c>
      <c r="Y117" s="133">
        <v>-2.5950000000000001E-3</v>
      </c>
      <c r="Z117" s="133">
        <v>-7.2000000000000002E-5</v>
      </c>
    </row>
    <row r="118" spans="1:26" x14ac:dyDescent="0.2">
      <c r="A118">
        <v>279</v>
      </c>
      <c r="B118">
        <v>279</v>
      </c>
      <c r="C118" t="s">
        <v>1958</v>
      </c>
      <c r="D118"/>
      <c r="E118"/>
      <c r="F118" t="s">
        <v>2144</v>
      </c>
      <c r="G118">
        <v>9840773</v>
      </c>
      <c r="H118" t="s">
        <v>78</v>
      </c>
      <c r="I118" t="s">
        <v>749</v>
      </c>
      <c r="J118"/>
      <c r="K118" t="s">
        <v>61</v>
      </c>
      <c r="L118"/>
      <c r="M118"/>
      <c r="N118" t="s">
        <v>53</v>
      </c>
      <c r="O118" t="s">
        <v>62</v>
      </c>
      <c r="P118" s="134">
        <v>44789</v>
      </c>
      <c r="Q118" t="s">
        <v>1228</v>
      </c>
      <c r="R118" t="s">
        <v>303</v>
      </c>
      <c r="S118" t="s">
        <v>305</v>
      </c>
      <c r="T118" s="134">
        <v>46022</v>
      </c>
      <c r="U118" s="130">
        <v>3.19</v>
      </c>
      <c r="V118" s="132">
        <v>25.71001</v>
      </c>
      <c r="W118" s="130">
        <v>82.014920000000004</v>
      </c>
      <c r="X118" s="133">
        <v>2.33E-4</v>
      </c>
      <c r="Y118" s="133">
        <v>4.1E-5</v>
      </c>
      <c r="Z118" s="133">
        <v>9.9999999999999995E-7</v>
      </c>
    </row>
    <row r="119" spans="1:26" x14ac:dyDescent="0.2">
      <c r="A119">
        <v>279</v>
      </c>
      <c r="B119">
        <v>279</v>
      </c>
      <c r="C119" t="s">
        <v>2145</v>
      </c>
      <c r="D119"/>
      <c r="E119"/>
      <c r="F119" t="s">
        <v>2146</v>
      </c>
      <c r="G119">
        <v>60344975</v>
      </c>
      <c r="H119" t="s">
        <v>78</v>
      </c>
      <c r="I119" t="s">
        <v>749</v>
      </c>
      <c r="J119"/>
      <c r="K119" t="s">
        <v>61</v>
      </c>
      <c r="L119"/>
      <c r="M119"/>
      <c r="N119" t="s">
        <v>314</v>
      </c>
      <c r="O119" t="s">
        <v>62</v>
      </c>
      <c r="P119" s="134">
        <v>41583</v>
      </c>
      <c r="Q119" t="s">
        <v>1228</v>
      </c>
      <c r="R119" t="s">
        <v>303</v>
      </c>
      <c r="S119" t="s">
        <v>305</v>
      </c>
      <c r="T119" s="134">
        <v>46022</v>
      </c>
      <c r="U119" s="130">
        <v>3.19</v>
      </c>
      <c r="V119" s="132">
        <v>555.43232999999998</v>
      </c>
      <c r="W119" s="130">
        <v>1771.8291200000001</v>
      </c>
      <c r="X119" s="133">
        <v>3.0000000000000001E-5</v>
      </c>
      <c r="Y119" s="133">
        <v>8.9400000000000005E-4</v>
      </c>
      <c r="Z119" s="133">
        <v>2.5000000000000001E-5</v>
      </c>
    </row>
    <row r="120" spans="1:26" x14ac:dyDescent="0.2">
      <c r="A120">
        <v>279</v>
      </c>
      <c r="B120">
        <v>279</v>
      </c>
      <c r="C120" t="s">
        <v>2022</v>
      </c>
      <c r="D120"/>
      <c r="E120"/>
      <c r="F120" t="s">
        <v>2147</v>
      </c>
      <c r="G120">
        <v>60413220</v>
      </c>
      <c r="H120" t="s">
        <v>78</v>
      </c>
      <c r="I120" t="s">
        <v>749</v>
      </c>
      <c r="J120"/>
      <c r="K120" t="s">
        <v>61</v>
      </c>
      <c r="L120"/>
      <c r="M120"/>
      <c r="N120" t="s">
        <v>316</v>
      </c>
      <c r="O120" t="s">
        <v>62</v>
      </c>
      <c r="P120" s="134">
        <v>44560</v>
      </c>
      <c r="Q120" t="s">
        <v>1228</v>
      </c>
      <c r="R120" t="s">
        <v>303</v>
      </c>
      <c r="S120" t="s">
        <v>305</v>
      </c>
      <c r="T120" s="134">
        <v>46022</v>
      </c>
      <c r="U120" s="130">
        <v>3.19</v>
      </c>
      <c r="V120" s="132">
        <v>6026.7408599999999</v>
      </c>
      <c r="W120" s="130">
        <v>19225.303339999999</v>
      </c>
      <c r="X120" s="133">
        <v>2.3179000000000002E-2</v>
      </c>
      <c r="Y120" s="133">
        <v>9.7099999999999999E-3</v>
      </c>
      <c r="Z120" s="133">
        <v>2.7300000000000002E-4</v>
      </c>
    </row>
    <row r="121" spans="1:26" x14ac:dyDescent="0.2">
      <c r="A121">
        <v>279</v>
      </c>
      <c r="B121">
        <v>279</v>
      </c>
      <c r="C121" t="s">
        <v>2101</v>
      </c>
      <c r="D121"/>
      <c r="E121"/>
      <c r="F121" t="s">
        <v>2148</v>
      </c>
      <c r="G121">
        <v>44000109</v>
      </c>
      <c r="H121" t="s">
        <v>78</v>
      </c>
      <c r="I121" t="s">
        <v>749</v>
      </c>
      <c r="J121"/>
      <c r="K121" t="s">
        <v>61</v>
      </c>
      <c r="L121"/>
      <c r="M121"/>
      <c r="N121" t="s">
        <v>203</v>
      </c>
      <c r="O121" t="s">
        <v>62</v>
      </c>
      <c r="P121" s="134">
        <v>45473</v>
      </c>
      <c r="Q121" t="s">
        <v>1228</v>
      </c>
      <c r="R121" t="s">
        <v>303</v>
      </c>
      <c r="S121" t="s">
        <v>305</v>
      </c>
      <c r="T121" s="134">
        <v>46022</v>
      </c>
      <c r="U121" s="130">
        <v>3.19</v>
      </c>
      <c r="V121" s="132">
        <v>2921.43514</v>
      </c>
      <c r="W121" s="130">
        <v>9319.3780999999999</v>
      </c>
      <c r="X121" s="133">
        <v>9.7300000000000002E-4</v>
      </c>
      <c r="Y121" s="133">
        <v>4.7070000000000002E-3</v>
      </c>
      <c r="Z121" s="133">
        <v>1.3200000000000001E-4</v>
      </c>
    </row>
    <row r="122" spans="1:26" x14ac:dyDescent="0.2">
      <c r="A122">
        <v>279</v>
      </c>
      <c r="B122">
        <v>279</v>
      </c>
      <c r="C122" t="s">
        <v>2149</v>
      </c>
      <c r="D122"/>
      <c r="E122"/>
      <c r="F122" t="s">
        <v>2150</v>
      </c>
      <c r="G122">
        <v>62021826</v>
      </c>
      <c r="H122" t="s">
        <v>78</v>
      </c>
      <c r="I122" t="s">
        <v>749</v>
      </c>
      <c r="J122"/>
      <c r="K122" t="s">
        <v>61</v>
      </c>
      <c r="L122"/>
      <c r="M122"/>
      <c r="N122" t="s">
        <v>317</v>
      </c>
      <c r="O122" t="s">
        <v>62</v>
      </c>
      <c r="P122" s="134">
        <v>45485</v>
      </c>
      <c r="Q122" t="s">
        <v>1228</v>
      </c>
      <c r="R122" t="s">
        <v>303</v>
      </c>
      <c r="S122" t="s">
        <v>305</v>
      </c>
      <c r="T122" s="134">
        <v>46022</v>
      </c>
      <c r="U122" s="130">
        <v>3.19</v>
      </c>
      <c r="V122" s="132">
        <v>663.84355000000005</v>
      </c>
      <c r="W122" s="130">
        <v>2117.6609199999998</v>
      </c>
      <c r="X122" s="133">
        <v>8.7999999999999998E-5</v>
      </c>
      <c r="Y122" s="133">
        <v>1.0690000000000001E-3</v>
      </c>
      <c r="Z122" s="133">
        <v>3.0000000000000001E-5</v>
      </c>
    </row>
    <row r="123" spans="1:26" x14ac:dyDescent="0.2">
      <c r="A123">
        <v>279</v>
      </c>
      <c r="B123">
        <v>279</v>
      </c>
      <c r="C123" t="s">
        <v>2151</v>
      </c>
      <c r="D123"/>
      <c r="E123"/>
      <c r="F123" t="s">
        <v>2152</v>
      </c>
      <c r="G123">
        <v>60323060</v>
      </c>
      <c r="H123" t="s">
        <v>78</v>
      </c>
      <c r="I123" t="s">
        <v>749</v>
      </c>
      <c r="J123"/>
      <c r="K123" t="s">
        <v>61</v>
      </c>
      <c r="L123"/>
      <c r="M123"/>
      <c r="N123" t="s">
        <v>931</v>
      </c>
      <c r="O123" t="s">
        <v>62</v>
      </c>
      <c r="P123" s="134">
        <v>43154</v>
      </c>
      <c r="Q123" t="s">
        <v>1228</v>
      </c>
      <c r="R123" t="s">
        <v>303</v>
      </c>
      <c r="S123" t="s">
        <v>305</v>
      </c>
      <c r="T123" s="134">
        <v>46022</v>
      </c>
      <c r="U123" s="130">
        <v>3.19</v>
      </c>
      <c r="V123" s="132">
        <v>2090.0974900000001</v>
      </c>
      <c r="W123" s="130">
        <v>6667.4110000000001</v>
      </c>
      <c r="X123" s="133">
        <v>3.483E-3</v>
      </c>
      <c r="Y123" s="133">
        <v>3.3670000000000002E-3</v>
      </c>
      <c r="Z123" s="133">
        <v>9.3999999999999994E-5</v>
      </c>
    </row>
    <row r="124" spans="1:26" x14ac:dyDescent="0.2">
      <c r="A124">
        <v>279</v>
      </c>
      <c r="B124">
        <v>279</v>
      </c>
      <c r="C124" t="s">
        <v>2153</v>
      </c>
      <c r="D124"/>
      <c r="E124"/>
      <c r="F124" t="s">
        <v>2154</v>
      </c>
      <c r="G124">
        <v>60357506</v>
      </c>
      <c r="H124" t="s">
        <v>78</v>
      </c>
      <c r="I124" t="s">
        <v>749</v>
      </c>
      <c r="J124"/>
      <c r="K124" t="s">
        <v>61</v>
      </c>
      <c r="L124"/>
      <c r="M124"/>
      <c r="N124" t="s">
        <v>143</v>
      </c>
      <c r="O124" t="s">
        <v>62</v>
      </c>
      <c r="P124" s="134">
        <v>45023</v>
      </c>
      <c r="Q124" t="s">
        <v>1228</v>
      </c>
      <c r="R124" t="s">
        <v>303</v>
      </c>
      <c r="S124" t="s">
        <v>305</v>
      </c>
      <c r="T124" s="134">
        <v>46022</v>
      </c>
      <c r="U124" s="130">
        <v>3.19</v>
      </c>
      <c r="V124" s="132">
        <v>81.440169999999995</v>
      </c>
      <c r="W124" s="130">
        <v>259.79413</v>
      </c>
      <c r="X124" s="133">
        <v>1.11E-4</v>
      </c>
      <c r="Y124" s="133">
        <v>1.3100000000000001E-4</v>
      </c>
      <c r="Z124" s="133">
        <v>3.0000000000000001E-6</v>
      </c>
    </row>
    <row r="125" spans="1:26" x14ac:dyDescent="0.2">
      <c r="A125">
        <v>279</v>
      </c>
      <c r="B125">
        <v>279</v>
      </c>
      <c r="C125" t="s">
        <v>2155</v>
      </c>
      <c r="D125"/>
      <c r="E125"/>
      <c r="F125" t="s">
        <v>2156</v>
      </c>
      <c r="G125">
        <v>62022250</v>
      </c>
      <c r="H125" t="s">
        <v>78</v>
      </c>
      <c r="I125" t="s">
        <v>749</v>
      </c>
      <c r="J125"/>
      <c r="K125" t="s">
        <v>61</v>
      </c>
      <c r="L125"/>
      <c r="M125"/>
      <c r="N125" t="s">
        <v>314</v>
      </c>
      <c r="O125" t="s">
        <v>62</v>
      </c>
      <c r="P125" s="134">
        <v>45973</v>
      </c>
      <c r="Q125" t="s">
        <v>1228</v>
      </c>
      <c r="R125" t="s">
        <v>303</v>
      </c>
      <c r="S125" t="s">
        <v>305</v>
      </c>
      <c r="T125" s="134">
        <v>46022</v>
      </c>
      <c r="U125" s="130">
        <v>3.19</v>
      </c>
      <c r="V125" s="132">
        <v>170.98045999999999</v>
      </c>
      <c r="W125" s="130">
        <v>545.42768000000001</v>
      </c>
      <c r="X125" s="133">
        <v>4.1999999999999998E-5</v>
      </c>
      <c r="Y125" s="133">
        <v>2.7500000000000002E-4</v>
      </c>
      <c r="Z125" s="133">
        <v>6.9999999999999999E-6</v>
      </c>
    </row>
    <row r="126" spans="1:26" x14ac:dyDescent="0.2">
      <c r="A126">
        <v>279</v>
      </c>
      <c r="B126">
        <v>279</v>
      </c>
      <c r="C126" t="s">
        <v>2157</v>
      </c>
      <c r="D126"/>
      <c r="E126"/>
      <c r="F126" t="s">
        <v>2158</v>
      </c>
      <c r="G126">
        <v>60392545</v>
      </c>
      <c r="H126" t="s">
        <v>78</v>
      </c>
      <c r="I126" t="s">
        <v>749</v>
      </c>
      <c r="J126"/>
      <c r="K126" t="s">
        <v>61</v>
      </c>
      <c r="L126"/>
      <c r="M126"/>
      <c r="N126" t="s">
        <v>188</v>
      </c>
      <c r="O126" t="s">
        <v>62</v>
      </c>
      <c r="P126" s="134">
        <v>43921</v>
      </c>
      <c r="Q126" t="s">
        <v>1228</v>
      </c>
      <c r="R126" t="s">
        <v>303</v>
      </c>
      <c r="S126" t="s">
        <v>305</v>
      </c>
      <c r="T126" s="134">
        <v>46022</v>
      </c>
      <c r="U126" s="130">
        <v>3.19</v>
      </c>
      <c r="V126" s="132">
        <v>3408.8569400000001</v>
      </c>
      <c r="W126" s="130">
        <v>10874.25362</v>
      </c>
      <c r="X126" s="133">
        <v>3.6849999999999999E-3</v>
      </c>
      <c r="Y126" s="133">
        <v>5.4920000000000004E-3</v>
      </c>
      <c r="Z126" s="133">
        <v>1.54E-4</v>
      </c>
    </row>
    <row r="127" spans="1:26" x14ac:dyDescent="0.2">
      <c r="A127">
        <v>279</v>
      </c>
      <c r="B127">
        <v>279</v>
      </c>
      <c r="C127" t="s">
        <v>2101</v>
      </c>
      <c r="D127"/>
      <c r="E127"/>
      <c r="F127" t="s">
        <v>2159</v>
      </c>
      <c r="G127">
        <v>44000104</v>
      </c>
      <c r="H127" t="s">
        <v>78</v>
      </c>
      <c r="I127" t="s">
        <v>749</v>
      </c>
      <c r="J127"/>
      <c r="K127" t="s">
        <v>61</v>
      </c>
      <c r="L127"/>
      <c r="M127"/>
      <c r="N127" t="s">
        <v>203</v>
      </c>
      <c r="O127" t="s">
        <v>62</v>
      </c>
      <c r="P127" s="134">
        <v>44946</v>
      </c>
      <c r="Q127" t="s">
        <v>1228</v>
      </c>
      <c r="R127" t="s">
        <v>303</v>
      </c>
      <c r="S127" t="s">
        <v>305</v>
      </c>
      <c r="T127" s="134">
        <v>46022</v>
      </c>
      <c r="U127" s="130">
        <v>3.19</v>
      </c>
      <c r="V127" s="132">
        <v>4908.5491899999997</v>
      </c>
      <c r="W127" s="130">
        <v>15658.271919999999</v>
      </c>
      <c r="X127" s="133">
        <v>1.6360000000000001E-3</v>
      </c>
      <c r="Y127" s="133">
        <v>7.9089999999999994E-3</v>
      </c>
      <c r="Z127" s="133">
        <v>2.22E-4</v>
      </c>
    </row>
    <row r="128" spans="1:26" x14ac:dyDescent="0.2">
      <c r="A128">
        <v>279</v>
      </c>
      <c r="B128">
        <v>279</v>
      </c>
      <c r="C128" t="s">
        <v>2160</v>
      </c>
      <c r="D128"/>
      <c r="E128"/>
      <c r="F128" t="s">
        <v>2160</v>
      </c>
      <c r="G128">
        <v>62021214</v>
      </c>
      <c r="H128" t="s">
        <v>78</v>
      </c>
      <c r="I128" t="s">
        <v>749</v>
      </c>
      <c r="J128"/>
      <c r="K128" t="s">
        <v>61</v>
      </c>
      <c r="L128"/>
      <c r="M128"/>
      <c r="N128" t="s">
        <v>314</v>
      </c>
      <c r="O128" t="s">
        <v>62</v>
      </c>
      <c r="P128" s="134">
        <v>45560</v>
      </c>
      <c r="Q128" t="s">
        <v>1228</v>
      </c>
      <c r="R128" t="s">
        <v>303</v>
      </c>
      <c r="S128" t="s">
        <v>305</v>
      </c>
      <c r="T128" s="134">
        <v>46022</v>
      </c>
      <c r="U128" s="130">
        <v>3.19</v>
      </c>
      <c r="V128" s="132">
        <v>7762.5134399999997</v>
      </c>
      <c r="W128" s="130">
        <v>24762.417890000001</v>
      </c>
      <c r="X128" s="133">
        <v>3.8099999999999999E-4</v>
      </c>
      <c r="Y128" s="133">
        <v>1.2507000000000001E-2</v>
      </c>
      <c r="Z128" s="133">
        <v>3.5100000000000002E-4</v>
      </c>
    </row>
    <row r="129" spans="1:26" x14ac:dyDescent="0.2">
      <c r="A129">
        <v>279</v>
      </c>
      <c r="B129">
        <v>279</v>
      </c>
      <c r="C129" t="s">
        <v>2161</v>
      </c>
      <c r="D129"/>
      <c r="E129"/>
      <c r="F129" t="s">
        <v>2162</v>
      </c>
      <c r="G129">
        <v>9840826</v>
      </c>
      <c r="H129" t="s">
        <v>78</v>
      </c>
      <c r="I129" t="s">
        <v>926</v>
      </c>
      <c r="J129"/>
      <c r="K129" t="s">
        <v>61</v>
      </c>
      <c r="L129"/>
      <c r="M129"/>
      <c r="N129" t="s">
        <v>53</v>
      </c>
      <c r="O129" t="s">
        <v>62</v>
      </c>
      <c r="P129" s="134">
        <v>42360</v>
      </c>
      <c r="Q129" t="s">
        <v>1228</v>
      </c>
      <c r="R129" t="s">
        <v>303</v>
      </c>
      <c r="S129" t="s">
        <v>305</v>
      </c>
      <c r="T129" s="134">
        <v>46022</v>
      </c>
      <c r="U129" s="130">
        <v>3.19</v>
      </c>
      <c r="V129" s="132">
        <v>999.37300000000005</v>
      </c>
      <c r="W129" s="130">
        <v>3187.9998700000001</v>
      </c>
      <c r="X129" s="133">
        <v>6.6369999999999997E-3</v>
      </c>
      <c r="Y129" s="133">
        <v>1.6100000000000001E-3</v>
      </c>
      <c r="Z129" s="133">
        <v>4.5000000000000003E-5</v>
      </c>
    </row>
    <row r="130" spans="1:26" x14ac:dyDescent="0.2">
      <c r="A130">
        <v>279</v>
      </c>
      <c r="B130">
        <v>279</v>
      </c>
      <c r="C130" t="s">
        <v>2022</v>
      </c>
      <c r="D130"/>
      <c r="E130"/>
      <c r="F130" t="s">
        <v>2163</v>
      </c>
      <c r="G130">
        <v>62021027</v>
      </c>
      <c r="H130" t="s">
        <v>78</v>
      </c>
      <c r="I130" t="s">
        <v>749</v>
      </c>
      <c r="J130"/>
      <c r="K130" t="s">
        <v>61</v>
      </c>
      <c r="L130"/>
      <c r="M130"/>
      <c r="N130" t="s">
        <v>317</v>
      </c>
      <c r="O130" t="s">
        <v>62</v>
      </c>
      <c r="P130" s="134">
        <v>43203</v>
      </c>
      <c r="Q130" t="s">
        <v>1228</v>
      </c>
      <c r="R130" t="s">
        <v>303</v>
      </c>
      <c r="S130" t="s">
        <v>305</v>
      </c>
      <c r="T130" s="134">
        <v>46022</v>
      </c>
      <c r="U130" s="130">
        <v>3.19</v>
      </c>
      <c r="V130" s="132">
        <v>14545.1648</v>
      </c>
      <c r="W130" s="130">
        <v>46399.075720000001</v>
      </c>
      <c r="X130" s="133">
        <v>8.1849999999999996E-3</v>
      </c>
      <c r="Y130" s="133">
        <v>2.3435999999999998E-2</v>
      </c>
      <c r="Z130" s="133">
        <v>6.5899999999999997E-4</v>
      </c>
    </row>
    <row r="131" spans="1:26" x14ac:dyDescent="0.2">
      <c r="A131">
        <v>279</v>
      </c>
      <c r="B131">
        <v>279</v>
      </c>
      <c r="C131" t="s">
        <v>2089</v>
      </c>
      <c r="D131"/>
      <c r="E131"/>
      <c r="F131" t="s">
        <v>2164</v>
      </c>
      <c r="G131">
        <v>46000101</v>
      </c>
      <c r="H131" t="s">
        <v>78</v>
      </c>
      <c r="I131" t="s">
        <v>242</v>
      </c>
      <c r="J131"/>
      <c r="K131" t="s">
        <v>61</v>
      </c>
      <c r="L131"/>
      <c r="M131"/>
      <c r="N131" t="s">
        <v>317</v>
      </c>
      <c r="O131" t="s">
        <v>62</v>
      </c>
      <c r="P131" s="134">
        <v>45838</v>
      </c>
      <c r="Q131" t="s">
        <v>1228</v>
      </c>
      <c r="R131" t="s">
        <v>303</v>
      </c>
      <c r="S131" t="s">
        <v>305</v>
      </c>
      <c r="T131" s="134">
        <v>46022</v>
      </c>
      <c r="U131" s="130">
        <v>3.19</v>
      </c>
      <c r="V131" s="132">
        <v>3033.18318</v>
      </c>
      <c r="W131" s="130">
        <v>9675.8543399999999</v>
      </c>
      <c r="X131" s="133">
        <v>4.0431000000000002E-2</v>
      </c>
      <c r="Y131" s="133">
        <v>4.8869999999999999E-3</v>
      </c>
      <c r="Z131" s="133">
        <v>1.37E-4</v>
      </c>
    </row>
    <row r="132" spans="1:26" x14ac:dyDescent="0.2">
      <c r="A132">
        <v>279</v>
      </c>
      <c r="B132">
        <v>279</v>
      </c>
      <c r="C132" t="s">
        <v>2165</v>
      </c>
      <c r="D132"/>
      <c r="E132"/>
      <c r="F132" t="s">
        <v>2166</v>
      </c>
      <c r="G132">
        <v>60400215</v>
      </c>
      <c r="H132" t="s">
        <v>78</v>
      </c>
      <c r="I132" t="s">
        <v>749</v>
      </c>
      <c r="J132"/>
      <c r="K132" t="s">
        <v>61</v>
      </c>
      <c r="L132"/>
      <c r="M132"/>
      <c r="N132" t="s">
        <v>317</v>
      </c>
      <c r="O132" t="s">
        <v>62</v>
      </c>
      <c r="P132" s="134">
        <v>40113</v>
      </c>
      <c r="Q132" t="s">
        <v>1228</v>
      </c>
      <c r="R132" t="s">
        <v>303</v>
      </c>
      <c r="S132" t="s">
        <v>305</v>
      </c>
      <c r="T132" s="134">
        <v>46022</v>
      </c>
      <c r="U132" s="130">
        <v>3.19</v>
      </c>
      <c r="V132" s="132">
        <v>2302.4143800000002</v>
      </c>
      <c r="W132" s="130">
        <v>7344.7018799999996</v>
      </c>
      <c r="X132" s="133">
        <v>2.2360000000000001E-3</v>
      </c>
      <c r="Y132" s="133">
        <v>3.7090000000000001E-3</v>
      </c>
      <c r="Z132" s="133">
        <v>1.0399999999999999E-4</v>
      </c>
    </row>
    <row r="133" spans="1:26" x14ac:dyDescent="0.2">
      <c r="A133">
        <v>279</v>
      </c>
      <c r="B133">
        <v>279</v>
      </c>
      <c r="C133" t="s">
        <v>2042</v>
      </c>
      <c r="D133"/>
      <c r="E133"/>
      <c r="F133" t="s">
        <v>2167</v>
      </c>
      <c r="G133">
        <v>41000855</v>
      </c>
      <c r="H133" t="s">
        <v>78</v>
      </c>
      <c r="I133" t="s">
        <v>749</v>
      </c>
      <c r="J133"/>
      <c r="K133" t="s">
        <v>61</v>
      </c>
      <c r="L133"/>
      <c r="M133"/>
      <c r="N133" t="s">
        <v>313</v>
      </c>
      <c r="O133" t="s">
        <v>62</v>
      </c>
      <c r="P133" s="134">
        <v>43513</v>
      </c>
      <c r="Q133" t="s">
        <v>1222</v>
      </c>
      <c r="R133" t="s">
        <v>303</v>
      </c>
      <c r="S133" t="s">
        <v>305</v>
      </c>
      <c r="T133" s="134">
        <v>46022</v>
      </c>
      <c r="U133" s="130">
        <v>3.7454999999999998</v>
      </c>
      <c r="V133" s="132">
        <v>58.292200000000001</v>
      </c>
      <c r="W133" s="130">
        <v>218.33344</v>
      </c>
      <c r="X133" s="133">
        <v>2.9E-5</v>
      </c>
      <c r="Y133" s="133">
        <v>1.1E-4</v>
      </c>
      <c r="Z133" s="133">
        <v>3.0000000000000001E-6</v>
      </c>
    </row>
    <row r="134" spans="1:26" x14ac:dyDescent="0.2">
      <c r="A134">
        <v>279</v>
      </c>
      <c r="B134">
        <v>279</v>
      </c>
      <c r="C134" t="s">
        <v>2168</v>
      </c>
      <c r="D134"/>
      <c r="E134"/>
      <c r="F134" t="s">
        <v>2169</v>
      </c>
      <c r="G134">
        <v>62019780</v>
      </c>
      <c r="H134" t="s">
        <v>78</v>
      </c>
      <c r="I134" t="s">
        <v>242</v>
      </c>
      <c r="J134"/>
      <c r="K134" t="s">
        <v>61</v>
      </c>
      <c r="L134"/>
      <c r="M134"/>
      <c r="N134" t="s">
        <v>314</v>
      </c>
      <c r="O134" t="s">
        <v>62</v>
      </c>
      <c r="P134" s="134">
        <v>45649</v>
      </c>
      <c r="Q134" t="s">
        <v>1228</v>
      </c>
      <c r="R134" t="s">
        <v>303</v>
      </c>
      <c r="S134" t="s">
        <v>305</v>
      </c>
      <c r="T134" s="134">
        <v>46022</v>
      </c>
      <c r="U134" s="130">
        <v>3.19</v>
      </c>
      <c r="V134" s="132">
        <v>3022.915</v>
      </c>
      <c r="W134" s="130">
        <v>9643.0988500000003</v>
      </c>
      <c r="X134" s="133">
        <v>4.0305000000000001E-2</v>
      </c>
      <c r="Y134" s="133">
        <v>4.8700000000000002E-3</v>
      </c>
      <c r="Z134" s="133">
        <v>1.36E-4</v>
      </c>
    </row>
    <row r="135" spans="1:26" x14ac:dyDescent="0.2">
      <c r="A135">
        <v>279</v>
      </c>
      <c r="B135">
        <v>279</v>
      </c>
      <c r="C135" t="s">
        <v>2170</v>
      </c>
      <c r="D135"/>
      <c r="E135"/>
      <c r="F135" t="s">
        <v>2171</v>
      </c>
      <c r="G135">
        <v>36731</v>
      </c>
      <c r="H135" t="s">
        <v>78</v>
      </c>
      <c r="I135" t="s">
        <v>749</v>
      </c>
      <c r="J135"/>
      <c r="K135" t="s">
        <v>61</v>
      </c>
      <c r="L135"/>
      <c r="M135"/>
      <c r="N135" t="s">
        <v>53</v>
      </c>
      <c r="O135" t="s">
        <v>62</v>
      </c>
      <c r="P135" s="134">
        <v>43917</v>
      </c>
      <c r="Q135" t="s">
        <v>1219</v>
      </c>
      <c r="R135" t="s">
        <v>303</v>
      </c>
      <c r="S135" t="s">
        <v>305</v>
      </c>
      <c r="T135" s="134">
        <v>46022</v>
      </c>
      <c r="U135" s="130">
        <v>1</v>
      </c>
      <c r="V135" s="132">
        <v>4.9390599999999996</v>
      </c>
      <c r="W135" s="130">
        <v>4.9390599999999996</v>
      </c>
      <c r="X135" s="133">
        <v>3.9999999999999998E-6</v>
      </c>
      <c r="Y135" s="133">
        <v>1.9999999999999999E-6</v>
      </c>
      <c r="Z135" s="133">
        <v>0</v>
      </c>
    </row>
    <row r="136" spans="1:26" x14ac:dyDescent="0.2">
      <c r="A136">
        <v>279</v>
      </c>
      <c r="B136">
        <v>279</v>
      </c>
      <c r="C136" t="s">
        <v>2101</v>
      </c>
      <c r="D136"/>
      <c r="E136"/>
      <c r="F136" t="s">
        <v>2172</v>
      </c>
      <c r="G136">
        <v>44000103</v>
      </c>
      <c r="H136" t="s">
        <v>78</v>
      </c>
      <c r="I136" t="s">
        <v>749</v>
      </c>
      <c r="J136"/>
      <c r="K136" t="s">
        <v>61</v>
      </c>
      <c r="L136"/>
      <c r="M136"/>
      <c r="N136" t="s">
        <v>158</v>
      </c>
      <c r="O136" t="s">
        <v>62</v>
      </c>
      <c r="P136" s="134">
        <v>44946</v>
      </c>
      <c r="Q136" t="s">
        <v>1228</v>
      </c>
      <c r="R136" t="s">
        <v>303</v>
      </c>
      <c r="S136" t="s">
        <v>305</v>
      </c>
      <c r="T136" s="134">
        <v>46022</v>
      </c>
      <c r="U136" s="130">
        <v>3.19</v>
      </c>
      <c r="V136" s="132">
        <v>1683.84043</v>
      </c>
      <c r="W136" s="130">
        <v>5371.4509699999999</v>
      </c>
      <c r="X136" s="133">
        <v>5.6099999999999998E-4</v>
      </c>
      <c r="Y136" s="133">
        <v>2.7130000000000001E-3</v>
      </c>
      <c r="Z136" s="133">
        <v>7.6000000000000004E-5</v>
      </c>
    </row>
    <row r="137" spans="1:26" x14ac:dyDescent="0.2">
      <c r="A137">
        <v>279</v>
      </c>
      <c r="B137">
        <v>279</v>
      </c>
      <c r="C137" t="s">
        <v>2173</v>
      </c>
      <c r="D137"/>
      <c r="E137"/>
      <c r="F137" t="s">
        <v>2174</v>
      </c>
      <c r="G137">
        <v>60397650</v>
      </c>
      <c r="H137" t="s">
        <v>78</v>
      </c>
      <c r="I137" t="s">
        <v>749</v>
      </c>
      <c r="J137"/>
      <c r="K137" t="s">
        <v>61</v>
      </c>
      <c r="L137"/>
      <c r="M137"/>
      <c r="N137" t="s">
        <v>317</v>
      </c>
      <c r="O137" t="s">
        <v>62</v>
      </c>
      <c r="P137" s="134">
        <v>41684</v>
      </c>
      <c r="Q137" t="s">
        <v>1228</v>
      </c>
      <c r="R137" t="s">
        <v>303</v>
      </c>
      <c r="S137" t="s">
        <v>305</v>
      </c>
      <c r="T137" s="134">
        <v>46022</v>
      </c>
      <c r="U137" s="130">
        <v>3.19</v>
      </c>
      <c r="V137" s="132">
        <v>2119.4895499999998</v>
      </c>
      <c r="W137" s="130">
        <v>6761.17166</v>
      </c>
      <c r="X137" s="133">
        <v>3.1799999999999998E-4</v>
      </c>
      <c r="Y137" s="133">
        <v>3.4150000000000001E-3</v>
      </c>
      <c r="Z137" s="133">
        <v>9.6000000000000002E-5</v>
      </c>
    </row>
    <row r="138" spans="1:26" x14ac:dyDescent="0.2">
      <c r="A138">
        <v>279</v>
      </c>
      <c r="B138">
        <v>279</v>
      </c>
      <c r="C138" t="s">
        <v>2049</v>
      </c>
      <c r="D138"/>
      <c r="E138"/>
      <c r="F138" t="s">
        <v>2175</v>
      </c>
      <c r="G138">
        <v>9840683</v>
      </c>
      <c r="H138" t="s">
        <v>78</v>
      </c>
      <c r="I138" t="s">
        <v>749</v>
      </c>
      <c r="J138"/>
      <c r="K138" t="s">
        <v>61</v>
      </c>
      <c r="L138"/>
      <c r="M138"/>
      <c r="N138" t="s">
        <v>317</v>
      </c>
      <c r="O138" t="s">
        <v>62</v>
      </c>
      <c r="P138" s="134">
        <v>45061</v>
      </c>
      <c r="Q138" t="s">
        <v>1228</v>
      </c>
      <c r="R138" t="s">
        <v>303</v>
      </c>
      <c r="S138" t="s">
        <v>305</v>
      </c>
      <c r="T138" s="134">
        <v>46022</v>
      </c>
      <c r="U138" s="130">
        <v>3.19</v>
      </c>
      <c r="V138" s="132">
        <v>47.651519999999998</v>
      </c>
      <c r="W138" s="130">
        <v>152.00835000000001</v>
      </c>
      <c r="X138" s="133">
        <v>9.7999999999999997E-5</v>
      </c>
      <c r="Y138" s="133">
        <v>7.6000000000000004E-5</v>
      </c>
      <c r="Z138" s="133">
        <v>1.9999999999999999E-6</v>
      </c>
    </row>
    <row r="139" spans="1:26" x14ac:dyDescent="0.2">
      <c r="A139">
        <v>279</v>
      </c>
      <c r="B139">
        <v>279</v>
      </c>
      <c r="C139" t="s">
        <v>2176</v>
      </c>
      <c r="D139"/>
      <c r="E139"/>
      <c r="F139" t="s">
        <v>2177</v>
      </c>
      <c r="G139">
        <v>62021738</v>
      </c>
      <c r="H139" t="s">
        <v>78</v>
      </c>
      <c r="I139" t="s">
        <v>242</v>
      </c>
      <c r="J139"/>
      <c r="K139" t="s">
        <v>61</v>
      </c>
      <c r="L139"/>
      <c r="M139"/>
      <c r="N139" t="s">
        <v>314</v>
      </c>
      <c r="O139" t="s">
        <v>62</v>
      </c>
      <c r="P139" s="134">
        <v>45505</v>
      </c>
      <c r="Q139" t="s">
        <v>1228</v>
      </c>
      <c r="R139" t="s">
        <v>303</v>
      </c>
      <c r="S139" t="s">
        <v>305</v>
      </c>
      <c r="T139" s="134">
        <v>46022</v>
      </c>
      <c r="U139" s="130">
        <v>3.19</v>
      </c>
      <c r="V139" s="132">
        <v>21016.776870000002</v>
      </c>
      <c r="W139" s="130">
        <v>67043.518209999995</v>
      </c>
      <c r="X139" s="133">
        <v>1.8680000000000001E-3</v>
      </c>
      <c r="Y139" s="133">
        <v>3.3863999999999998E-2</v>
      </c>
      <c r="Z139" s="133">
        <v>9.5200000000000005E-4</v>
      </c>
    </row>
    <row r="140" spans="1:26" x14ac:dyDescent="0.2">
      <c r="A140">
        <v>279</v>
      </c>
      <c r="B140">
        <v>279</v>
      </c>
      <c r="C140" t="s">
        <v>2044</v>
      </c>
      <c r="D140"/>
      <c r="E140"/>
      <c r="F140" t="s">
        <v>2178</v>
      </c>
      <c r="G140">
        <v>41000799</v>
      </c>
      <c r="H140" t="s">
        <v>78</v>
      </c>
      <c r="I140" t="s">
        <v>1144</v>
      </c>
      <c r="J140"/>
      <c r="K140" t="s">
        <v>61</v>
      </c>
      <c r="L140"/>
      <c r="M140"/>
      <c r="N140" t="s">
        <v>313</v>
      </c>
      <c r="O140" t="s">
        <v>62</v>
      </c>
      <c r="P140" s="134">
        <v>43513</v>
      </c>
      <c r="Q140" t="s">
        <v>1222</v>
      </c>
      <c r="R140" t="s">
        <v>303</v>
      </c>
      <c r="S140" t="s">
        <v>305</v>
      </c>
      <c r="T140" s="134">
        <v>46022</v>
      </c>
      <c r="U140" s="130">
        <v>3.7454999999999998</v>
      </c>
      <c r="V140" s="132">
        <v>-141.84370000000001</v>
      </c>
      <c r="W140" s="130">
        <v>-531.27557999999999</v>
      </c>
      <c r="X140" s="133">
        <v>0</v>
      </c>
      <c r="Y140" s="133">
        <v>-2.6800000000000001E-4</v>
      </c>
      <c r="Z140" s="133">
        <v>-6.9999999999999999E-6</v>
      </c>
    </row>
    <row r="141" spans="1:26" x14ac:dyDescent="0.2">
      <c r="A141">
        <v>279</v>
      </c>
      <c r="B141">
        <v>279</v>
      </c>
      <c r="C141" t="s">
        <v>2051</v>
      </c>
      <c r="D141"/>
      <c r="E141"/>
      <c r="F141" t="s">
        <v>2179</v>
      </c>
      <c r="G141">
        <v>45000103</v>
      </c>
      <c r="H141" t="s">
        <v>78</v>
      </c>
      <c r="I141" t="s">
        <v>926</v>
      </c>
      <c r="J141"/>
      <c r="K141" t="s">
        <v>61</v>
      </c>
      <c r="L141"/>
      <c r="M141"/>
      <c r="N141" t="s">
        <v>314</v>
      </c>
      <c r="O141" t="s">
        <v>62</v>
      </c>
      <c r="P141" s="134">
        <v>45473</v>
      </c>
      <c r="Q141" t="s">
        <v>1228</v>
      </c>
      <c r="R141" t="s">
        <v>303</v>
      </c>
      <c r="S141" t="s">
        <v>305</v>
      </c>
      <c r="T141" s="134">
        <v>46022</v>
      </c>
      <c r="U141" s="130">
        <v>3.19</v>
      </c>
      <c r="V141" s="132">
        <v>514.33465999999999</v>
      </c>
      <c r="W141" s="130">
        <v>1640.72757</v>
      </c>
      <c r="X141" s="133">
        <v>5.143E-3</v>
      </c>
      <c r="Y141" s="133">
        <v>8.2799999999999996E-4</v>
      </c>
      <c r="Z141" s="133">
        <v>2.3E-5</v>
      </c>
    </row>
    <row r="142" spans="1:26" x14ac:dyDescent="0.2">
      <c r="A142">
        <v>279</v>
      </c>
      <c r="B142">
        <v>279</v>
      </c>
      <c r="C142" t="s">
        <v>2180</v>
      </c>
      <c r="D142"/>
      <c r="E142"/>
      <c r="F142" t="s">
        <v>2181</v>
      </c>
      <c r="G142">
        <v>41000842</v>
      </c>
      <c r="H142" t="s">
        <v>78</v>
      </c>
      <c r="I142" t="s">
        <v>749</v>
      </c>
      <c r="J142"/>
      <c r="K142" t="s">
        <v>61</v>
      </c>
      <c r="L142"/>
      <c r="M142"/>
      <c r="N142" t="s">
        <v>317</v>
      </c>
      <c r="O142" t="s">
        <v>62</v>
      </c>
      <c r="P142" s="134">
        <v>43513</v>
      </c>
      <c r="Q142" t="s">
        <v>1222</v>
      </c>
      <c r="R142" t="s">
        <v>303</v>
      </c>
      <c r="S142" t="s">
        <v>305</v>
      </c>
      <c r="T142" s="134">
        <v>46022</v>
      </c>
      <c r="U142" s="130">
        <v>3.7454999999999998</v>
      </c>
      <c r="V142" s="132">
        <v>289.9554</v>
      </c>
      <c r="W142" s="130">
        <v>1086.0279499999999</v>
      </c>
      <c r="X142" s="133">
        <v>2.8899999999999998E-4</v>
      </c>
      <c r="Y142" s="133">
        <v>5.4799999999999998E-4</v>
      </c>
      <c r="Z142" s="133">
        <v>1.5E-5</v>
      </c>
    </row>
    <row r="143" spans="1:26" x14ac:dyDescent="0.2">
      <c r="A143">
        <v>279</v>
      </c>
      <c r="B143">
        <v>279</v>
      </c>
      <c r="C143" t="s">
        <v>2182</v>
      </c>
      <c r="D143"/>
      <c r="E143"/>
      <c r="F143" t="s">
        <v>2183</v>
      </c>
      <c r="G143">
        <v>62021401</v>
      </c>
      <c r="H143" t="s">
        <v>78</v>
      </c>
      <c r="I143" t="s">
        <v>241</v>
      </c>
      <c r="J143"/>
      <c r="K143" t="s">
        <v>61</v>
      </c>
      <c r="L143"/>
      <c r="M143"/>
      <c r="N143" t="s">
        <v>314</v>
      </c>
      <c r="O143" t="s">
        <v>62</v>
      </c>
      <c r="P143" s="134">
        <v>45315</v>
      </c>
      <c r="Q143" t="s">
        <v>1228</v>
      </c>
      <c r="R143" t="s">
        <v>303</v>
      </c>
      <c r="S143" t="s">
        <v>305</v>
      </c>
      <c r="T143" s="134">
        <v>46022</v>
      </c>
      <c r="U143" s="130">
        <v>3.19</v>
      </c>
      <c r="V143" s="132">
        <v>6120.6553100000001</v>
      </c>
      <c r="W143" s="130">
        <v>19524.890439999999</v>
      </c>
      <c r="X143" s="133">
        <v>3.1338999999999999E-2</v>
      </c>
      <c r="Y143" s="133">
        <v>9.8619999999999992E-3</v>
      </c>
      <c r="Z143" s="133">
        <v>2.7700000000000001E-4</v>
      </c>
    </row>
    <row r="144" spans="1:26" x14ac:dyDescent="0.2">
      <c r="A144">
        <v>279</v>
      </c>
      <c r="B144">
        <v>279</v>
      </c>
      <c r="C144" t="s">
        <v>2101</v>
      </c>
      <c r="D144"/>
      <c r="E144"/>
      <c r="F144" t="s">
        <v>2184</v>
      </c>
      <c r="G144">
        <v>44000106</v>
      </c>
      <c r="H144" t="s">
        <v>78</v>
      </c>
      <c r="I144" t="s">
        <v>749</v>
      </c>
      <c r="J144"/>
      <c r="K144" t="s">
        <v>61</v>
      </c>
      <c r="L144"/>
      <c r="M144"/>
      <c r="N144" t="s">
        <v>315</v>
      </c>
      <c r="O144" t="s">
        <v>62</v>
      </c>
      <c r="P144" s="134">
        <v>44946</v>
      </c>
      <c r="Q144" t="s">
        <v>1228</v>
      </c>
      <c r="R144" t="s">
        <v>303</v>
      </c>
      <c r="S144" t="s">
        <v>305</v>
      </c>
      <c r="T144" s="134">
        <v>46022</v>
      </c>
      <c r="U144" s="130">
        <v>3.19</v>
      </c>
      <c r="V144" s="132">
        <v>2889.25191</v>
      </c>
      <c r="W144" s="130">
        <v>9216.7135899999994</v>
      </c>
      <c r="X144" s="133">
        <v>9.6299999999999999E-4</v>
      </c>
      <c r="Y144" s="133">
        <v>4.6550000000000003E-3</v>
      </c>
      <c r="Z144" s="133">
        <v>1.2999999999999999E-4</v>
      </c>
    </row>
    <row r="145" spans="1:26" x14ac:dyDescent="0.2">
      <c r="A145">
        <v>279</v>
      </c>
      <c r="B145">
        <v>279</v>
      </c>
      <c r="C145" t="s">
        <v>2185</v>
      </c>
      <c r="D145"/>
      <c r="E145"/>
      <c r="F145" t="s">
        <v>2186</v>
      </c>
      <c r="G145">
        <v>40000481</v>
      </c>
      <c r="H145" t="s">
        <v>78</v>
      </c>
      <c r="I145" t="s">
        <v>749</v>
      </c>
      <c r="J145"/>
      <c r="K145" t="s">
        <v>61</v>
      </c>
      <c r="L145"/>
      <c r="M145"/>
      <c r="N145" t="s">
        <v>313</v>
      </c>
      <c r="O145" t="s">
        <v>62</v>
      </c>
      <c r="P145" s="134">
        <v>43513</v>
      </c>
      <c r="Q145" t="s">
        <v>1222</v>
      </c>
      <c r="R145" t="s">
        <v>303</v>
      </c>
      <c r="S145" t="s">
        <v>305</v>
      </c>
      <c r="T145" s="134">
        <v>46022</v>
      </c>
      <c r="U145" s="130">
        <v>3.7454999999999998</v>
      </c>
      <c r="V145" s="132">
        <v>201.42712</v>
      </c>
      <c r="W145" s="130">
        <v>754.44528000000003</v>
      </c>
      <c r="X145" s="133">
        <v>2.0100000000000001E-4</v>
      </c>
      <c r="Y145" s="133">
        <v>3.8099999999999999E-4</v>
      </c>
      <c r="Z145" s="133">
        <v>1.0000000000000001E-5</v>
      </c>
    </row>
    <row r="146" spans="1:26" x14ac:dyDescent="0.2">
      <c r="A146">
        <v>279</v>
      </c>
      <c r="B146">
        <v>279</v>
      </c>
      <c r="C146" t="s">
        <v>2187</v>
      </c>
      <c r="D146"/>
      <c r="E146"/>
      <c r="F146" t="s">
        <v>2188</v>
      </c>
      <c r="G146">
        <v>60335809</v>
      </c>
      <c r="H146" t="s">
        <v>78</v>
      </c>
      <c r="I146" t="s">
        <v>749</v>
      </c>
      <c r="J146"/>
      <c r="K146" t="s">
        <v>61</v>
      </c>
      <c r="L146"/>
      <c r="M146"/>
      <c r="N146" t="s">
        <v>314</v>
      </c>
      <c r="O146" t="s">
        <v>62</v>
      </c>
      <c r="P146" s="134">
        <v>43039</v>
      </c>
      <c r="Q146" t="s">
        <v>1228</v>
      </c>
      <c r="R146" t="s">
        <v>303</v>
      </c>
      <c r="S146" t="s">
        <v>305</v>
      </c>
      <c r="T146" s="134">
        <v>46022</v>
      </c>
      <c r="U146" s="130">
        <v>3.19</v>
      </c>
      <c r="V146" s="132">
        <v>5.0000000000000002E-5</v>
      </c>
      <c r="W146" s="130">
        <v>1.7000000000000001E-4</v>
      </c>
      <c r="X146" s="133">
        <v>0</v>
      </c>
      <c r="Y146" s="133">
        <v>0</v>
      </c>
      <c r="Z146" s="133">
        <v>0</v>
      </c>
    </row>
    <row r="147" spans="1:26" x14ac:dyDescent="0.2">
      <c r="A147">
        <v>279</v>
      </c>
      <c r="B147">
        <v>279</v>
      </c>
      <c r="C147" t="s">
        <v>2189</v>
      </c>
      <c r="D147"/>
      <c r="E147"/>
      <c r="F147" t="s">
        <v>2190</v>
      </c>
      <c r="G147">
        <v>62022365</v>
      </c>
      <c r="H147" t="s">
        <v>78</v>
      </c>
      <c r="I147" t="s">
        <v>241</v>
      </c>
      <c r="J147"/>
      <c r="K147" t="s">
        <v>61</v>
      </c>
      <c r="L147"/>
      <c r="M147"/>
      <c r="N147" t="s">
        <v>314</v>
      </c>
      <c r="O147" t="s">
        <v>62</v>
      </c>
      <c r="P147" s="134">
        <v>45789</v>
      </c>
      <c r="Q147" t="s">
        <v>1228</v>
      </c>
      <c r="R147" t="s">
        <v>303</v>
      </c>
      <c r="S147" t="s">
        <v>305</v>
      </c>
      <c r="T147" s="134">
        <v>46022</v>
      </c>
      <c r="U147" s="130">
        <v>3.19</v>
      </c>
      <c r="V147" s="132">
        <v>3531.39633</v>
      </c>
      <c r="W147" s="130">
        <v>11265.15429</v>
      </c>
      <c r="X147" s="133">
        <v>1.4125E-2</v>
      </c>
      <c r="Y147" s="133">
        <v>5.6899999999999997E-3</v>
      </c>
      <c r="Z147" s="133">
        <v>1.6000000000000001E-4</v>
      </c>
    </row>
    <row r="148" spans="1:26" x14ac:dyDescent="0.2">
      <c r="A148">
        <v>279</v>
      </c>
      <c r="B148">
        <v>279</v>
      </c>
      <c r="C148" t="s">
        <v>2170</v>
      </c>
      <c r="D148"/>
      <c r="E148"/>
      <c r="F148" t="s">
        <v>2191</v>
      </c>
      <c r="G148">
        <v>9840535</v>
      </c>
      <c r="H148" t="s">
        <v>78</v>
      </c>
      <c r="I148" t="s">
        <v>749</v>
      </c>
      <c r="J148"/>
      <c r="K148" t="s">
        <v>61</v>
      </c>
      <c r="L148"/>
      <c r="M148"/>
      <c r="N148" t="s">
        <v>313</v>
      </c>
      <c r="O148" t="s">
        <v>62</v>
      </c>
      <c r="P148" s="134">
        <v>40175</v>
      </c>
      <c r="Q148" t="s">
        <v>1222</v>
      </c>
      <c r="R148" t="s">
        <v>303</v>
      </c>
      <c r="S148" t="s">
        <v>305</v>
      </c>
      <c r="T148" s="134">
        <v>46022</v>
      </c>
      <c r="U148" s="130">
        <v>3.7454999999999998</v>
      </c>
      <c r="V148" s="132">
        <v>559.16756999999996</v>
      </c>
      <c r="W148" s="130">
        <v>2094.36213</v>
      </c>
      <c r="X148" s="133">
        <v>3.1059999999999998E-3</v>
      </c>
      <c r="Y148" s="133">
        <v>1.057E-3</v>
      </c>
      <c r="Z148" s="133">
        <v>2.9E-5</v>
      </c>
    </row>
    <row r="149" spans="1:26" x14ac:dyDescent="0.2">
      <c r="A149">
        <v>279</v>
      </c>
      <c r="B149">
        <v>279</v>
      </c>
      <c r="C149" t="s">
        <v>2089</v>
      </c>
      <c r="D149"/>
      <c r="E149"/>
      <c r="F149" t="s">
        <v>2192</v>
      </c>
      <c r="G149">
        <v>46000100</v>
      </c>
      <c r="H149" t="s">
        <v>78</v>
      </c>
      <c r="I149" t="s">
        <v>242</v>
      </c>
      <c r="J149"/>
      <c r="K149" t="s">
        <v>61</v>
      </c>
      <c r="L149"/>
      <c r="M149"/>
      <c r="N149" t="s">
        <v>317</v>
      </c>
      <c r="O149" t="s">
        <v>62</v>
      </c>
      <c r="P149" s="134">
        <v>45838</v>
      </c>
      <c r="Q149" t="s">
        <v>1228</v>
      </c>
      <c r="R149" t="s">
        <v>303</v>
      </c>
      <c r="S149" t="s">
        <v>305</v>
      </c>
      <c r="T149" s="134">
        <v>46022</v>
      </c>
      <c r="U149" s="130">
        <v>3.19</v>
      </c>
      <c r="V149" s="132">
        <v>-10379.234899999999</v>
      </c>
      <c r="W149" s="130">
        <v>-33109.759330000001</v>
      </c>
      <c r="X149" s="133">
        <v>0</v>
      </c>
      <c r="Y149" s="133">
        <v>-1.6722999999999998E-2</v>
      </c>
      <c r="Z149" s="133">
        <v>-4.6999999999999999E-4</v>
      </c>
    </row>
    <row r="150" spans="1:26" x14ac:dyDescent="0.2">
      <c r="A150">
        <v>279</v>
      </c>
      <c r="B150">
        <v>279</v>
      </c>
      <c r="C150" t="s">
        <v>2193</v>
      </c>
      <c r="D150"/>
      <c r="E150"/>
      <c r="F150" t="s">
        <v>2194</v>
      </c>
      <c r="G150">
        <v>62021848</v>
      </c>
      <c r="H150" t="s">
        <v>78</v>
      </c>
      <c r="I150" t="s">
        <v>749</v>
      </c>
      <c r="J150"/>
      <c r="K150" t="s">
        <v>61</v>
      </c>
      <c r="L150"/>
      <c r="M150"/>
      <c r="N150" t="s">
        <v>314</v>
      </c>
      <c r="O150" t="s">
        <v>62</v>
      </c>
      <c r="P150" s="134">
        <v>45680</v>
      </c>
      <c r="Q150" t="s">
        <v>1228</v>
      </c>
      <c r="R150" t="s">
        <v>303</v>
      </c>
      <c r="S150" t="s">
        <v>305</v>
      </c>
      <c r="T150" s="134">
        <v>46022</v>
      </c>
      <c r="U150" s="130">
        <v>3.19</v>
      </c>
      <c r="V150" s="132">
        <v>1675.8287399999999</v>
      </c>
      <c r="W150" s="130">
        <v>5345.8936800000001</v>
      </c>
      <c r="X150" s="133">
        <v>2.2790999999999999E-2</v>
      </c>
      <c r="Y150" s="133">
        <v>2.7000000000000001E-3</v>
      </c>
      <c r="Z150" s="133">
        <v>7.4999999999999993E-5</v>
      </c>
    </row>
    <row r="151" spans="1:26" x14ac:dyDescent="0.2">
      <c r="A151">
        <v>279</v>
      </c>
      <c r="B151">
        <v>279</v>
      </c>
      <c r="C151" t="s">
        <v>2195</v>
      </c>
      <c r="D151"/>
      <c r="E151"/>
      <c r="F151" t="s">
        <v>2196</v>
      </c>
      <c r="G151">
        <v>60298742</v>
      </c>
      <c r="H151" t="s">
        <v>78</v>
      </c>
      <c r="I151" t="s">
        <v>241</v>
      </c>
      <c r="J151"/>
      <c r="K151" t="s">
        <v>61</v>
      </c>
      <c r="L151"/>
      <c r="M151"/>
      <c r="N151" t="s">
        <v>314</v>
      </c>
      <c r="O151" t="s">
        <v>62</v>
      </c>
      <c r="P151" s="134">
        <v>39769</v>
      </c>
      <c r="Q151" t="s">
        <v>1228</v>
      </c>
      <c r="R151" t="s">
        <v>303</v>
      </c>
      <c r="S151" t="s">
        <v>305</v>
      </c>
      <c r="T151" s="134">
        <v>46022</v>
      </c>
      <c r="U151" s="130">
        <v>3.19</v>
      </c>
      <c r="V151" s="132">
        <v>563.51549999999997</v>
      </c>
      <c r="W151" s="130">
        <v>1797.61446</v>
      </c>
      <c r="X151" s="133">
        <v>4.1E-5</v>
      </c>
      <c r="Y151" s="133">
        <v>9.0700000000000004E-4</v>
      </c>
      <c r="Z151" s="133">
        <v>2.5000000000000001E-5</v>
      </c>
    </row>
    <row r="152" spans="1:26" x14ac:dyDescent="0.2">
      <c r="A152">
        <v>279</v>
      </c>
      <c r="B152">
        <v>279</v>
      </c>
      <c r="C152" t="s">
        <v>1989</v>
      </c>
      <c r="D152"/>
      <c r="E152"/>
      <c r="F152" t="s">
        <v>2197</v>
      </c>
      <c r="G152">
        <v>62021274</v>
      </c>
      <c r="H152" t="s">
        <v>78</v>
      </c>
      <c r="I152" t="s">
        <v>749</v>
      </c>
      <c r="J152"/>
      <c r="K152" t="s">
        <v>61</v>
      </c>
      <c r="L152"/>
      <c r="M152"/>
      <c r="N152" t="s">
        <v>313</v>
      </c>
      <c r="O152" t="s">
        <v>62</v>
      </c>
      <c r="P152" s="134">
        <v>45505</v>
      </c>
      <c r="Q152" t="s">
        <v>1222</v>
      </c>
      <c r="R152" t="s">
        <v>303</v>
      </c>
      <c r="S152" t="s">
        <v>305</v>
      </c>
      <c r="T152" s="134">
        <v>46022</v>
      </c>
      <c r="U152" s="130">
        <v>3.7454999999999998</v>
      </c>
      <c r="V152" s="132">
        <v>4939.7073499999997</v>
      </c>
      <c r="W152" s="130">
        <v>18501.673869999999</v>
      </c>
      <c r="X152" s="133">
        <v>5.1E-5</v>
      </c>
      <c r="Y152" s="133">
        <v>9.3449999999999991E-3</v>
      </c>
      <c r="Z152" s="133">
        <v>2.6200000000000003E-4</v>
      </c>
    </row>
    <row r="153" spans="1:26" x14ac:dyDescent="0.2">
      <c r="A153">
        <v>279</v>
      </c>
      <c r="B153">
        <v>279</v>
      </c>
      <c r="C153" t="s">
        <v>2198</v>
      </c>
      <c r="D153"/>
      <c r="E153"/>
      <c r="F153" t="s">
        <v>2199</v>
      </c>
      <c r="G153">
        <v>62021597</v>
      </c>
      <c r="H153" t="s">
        <v>78</v>
      </c>
      <c r="I153" t="s">
        <v>242</v>
      </c>
      <c r="J153"/>
      <c r="K153" t="s">
        <v>61</v>
      </c>
      <c r="L153"/>
      <c r="M153"/>
      <c r="N153" t="s">
        <v>313</v>
      </c>
      <c r="O153" t="s">
        <v>62</v>
      </c>
      <c r="P153" s="134">
        <v>45092</v>
      </c>
      <c r="Q153" t="s">
        <v>1222</v>
      </c>
      <c r="R153" t="s">
        <v>303</v>
      </c>
      <c r="S153" t="s">
        <v>305</v>
      </c>
      <c r="T153" s="134">
        <v>46022</v>
      </c>
      <c r="U153" s="130">
        <v>3.7454999999999998</v>
      </c>
      <c r="V153" s="132">
        <v>2881.7098099999998</v>
      </c>
      <c r="W153" s="130">
        <v>10793.444079999999</v>
      </c>
      <c r="X153" s="133">
        <v>2.8809999999999999E-3</v>
      </c>
      <c r="Y153" s="133">
        <v>5.4510000000000001E-3</v>
      </c>
      <c r="Z153" s="133">
        <v>1.5300000000000001E-4</v>
      </c>
    </row>
    <row r="154" spans="1:26" x14ac:dyDescent="0.2">
      <c r="A154">
        <v>279</v>
      </c>
      <c r="B154">
        <v>279</v>
      </c>
      <c r="C154" t="s">
        <v>2200</v>
      </c>
      <c r="D154"/>
      <c r="E154"/>
      <c r="F154" t="s">
        <v>2201</v>
      </c>
      <c r="G154">
        <v>62020639</v>
      </c>
      <c r="H154" t="s">
        <v>78</v>
      </c>
      <c r="I154" t="s">
        <v>242</v>
      </c>
      <c r="J154"/>
      <c r="K154" t="s">
        <v>61</v>
      </c>
      <c r="L154"/>
      <c r="M154"/>
      <c r="N154" t="s">
        <v>67</v>
      </c>
      <c r="O154" t="s">
        <v>62</v>
      </c>
      <c r="P154" s="134">
        <v>45733</v>
      </c>
      <c r="Q154" t="s">
        <v>1231</v>
      </c>
      <c r="R154" t="s">
        <v>303</v>
      </c>
      <c r="S154" t="s">
        <v>305</v>
      </c>
      <c r="T154" s="134">
        <v>46022</v>
      </c>
      <c r="U154" s="130">
        <v>2.1318999999999999</v>
      </c>
      <c r="V154" s="132">
        <v>0</v>
      </c>
      <c r="W154" s="130">
        <v>1.0000000000000001E-5</v>
      </c>
      <c r="X154" s="133">
        <v>0</v>
      </c>
      <c r="Y154" s="133">
        <v>0</v>
      </c>
      <c r="Z154" s="133">
        <v>0</v>
      </c>
    </row>
    <row r="155" spans="1:26" x14ac:dyDescent="0.2">
      <c r="A155">
        <v>279</v>
      </c>
      <c r="B155">
        <v>279</v>
      </c>
      <c r="C155" t="s">
        <v>2202</v>
      </c>
      <c r="D155"/>
      <c r="E155"/>
      <c r="F155" t="s">
        <v>2203</v>
      </c>
      <c r="G155">
        <v>60334695</v>
      </c>
      <c r="H155" t="s">
        <v>78</v>
      </c>
      <c r="I155" t="s">
        <v>749</v>
      </c>
      <c r="J155"/>
      <c r="K155" t="s">
        <v>61</v>
      </c>
      <c r="L155"/>
      <c r="M155"/>
      <c r="N155" t="s">
        <v>314</v>
      </c>
      <c r="O155" t="s">
        <v>62</v>
      </c>
      <c r="P155" s="134">
        <v>41470</v>
      </c>
      <c r="Q155" t="s">
        <v>1228</v>
      </c>
      <c r="R155" t="s">
        <v>303</v>
      </c>
      <c r="S155" t="s">
        <v>305</v>
      </c>
      <c r="T155" s="134">
        <v>46022</v>
      </c>
      <c r="U155" s="130">
        <v>3.19</v>
      </c>
      <c r="V155" s="132">
        <v>837.22491000000002</v>
      </c>
      <c r="W155" s="130">
        <v>2670.7474699999998</v>
      </c>
      <c r="X155" s="133">
        <v>2.2620000000000001E-3</v>
      </c>
      <c r="Y155" s="133">
        <v>1.3489999999999999E-3</v>
      </c>
      <c r="Z155" s="133">
        <v>3.6999999999999998E-5</v>
      </c>
    </row>
    <row r="156" spans="1:26" x14ac:dyDescent="0.2">
      <c r="A156">
        <v>279</v>
      </c>
      <c r="B156">
        <v>279</v>
      </c>
      <c r="C156" t="s">
        <v>2204</v>
      </c>
      <c r="D156"/>
      <c r="E156"/>
      <c r="F156" t="s">
        <v>2205</v>
      </c>
      <c r="G156">
        <v>60378569</v>
      </c>
      <c r="H156" t="s">
        <v>78</v>
      </c>
      <c r="I156" t="s">
        <v>749</v>
      </c>
      <c r="J156"/>
      <c r="K156" t="s">
        <v>61</v>
      </c>
      <c r="L156"/>
      <c r="M156"/>
      <c r="N156" t="s">
        <v>314</v>
      </c>
      <c r="O156" t="s">
        <v>62</v>
      </c>
      <c r="P156" s="134">
        <v>41991</v>
      </c>
      <c r="Q156" t="s">
        <v>1228</v>
      </c>
      <c r="R156" t="s">
        <v>303</v>
      </c>
      <c r="S156" t="s">
        <v>305</v>
      </c>
      <c r="T156" s="134">
        <v>46022</v>
      </c>
      <c r="U156" s="130">
        <v>3.19</v>
      </c>
      <c r="V156" s="132">
        <v>2378.5878400000001</v>
      </c>
      <c r="W156" s="130">
        <v>7587.6952000000001</v>
      </c>
      <c r="X156" s="133">
        <v>4.75E-4</v>
      </c>
      <c r="Y156" s="133">
        <v>3.8319999999999999E-3</v>
      </c>
      <c r="Z156" s="133">
        <v>1.07E-4</v>
      </c>
    </row>
    <row r="157" spans="1:26" x14ac:dyDescent="0.2">
      <c r="A157">
        <v>279</v>
      </c>
      <c r="B157">
        <v>279</v>
      </c>
      <c r="C157" t="s">
        <v>2042</v>
      </c>
      <c r="D157"/>
      <c r="E157"/>
      <c r="F157" t="s">
        <v>2206</v>
      </c>
      <c r="G157">
        <v>41000857</v>
      </c>
      <c r="H157" t="s">
        <v>78</v>
      </c>
      <c r="I157" t="s">
        <v>749</v>
      </c>
      <c r="J157"/>
      <c r="K157" t="s">
        <v>61</v>
      </c>
      <c r="L157"/>
      <c r="M157"/>
      <c r="N157" t="s">
        <v>313</v>
      </c>
      <c r="O157" t="s">
        <v>62</v>
      </c>
      <c r="P157" s="134">
        <v>43513</v>
      </c>
      <c r="Q157" t="s">
        <v>1222</v>
      </c>
      <c r="R157" t="s">
        <v>303</v>
      </c>
      <c r="S157" t="s">
        <v>305</v>
      </c>
      <c r="T157" s="134">
        <v>46022</v>
      </c>
      <c r="U157" s="130">
        <v>3.7454999999999998</v>
      </c>
      <c r="V157" s="132">
        <v>527.89020000000005</v>
      </c>
      <c r="W157" s="130">
        <v>1977.2127399999999</v>
      </c>
      <c r="X157" s="133">
        <v>2.63E-4</v>
      </c>
      <c r="Y157" s="133">
        <v>9.9799999999999997E-4</v>
      </c>
      <c r="Z157" s="133">
        <v>2.8E-5</v>
      </c>
    </row>
    <row r="158" spans="1:26" x14ac:dyDescent="0.2">
      <c r="A158">
        <v>279</v>
      </c>
      <c r="B158">
        <v>279</v>
      </c>
      <c r="C158" t="s">
        <v>2070</v>
      </c>
      <c r="D158"/>
      <c r="E158"/>
      <c r="F158" t="s">
        <v>2207</v>
      </c>
      <c r="G158">
        <v>60410230</v>
      </c>
      <c r="H158" t="s">
        <v>78</v>
      </c>
      <c r="I158" t="s">
        <v>280</v>
      </c>
      <c r="J158"/>
      <c r="K158" t="s">
        <v>61</v>
      </c>
      <c r="L158"/>
      <c r="M158"/>
      <c r="N158" t="s">
        <v>313</v>
      </c>
      <c r="O158" t="s">
        <v>62</v>
      </c>
      <c r="P158" s="134">
        <v>42513</v>
      </c>
      <c r="Q158" t="s">
        <v>1222</v>
      </c>
      <c r="R158" t="s">
        <v>303</v>
      </c>
      <c r="S158" t="s">
        <v>305</v>
      </c>
      <c r="T158" s="134">
        <v>46022</v>
      </c>
      <c r="U158" s="130">
        <v>3.7454999999999998</v>
      </c>
      <c r="V158" s="132">
        <v>364.21431000000001</v>
      </c>
      <c r="W158" s="130">
        <v>1364.16471</v>
      </c>
      <c r="X158" s="133">
        <v>6.1200000000000002E-4</v>
      </c>
      <c r="Y158" s="133">
        <v>6.8900000000000005E-4</v>
      </c>
      <c r="Z158" s="133">
        <v>1.9000000000000001E-5</v>
      </c>
    </row>
    <row r="159" spans="1:26" x14ac:dyDescent="0.2">
      <c r="A159">
        <v>279</v>
      </c>
      <c r="B159">
        <v>279</v>
      </c>
      <c r="C159" t="s">
        <v>2208</v>
      </c>
      <c r="D159"/>
      <c r="E159"/>
      <c r="F159" t="s">
        <v>2209</v>
      </c>
      <c r="G159">
        <v>62021035</v>
      </c>
      <c r="H159" t="s">
        <v>78</v>
      </c>
      <c r="I159" t="s">
        <v>749</v>
      </c>
      <c r="J159"/>
      <c r="K159" t="s">
        <v>61</v>
      </c>
      <c r="L159"/>
      <c r="M159"/>
      <c r="N159" t="s">
        <v>317</v>
      </c>
      <c r="O159" t="s">
        <v>62</v>
      </c>
      <c r="P159" s="134">
        <v>44923</v>
      </c>
      <c r="Q159" t="s">
        <v>1228</v>
      </c>
      <c r="R159" t="s">
        <v>303</v>
      </c>
      <c r="S159" t="s">
        <v>305</v>
      </c>
      <c r="T159" s="134">
        <v>46022</v>
      </c>
      <c r="U159" s="130">
        <v>3.19</v>
      </c>
      <c r="V159" s="132">
        <v>15349.30939</v>
      </c>
      <c r="W159" s="130">
        <v>48964.29696</v>
      </c>
      <c r="X159" s="133">
        <v>1.1360000000000001E-3</v>
      </c>
      <c r="Y159" s="133">
        <v>2.4732000000000001E-2</v>
      </c>
      <c r="Z159" s="133">
        <v>6.9499999999999998E-4</v>
      </c>
    </row>
    <row r="160" spans="1:26" x14ac:dyDescent="0.2">
      <c r="A160">
        <v>279</v>
      </c>
      <c r="B160">
        <v>279</v>
      </c>
      <c r="C160" t="s">
        <v>2142</v>
      </c>
      <c r="D160"/>
      <c r="E160"/>
      <c r="F160" t="s">
        <v>2210</v>
      </c>
      <c r="G160">
        <v>40000473</v>
      </c>
      <c r="H160" t="s">
        <v>78</v>
      </c>
      <c r="I160" t="s">
        <v>749</v>
      </c>
      <c r="J160"/>
      <c r="K160" t="s">
        <v>61</v>
      </c>
      <c r="L160"/>
      <c r="M160"/>
      <c r="N160" t="s">
        <v>313</v>
      </c>
      <c r="O160" t="s">
        <v>62</v>
      </c>
      <c r="P160" s="134">
        <v>43513</v>
      </c>
      <c r="Q160" t="s">
        <v>1222</v>
      </c>
      <c r="R160" t="s">
        <v>303</v>
      </c>
      <c r="S160" t="s">
        <v>305</v>
      </c>
      <c r="T160" s="134">
        <v>46022</v>
      </c>
      <c r="U160" s="130">
        <v>3.7454999999999998</v>
      </c>
      <c r="V160" s="132">
        <v>-559.16756999999996</v>
      </c>
      <c r="W160" s="130">
        <v>-2094.36213</v>
      </c>
      <c r="X160" s="133">
        <v>0</v>
      </c>
      <c r="Y160" s="133">
        <v>-1.057E-3</v>
      </c>
      <c r="Z160" s="133">
        <v>-2.9E-5</v>
      </c>
    </row>
    <row r="161" spans="1:26" x14ac:dyDescent="0.2">
      <c r="A161">
        <v>279</v>
      </c>
      <c r="B161">
        <v>279</v>
      </c>
      <c r="C161" t="s">
        <v>2211</v>
      </c>
      <c r="D161"/>
      <c r="E161"/>
      <c r="F161" t="s">
        <v>2212</v>
      </c>
      <c r="G161">
        <v>62020123</v>
      </c>
      <c r="H161" t="s">
        <v>78</v>
      </c>
      <c r="I161" t="s">
        <v>749</v>
      </c>
      <c r="J161"/>
      <c r="K161" t="s">
        <v>61</v>
      </c>
      <c r="L161"/>
      <c r="M161"/>
      <c r="N161" t="s">
        <v>314</v>
      </c>
      <c r="O161" t="s">
        <v>62</v>
      </c>
      <c r="P161" s="134">
        <v>45985</v>
      </c>
      <c r="Q161" t="s">
        <v>1228</v>
      </c>
      <c r="R161" t="s">
        <v>303</v>
      </c>
      <c r="S161" t="s">
        <v>305</v>
      </c>
      <c r="T161" s="134">
        <v>46022</v>
      </c>
      <c r="U161" s="130">
        <v>3.19</v>
      </c>
      <c r="V161" s="132">
        <v>1292.20101</v>
      </c>
      <c r="W161" s="130">
        <v>4122.12122</v>
      </c>
      <c r="X161" s="133">
        <v>5.1599999999999997E-4</v>
      </c>
      <c r="Y161" s="133">
        <v>2.0820000000000001E-3</v>
      </c>
      <c r="Z161" s="133">
        <v>5.8E-5</v>
      </c>
    </row>
    <row r="162" spans="1:26" x14ac:dyDescent="0.2">
      <c r="A162">
        <v>279</v>
      </c>
      <c r="B162">
        <v>279</v>
      </c>
      <c r="C162" t="s">
        <v>2213</v>
      </c>
      <c r="D162"/>
      <c r="E162"/>
      <c r="F162" t="s">
        <v>2214</v>
      </c>
      <c r="G162">
        <v>60302569</v>
      </c>
      <c r="H162" t="s">
        <v>78</v>
      </c>
      <c r="I162" t="s">
        <v>749</v>
      </c>
      <c r="J162"/>
      <c r="K162" t="s">
        <v>61</v>
      </c>
      <c r="L162"/>
      <c r="M162"/>
      <c r="N162" t="s">
        <v>207</v>
      </c>
      <c r="O162" t="s">
        <v>62</v>
      </c>
      <c r="P162" s="134">
        <v>40948</v>
      </c>
      <c r="Q162" t="s">
        <v>1228</v>
      </c>
      <c r="R162" t="s">
        <v>303</v>
      </c>
      <c r="S162" t="s">
        <v>305</v>
      </c>
      <c r="T162" s="134">
        <v>46022</v>
      </c>
      <c r="U162" s="130">
        <v>3.19</v>
      </c>
      <c r="V162" s="132">
        <v>2480.6041799999998</v>
      </c>
      <c r="W162" s="130">
        <v>7913.1273300000003</v>
      </c>
      <c r="X162" s="133">
        <v>1.9480000000000001E-3</v>
      </c>
      <c r="Y162" s="133">
        <v>3.9960000000000004E-3</v>
      </c>
      <c r="Z162" s="133">
        <v>1.12E-4</v>
      </c>
    </row>
    <row r="163" spans="1:26" x14ac:dyDescent="0.2">
      <c r="A163">
        <v>279</v>
      </c>
      <c r="B163">
        <v>279</v>
      </c>
      <c r="C163" t="s">
        <v>2202</v>
      </c>
      <c r="D163"/>
      <c r="E163"/>
      <c r="F163" t="s">
        <v>2215</v>
      </c>
      <c r="G163">
        <v>60341914</v>
      </c>
      <c r="H163" t="s">
        <v>78</v>
      </c>
      <c r="I163" t="s">
        <v>749</v>
      </c>
      <c r="J163"/>
      <c r="K163" t="s">
        <v>61</v>
      </c>
      <c r="L163"/>
      <c r="M163"/>
      <c r="N163" t="s">
        <v>317</v>
      </c>
      <c r="O163" t="s">
        <v>62</v>
      </c>
      <c r="P163" s="134">
        <v>41571</v>
      </c>
      <c r="Q163" t="s">
        <v>1228</v>
      </c>
      <c r="R163" t="s">
        <v>303</v>
      </c>
      <c r="S163" t="s">
        <v>305</v>
      </c>
      <c r="T163" s="134">
        <v>46022</v>
      </c>
      <c r="U163" s="130">
        <v>3.19</v>
      </c>
      <c r="V163" s="132">
        <v>25.70458</v>
      </c>
      <c r="W163" s="130">
        <v>81.997609999999995</v>
      </c>
      <c r="X163" s="133">
        <v>2.5999999999999998E-5</v>
      </c>
      <c r="Y163" s="133">
        <v>4.1E-5</v>
      </c>
      <c r="Z163" s="133">
        <v>9.9999999999999995E-7</v>
      </c>
    </row>
    <row r="164" spans="1:26" x14ac:dyDescent="0.2">
      <c r="A164">
        <v>279</v>
      </c>
      <c r="B164">
        <v>279</v>
      </c>
      <c r="C164" t="s">
        <v>2042</v>
      </c>
      <c r="D164"/>
      <c r="E164"/>
      <c r="F164" t="s">
        <v>2216</v>
      </c>
      <c r="G164">
        <v>41000856</v>
      </c>
      <c r="H164" t="s">
        <v>78</v>
      </c>
      <c r="I164" t="s">
        <v>749</v>
      </c>
      <c r="J164"/>
      <c r="K164" t="s">
        <v>61</v>
      </c>
      <c r="L164"/>
      <c r="M164"/>
      <c r="N164" t="s">
        <v>313</v>
      </c>
      <c r="O164" t="s">
        <v>62</v>
      </c>
      <c r="P164" s="134">
        <v>42004</v>
      </c>
      <c r="Q164" t="s">
        <v>1222</v>
      </c>
      <c r="R164" t="s">
        <v>303</v>
      </c>
      <c r="S164" t="s">
        <v>305</v>
      </c>
      <c r="T164" s="134">
        <v>46022</v>
      </c>
      <c r="U164" s="130">
        <v>3.7454999999999998</v>
      </c>
      <c r="V164" s="132">
        <v>9.2184000000000008</v>
      </c>
      <c r="W164" s="130">
        <v>34.527520000000003</v>
      </c>
      <c r="X164" s="133">
        <v>1.8E-5</v>
      </c>
      <c r="Y164" s="133">
        <v>1.7E-5</v>
      </c>
      <c r="Z164" s="133">
        <v>0</v>
      </c>
    </row>
    <row r="165" spans="1:26" x14ac:dyDescent="0.2">
      <c r="A165">
        <v>279</v>
      </c>
      <c r="B165">
        <v>279</v>
      </c>
      <c r="C165" t="s">
        <v>2022</v>
      </c>
      <c r="D165"/>
      <c r="E165"/>
      <c r="F165" t="s">
        <v>2217</v>
      </c>
      <c r="G165">
        <v>60413218</v>
      </c>
      <c r="H165" t="s">
        <v>78</v>
      </c>
      <c r="I165" t="s">
        <v>749</v>
      </c>
      <c r="J165"/>
      <c r="K165" t="s">
        <v>61</v>
      </c>
      <c r="L165"/>
      <c r="M165"/>
      <c r="N165" t="s">
        <v>314</v>
      </c>
      <c r="O165" t="s">
        <v>62</v>
      </c>
      <c r="P165" s="134">
        <v>43796</v>
      </c>
      <c r="Q165" t="s">
        <v>1228</v>
      </c>
      <c r="R165" t="s">
        <v>303</v>
      </c>
      <c r="S165" t="s">
        <v>305</v>
      </c>
      <c r="T165" s="134">
        <v>46022</v>
      </c>
      <c r="U165" s="130">
        <v>3.19</v>
      </c>
      <c r="V165" s="132">
        <v>766.94812000000002</v>
      </c>
      <c r="W165" s="130">
        <v>2446.5645</v>
      </c>
      <c r="X165" s="133">
        <v>1.5337999999999999E-2</v>
      </c>
      <c r="Y165" s="133">
        <v>1.235E-3</v>
      </c>
      <c r="Z165" s="133">
        <v>3.4E-5</v>
      </c>
    </row>
    <row r="166" spans="1:26" x14ac:dyDescent="0.2">
      <c r="A166">
        <v>279</v>
      </c>
      <c r="B166">
        <v>279</v>
      </c>
      <c r="C166" t="s">
        <v>2218</v>
      </c>
      <c r="D166"/>
      <c r="E166"/>
      <c r="F166" t="s">
        <v>2219</v>
      </c>
      <c r="G166">
        <v>62021216</v>
      </c>
      <c r="H166" t="s">
        <v>78</v>
      </c>
      <c r="I166" t="s">
        <v>280</v>
      </c>
      <c r="J166"/>
      <c r="K166" t="s">
        <v>61</v>
      </c>
      <c r="L166"/>
      <c r="M166"/>
      <c r="N166" t="s">
        <v>314</v>
      </c>
      <c r="O166" t="s">
        <v>62</v>
      </c>
      <c r="P166" s="134">
        <v>45281</v>
      </c>
      <c r="Q166" t="s">
        <v>1228</v>
      </c>
      <c r="R166" t="s">
        <v>303</v>
      </c>
      <c r="S166" t="s">
        <v>305</v>
      </c>
      <c r="T166" s="134">
        <v>46022</v>
      </c>
      <c r="U166" s="130">
        <v>3.19</v>
      </c>
      <c r="V166" s="132">
        <v>1078.3079299999999</v>
      </c>
      <c r="W166" s="130">
        <v>3439.8022999999998</v>
      </c>
      <c r="X166" s="133">
        <v>4.9519999999999998E-3</v>
      </c>
      <c r="Y166" s="133">
        <v>1.737E-3</v>
      </c>
      <c r="Z166" s="133">
        <v>4.8000000000000001E-5</v>
      </c>
    </row>
    <row r="167" spans="1:26" x14ac:dyDescent="0.2">
      <c r="A167">
        <v>279</v>
      </c>
      <c r="B167">
        <v>279</v>
      </c>
      <c r="C167" t="s">
        <v>2101</v>
      </c>
      <c r="D167"/>
      <c r="E167"/>
      <c r="F167" t="s">
        <v>2220</v>
      </c>
      <c r="G167">
        <v>44000108</v>
      </c>
      <c r="H167" t="s">
        <v>78</v>
      </c>
      <c r="I167" t="s">
        <v>749</v>
      </c>
      <c r="J167"/>
      <c r="K167" t="s">
        <v>61</v>
      </c>
      <c r="L167"/>
      <c r="M167"/>
      <c r="N167" t="s">
        <v>313</v>
      </c>
      <c r="O167" t="s">
        <v>62</v>
      </c>
      <c r="P167" s="134">
        <v>45473</v>
      </c>
      <c r="Q167" t="s">
        <v>1228</v>
      </c>
      <c r="R167" t="s">
        <v>303</v>
      </c>
      <c r="S167" t="s">
        <v>305</v>
      </c>
      <c r="T167" s="134">
        <v>46022</v>
      </c>
      <c r="U167" s="130">
        <v>3.19</v>
      </c>
      <c r="V167" s="132">
        <v>2386.8178499999999</v>
      </c>
      <c r="W167" s="130">
        <v>7613.9489400000002</v>
      </c>
      <c r="X167" s="133">
        <v>7.9500000000000003E-4</v>
      </c>
      <c r="Y167" s="133">
        <v>3.8449999999999999E-3</v>
      </c>
      <c r="Z167" s="133">
        <v>1.08E-4</v>
      </c>
    </row>
    <row r="168" spans="1:26" x14ac:dyDescent="0.2">
      <c r="A168">
        <v>279</v>
      </c>
      <c r="B168">
        <v>279</v>
      </c>
      <c r="C168" t="s">
        <v>2221</v>
      </c>
      <c r="D168"/>
      <c r="E168"/>
      <c r="F168" t="s">
        <v>2222</v>
      </c>
      <c r="G168">
        <v>60385370</v>
      </c>
      <c r="H168" t="s">
        <v>78</v>
      </c>
      <c r="I168" t="s">
        <v>749</v>
      </c>
      <c r="J168"/>
      <c r="K168" t="s">
        <v>61</v>
      </c>
      <c r="L168"/>
      <c r="M168"/>
      <c r="N168" t="s">
        <v>313</v>
      </c>
      <c r="O168" t="s">
        <v>62</v>
      </c>
      <c r="P168" s="134">
        <v>44914</v>
      </c>
      <c r="Q168" t="s">
        <v>1222</v>
      </c>
      <c r="R168" t="s">
        <v>303</v>
      </c>
      <c r="S168" t="s">
        <v>305</v>
      </c>
      <c r="T168" s="134">
        <v>46022</v>
      </c>
      <c r="U168" s="130">
        <v>3.7454999999999998</v>
      </c>
      <c r="V168" s="132">
        <v>816.10887000000002</v>
      </c>
      <c r="W168" s="130">
        <v>3056.7357699999998</v>
      </c>
      <c r="X168" s="133">
        <v>1.632E-3</v>
      </c>
      <c r="Y168" s="133">
        <v>1.5430000000000001E-3</v>
      </c>
      <c r="Z168" s="133">
        <v>4.3000000000000002E-5</v>
      </c>
    </row>
    <row r="169" spans="1:26" x14ac:dyDescent="0.2">
      <c r="A169">
        <v>279</v>
      </c>
      <c r="B169">
        <v>279</v>
      </c>
      <c r="C169" t="s">
        <v>2121</v>
      </c>
      <c r="D169"/>
      <c r="E169"/>
      <c r="F169" t="s">
        <v>2223</v>
      </c>
      <c r="G169">
        <v>60402286</v>
      </c>
      <c r="H169" t="s">
        <v>78</v>
      </c>
      <c r="I169" t="s">
        <v>749</v>
      </c>
      <c r="J169"/>
      <c r="K169" t="s">
        <v>61</v>
      </c>
      <c r="L169"/>
      <c r="M169"/>
      <c r="N169" t="s">
        <v>315</v>
      </c>
      <c r="O169" t="s">
        <v>62</v>
      </c>
      <c r="P169" s="134">
        <v>42613</v>
      </c>
      <c r="Q169" t="s">
        <v>1215</v>
      </c>
      <c r="R169" t="s">
        <v>303</v>
      </c>
      <c r="S169" t="s">
        <v>305</v>
      </c>
      <c r="T169" s="134">
        <v>46022</v>
      </c>
      <c r="U169" s="130">
        <v>4.29</v>
      </c>
      <c r="V169" s="132">
        <v>1219.1270999999999</v>
      </c>
      <c r="W169" s="130">
        <v>5230.0552500000003</v>
      </c>
      <c r="X169" s="133">
        <v>6.0949999999999997E-3</v>
      </c>
      <c r="Y169" s="133">
        <v>2.6410000000000001E-3</v>
      </c>
      <c r="Z169" s="133">
        <v>7.3999999999999996E-5</v>
      </c>
    </row>
    <row r="170" spans="1:26" x14ac:dyDescent="0.2">
      <c r="A170">
        <v>279</v>
      </c>
      <c r="B170">
        <v>279</v>
      </c>
      <c r="C170" t="s">
        <v>2044</v>
      </c>
      <c r="D170"/>
      <c r="E170"/>
      <c r="F170" t="s">
        <v>2224</v>
      </c>
      <c r="G170">
        <v>41000798</v>
      </c>
      <c r="H170" t="s">
        <v>78</v>
      </c>
      <c r="I170" t="s">
        <v>749</v>
      </c>
      <c r="J170"/>
      <c r="K170" t="s">
        <v>61</v>
      </c>
      <c r="L170"/>
      <c r="M170"/>
      <c r="N170" t="s">
        <v>313</v>
      </c>
      <c r="O170" t="s">
        <v>62</v>
      </c>
      <c r="P170" s="134">
        <v>43513</v>
      </c>
      <c r="Q170" t="s">
        <v>1222</v>
      </c>
      <c r="R170" t="s">
        <v>303</v>
      </c>
      <c r="S170" t="s">
        <v>305</v>
      </c>
      <c r="T170" s="134">
        <v>46022</v>
      </c>
      <c r="U170" s="130">
        <v>3.7454999999999998</v>
      </c>
      <c r="V170" s="132">
        <v>-6469.5874999999996</v>
      </c>
      <c r="W170" s="130">
        <v>-24231.839980000001</v>
      </c>
      <c r="X170" s="133">
        <v>0</v>
      </c>
      <c r="Y170" s="133">
        <v>-1.2239E-2</v>
      </c>
      <c r="Z170" s="133">
        <v>-3.4400000000000001E-4</v>
      </c>
    </row>
    <row r="171" spans="1:26" x14ac:dyDescent="0.2">
      <c r="A171">
        <v>279</v>
      </c>
      <c r="B171">
        <v>279</v>
      </c>
      <c r="C171" t="s">
        <v>2225</v>
      </c>
      <c r="D171"/>
      <c r="E171"/>
      <c r="F171" t="s">
        <v>2226</v>
      </c>
      <c r="G171">
        <v>60374196</v>
      </c>
      <c r="H171" t="s">
        <v>78</v>
      </c>
      <c r="I171" t="s">
        <v>749</v>
      </c>
      <c r="J171"/>
      <c r="K171" t="s">
        <v>61</v>
      </c>
      <c r="L171"/>
      <c r="M171"/>
      <c r="N171" t="s">
        <v>954</v>
      </c>
      <c r="O171" t="s">
        <v>62</v>
      </c>
      <c r="P171" s="134">
        <v>41509</v>
      </c>
      <c r="Q171" t="s">
        <v>1228</v>
      </c>
      <c r="R171" t="s">
        <v>303</v>
      </c>
      <c r="S171" t="s">
        <v>305</v>
      </c>
      <c r="T171" s="134">
        <v>46022</v>
      </c>
      <c r="U171" s="130">
        <v>3.19</v>
      </c>
      <c r="V171" s="132">
        <v>664.65643</v>
      </c>
      <c r="W171" s="130">
        <v>2120.2540199999999</v>
      </c>
      <c r="X171" s="133">
        <v>5.3899999999999998E-4</v>
      </c>
      <c r="Y171" s="133">
        <v>1.07E-3</v>
      </c>
      <c r="Z171" s="133">
        <v>3.0000000000000001E-5</v>
      </c>
    </row>
    <row r="172" spans="1:26" x14ac:dyDescent="0.2">
      <c r="A172">
        <v>279</v>
      </c>
      <c r="B172">
        <v>279</v>
      </c>
      <c r="C172" t="s">
        <v>2051</v>
      </c>
      <c r="D172"/>
      <c r="E172"/>
      <c r="F172" t="s">
        <v>2227</v>
      </c>
      <c r="G172">
        <v>45000100</v>
      </c>
      <c r="H172" t="s">
        <v>78</v>
      </c>
      <c r="I172" t="s">
        <v>926</v>
      </c>
      <c r="J172"/>
      <c r="K172" t="s">
        <v>61</v>
      </c>
      <c r="L172"/>
      <c r="M172"/>
      <c r="N172" t="s">
        <v>314</v>
      </c>
      <c r="O172" t="s">
        <v>62</v>
      </c>
      <c r="P172" s="134">
        <v>45473</v>
      </c>
      <c r="Q172" t="s">
        <v>1228</v>
      </c>
      <c r="R172" t="s">
        <v>303</v>
      </c>
      <c r="S172" t="s">
        <v>305</v>
      </c>
      <c r="T172" s="134">
        <v>46022</v>
      </c>
      <c r="U172" s="130">
        <v>3.19</v>
      </c>
      <c r="V172" s="132">
        <v>-3168.29225</v>
      </c>
      <c r="W172" s="130">
        <v>-10106.852279999999</v>
      </c>
      <c r="X172" s="133">
        <v>0</v>
      </c>
      <c r="Y172" s="133">
        <v>-5.1050000000000002E-3</v>
      </c>
      <c r="Z172" s="133">
        <v>-1.4300000000000001E-4</v>
      </c>
    </row>
    <row r="173" spans="1:26" x14ac:dyDescent="0.2">
      <c r="A173">
        <v>279</v>
      </c>
      <c r="B173">
        <v>279</v>
      </c>
      <c r="C173" t="s">
        <v>2228</v>
      </c>
      <c r="D173"/>
      <c r="E173"/>
      <c r="F173" t="s">
        <v>2229</v>
      </c>
      <c r="G173">
        <v>62022249</v>
      </c>
      <c r="H173" t="s">
        <v>78</v>
      </c>
      <c r="I173" t="s">
        <v>749</v>
      </c>
      <c r="J173"/>
      <c r="K173" t="s">
        <v>61</v>
      </c>
      <c r="L173"/>
      <c r="M173"/>
      <c r="N173" t="s">
        <v>317</v>
      </c>
      <c r="O173" t="s">
        <v>62</v>
      </c>
      <c r="P173" s="134">
        <v>45708</v>
      </c>
      <c r="Q173" t="s">
        <v>1228</v>
      </c>
      <c r="R173" t="s">
        <v>303</v>
      </c>
      <c r="S173" t="s">
        <v>305</v>
      </c>
      <c r="T173" s="134">
        <v>46022</v>
      </c>
      <c r="U173" s="130">
        <v>3.19</v>
      </c>
      <c r="V173" s="132">
        <v>2417.6631600000001</v>
      </c>
      <c r="W173" s="130">
        <v>7712.3454700000002</v>
      </c>
      <c r="X173" s="133">
        <v>1.0740000000000001E-3</v>
      </c>
      <c r="Y173" s="133">
        <v>3.895E-3</v>
      </c>
      <c r="Z173" s="133">
        <v>1.0900000000000001E-4</v>
      </c>
    </row>
    <row r="174" spans="1:26" x14ac:dyDescent="0.2">
      <c r="A174">
        <v>279</v>
      </c>
      <c r="B174">
        <v>279</v>
      </c>
      <c r="C174" t="s">
        <v>2230</v>
      </c>
      <c r="D174"/>
      <c r="E174"/>
      <c r="F174" t="s">
        <v>2231</v>
      </c>
      <c r="G174">
        <v>62011360</v>
      </c>
      <c r="H174" t="s">
        <v>78</v>
      </c>
      <c r="I174" t="s">
        <v>280</v>
      </c>
      <c r="J174"/>
      <c r="K174" t="s">
        <v>61</v>
      </c>
      <c r="L174"/>
      <c r="M174"/>
      <c r="N174" t="s">
        <v>314</v>
      </c>
      <c r="O174" t="s">
        <v>62</v>
      </c>
      <c r="P174" s="134">
        <v>44666</v>
      </c>
      <c r="Q174" t="s">
        <v>1228</v>
      </c>
      <c r="R174" t="s">
        <v>303</v>
      </c>
      <c r="S174" t="s">
        <v>305</v>
      </c>
      <c r="T174" s="134">
        <v>46022</v>
      </c>
      <c r="U174" s="130">
        <v>3.19</v>
      </c>
      <c r="V174" s="132">
        <v>7570.1313200000004</v>
      </c>
      <c r="W174" s="130">
        <v>24148.718919999999</v>
      </c>
      <c r="X174" s="133">
        <v>4.2050000000000004E-3</v>
      </c>
      <c r="Y174" s="133">
        <v>1.2197E-2</v>
      </c>
      <c r="Z174" s="133">
        <v>3.4299999999999999E-4</v>
      </c>
    </row>
    <row r="175" spans="1:26" x14ac:dyDescent="0.2">
      <c r="A175">
        <v>279</v>
      </c>
      <c r="B175">
        <v>279</v>
      </c>
      <c r="C175" t="s">
        <v>2044</v>
      </c>
      <c r="D175"/>
      <c r="E175"/>
      <c r="F175" t="s">
        <v>2232</v>
      </c>
      <c r="G175">
        <v>40000770</v>
      </c>
      <c r="H175" t="s">
        <v>78</v>
      </c>
      <c r="I175" t="s">
        <v>749</v>
      </c>
      <c r="J175"/>
      <c r="K175" t="s">
        <v>61</v>
      </c>
      <c r="L175"/>
      <c r="M175"/>
      <c r="N175" t="s">
        <v>313</v>
      </c>
      <c r="O175" t="s">
        <v>62</v>
      </c>
      <c r="P175" s="134">
        <v>43513</v>
      </c>
      <c r="Q175" t="s">
        <v>1222</v>
      </c>
      <c r="R175" t="s">
        <v>303</v>
      </c>
      <c r="S175" t="s">
        <v>305</v>
      </c>
      <c r="T175" s="134">
        <v>46022</v>
      </c>
      <c r="U175" s="130">
        <v>3.7454999999999998</v>
      </c>
      <c r="V175" s="132">
        <v>49.541060000000002</v>
      </c>
      <c r="W175" s="130">
        <v>185.55604</v>
      </c>
      <c r="X175" s="133">
        <v>4.8999999999999998E-5</v>
      </c>
      <c r="Y175" s="133">
        <v>9.2999999999999997E-5</v>
      </c>
      <c r="Z175" s="133">
        <v>1.9999999999999999E-6</v>
      </c>
    </row>
    <row r="176" spans="1:26" x14ac:dyDescent="0.2">
      <c r="A176">
        <v>279</v>
      </c>
      <c r="B176">
        <v>279</v>
      </c>
      <c r="C176" t="s">
        <v>2180</v>
      </c>
      <c r="D176"/>
      <c r="E176"/>
      <c r="F176" t="s">
        <v>2233</v>
      </c>
      <c r="G176">
        <v>41000838</v>
      </c>
      <c r="H176" t="s">
        <v>78</v>
      </c>
      <c r="I176" t="s">
        <v>749</v>
      </c>
      <c r="J176"/>
      <c r="K176" t="s">
        <v>61</v>
      </c>
      <c r="L176"/>
      <c r="M176"/>
      <c r="N176" t="s">
        <v>317</v>
      </c>
      <c r="O176" t="s">
        <v>62</v>
      </c>
      <c r="P176" s="134">
        <v>43513</v>
      </c>
      <c r="Q176" t="s">
        <v>1222</v>
      </c>
      <c r="R176" t="s">
        <v>303</v>
      </c>
      <c r="S176" t="s">
        <v>305</v>
      </c>
      <c r="T176" s="134">
        <v>46022</v>
      </c>
      <c r="U176" s="130">
        <v>3.7454999999999998</v>
      </c>
      <c r="V176" s="132">
        <v>437.85120000000001</v>
      </c>
      <c r="W176" s="130">
        <v>1639.9716699999999</v>
      </c>
      <c r="X176" s="133">
        <v>2.1800000000000001E-4</v>
      </c>
      <c r="Y176" s="133">
        <v>8.2799999999999996E-4</v>
      </c>
      <c r="Z176" s="133">
        <v>2.3E-5</v>
      </c>
    </row>
    <row r="177" spans="1:26" x14ac:dyDescent="0.2">
      <c r="A177">
        <v>279</v>
      </c>
      <c r="B177">
        <v>279</v>
      </c>
      <c r="C177" t="s">
        <v>2234</v>
      </c>
      <c r="D177"/>
      <c r="E177"/>
      <c r="F177" t="s">
        <v>2235</v>
      </c>
      <c r="G177">
        <v>62019750</v>
      </c>
      <c r="H177" t="s">
        <v>78</v>
      </c>
      <c r="I177" t="s">
        <v>749</v>
      </c>
      <c r="J177"/>
      <c r="K177" t="s">
        <v>61</v>
      </c>
      <c r="L177"/>
      <c r="M177"/>
      <c r="N177" t="s">
        <v>317</v>
      </c>
      <c r="O177" t="s">
        <v>62</v>
      </c>
      <c r="P177" s="134">
        <v>44911</v>
      </c>
      <c r="Q177" t="s">
        <v>1228</v>
      </c>
      <c r="R177" t="s">
        <v>303</v>
      </c>
      <c r="S177" t="s">
        <v>305</v>
      </c>
      <c r="T177" s="134">
        <v>46022</v>
      </c>
      <c r="U177" s="130">
        <v>3.19</v>
      </c>
      <c r="V177" s="132">
        <v>1777.9612299999999</v>
      </c>
      <c r="W177" s="130">
        <v>5671.69632</v>
      </c>
      <c r="X177" s="133">
        <v>1.7699999999999999E-4</v>
      </c>
      <c r="Y177" s="133">
        <v>2.8639999999999998E-3</v>
      </c>
      <c r="Z177" s="133">
        <v>8.0000000000000007E-5</v>
      </c>
    </row>
    <row r="178" spans="1:26" x14ac:dyDescent="0.2">
      <c r="A178">
        <v>279</v>
      </c>
      <c r="B178">
        <v>279</v>
      </c>
      <c r="C178" t="s">
        <v>2101</v>
      </c>
      <c r="D178"/>
      <c r="E178"/>
      <c r="F178" t="s">
        <v>2236</v>
      </c>
      <c r="G178">
        <v>44000100</v>
      </c>
      <c r="H178" t="s">
        <v>78</v>
      </c>
      <c r="I178" t="s">
        <v>749</v>
      </c>
      <c r="J178"/>
      <c r="K178" t="s">
        <v>61</v>
      </c>
      <c r="L178"/>
      <c r="M178"/>
      <c r="N178" t="s">
        <v>317</v>
      </c>
      <c r="O178" t="s">
        <v>62</v>
      </c>
      <c r="P178" s="134">
        <v>44946</v>
      </c>
      <c r="Q178" t="s">
        <v>1228</v>
      </c>
      <c r="R178" t="s">
        <v>303</v>
      </c>
      <c r="S178" t="s">
        <v>305</v>
      </c>
      <c r="T178" s="134">
        <v>46022</v>
      </c>
      <c r="U178" s="130">
        <v>3.19</v>
      </c>
      <c r="V178" s="132">
        <v>-33597.0651</v>
      </c>
      <c r="W178" s="130">
        <v>-107174.63767</v>
      </c>
      <c r="X178" s="133">
        <v>0</v>
      </c>
      <c r="Y178" s="133">
        <v>-5.4134000000000002E-2</v>
      </c>
      <c r="Z178" s="133">
        <v>-1.5219999999999999E-3</v>
      </c>
    </row>
    <row r="179" spans="1:26" x14ac:dyDescent="0.2">
      <c r="A179">
        <v>279</v>
      </c>
      <c r="B179">
        <v>279</v>
      </c>
      <c r="C179" t="s">
        <v>2237</v>
      </c>
      <c r="D179"/>
      <c r="E179"/>
      <c r="F179" t="s">
        <v>2238</v>
      </c>
      <c r="G179">
        <v>62019650</v>
      </c>
      <c r="H179" t="s">
        <v>78</v>
      </c>
      <c r="I179" t="s">
        <v>749</v>
      </c>
      <c r="J179"/>
      <c r="K179" t="s">
        <v>61</v>
      </c>
      <c r="L179"/>
      <c r="M179"/>
      <c r="N179" t="s">
        <v>313</v>
      </c>
      <c r="O179" t="s">
        <v>62</v>
      </c>
      <c r="P179" s="134">
        <v>44844</v>
      </c>
      <c r="Q179" t="s">
        <v>1222</v>
      </c>
      <c r="R179" t="s">
        <v>303</v>
      </c>
      <c r="S179" t="s">
        <v>305</v>
      </c>
      <c r="T179" s="134">
        <v>46022</v>
      </c>
      <c r="U179" s="130">
        <v>3.7454999999999998</v>
      </c>
      <c r="V179" s="132">
        <v>355.05004000000002</v>
      </c>
      <c r="W179" s="130">
        <v>1329.8399199999999</v>
      </c>
      <c r="X179" s="133">
        <v>2.8400000000000002E-4</v>
      </c>
      <c r="Y179" s="133">
        <v>6.7100000000000005E-4</v>
      </c>
      <c r="Z179" s="133">
        <v>1.8E-5</v>
      </c>
    </row>
    <row r="180" spans="1:26" x14ac:dyDescent="0.2">
      <c r="A180">
        <v>279</v>
      </c>
      <c r="B180">
        <v>279</v>
      </c>
      <c r="C180" t="s">
        <v>2080</v>
      </c>
      <c r="D180"/>
      <c r="E180"/>
      <c r="F180" t="s">
        <v>2239</v>
      </c>
      <c r="G180">
        <v>60385416</v>
      </c>
      <c r="H180" t="s">
        <v>78</v>
      </c>
      <c r="I180" t="s">
        <v>749</v>
      </c>
      <c r="J180"/>
      <c r="K180" t="s">
        <v>61</v>
      </c>
      <c r="L180"/>
      <c r="M180"/>
      <c r="N180" t="s">
        <v>313</v>
      </c>
      <c r="O180" t="s">
        <v>62</v>
      </c>
      <c r="P180" s="134">
        <v>39366</v>
      </c>
      <c r="Q180" t="s">
        <v>1222</v>
      </c>
      <c r="R180" t="s">
        <v>303</v>
      </c>
      <c r="S180" t="s">
        <v>305</v>
      </c>
      <c r="T180" s="134">
        <v>46022</v>
      </c>
      <c r="U180" s="130">
        <v>3.7454999999999998</v>
      </c>
      <c r="V180" s="132">
        <v>213.34205</v>
      </c>
      <c r="W180" s="130">
        <v>799.07267000000002</v>
      </c>
      <c r="X180" s="133">
        <v>7.1000000000000005E-5</v>
      </c>
      <c r="Y180" s="133">
        <v>4.0299999999999998E-4</v>
      </c>
      <c r="Z180" s="133">
        <v>1.1E-5</v>
      </c>
    </row>
    <row r="181" spans="1:26" x14ac:dyDescent="0.2">
      <c r="A181">
        <v>279</v>
      </c>
      <c r="B181">
        <v>279</v>
      </c>
      <c r="C181" t="s">
        <v>2240</v>
      </c>
      <c r="D181"/>
      <c r="E181"/>
      <c r="F181" t="s">
        <v>2241</v>
      </c>
      <c r="G181">
        <v>62022255</v>
      </c>
      <c r="H181" t="s">
        <v>78</v>
      </c>
      <c r="I181" t="s">
        <v>749</v>
      </c>
      <c r="J181"/>
      <c r="K181" t="s">
        <v>61</v>
      </c>
      <c r="L181"/>
      <c r="M181"/>
      <c r="N181" t="s">
        <v>313</v>
      </c>
      <c r="O181" t="s">
        <v>62</v>
      </c>
      <c r="P181" s="134">
        <v>45789</v>
      </c>
      <c r="Q181" t="s">
        <v>1228</v>
      </c>
      <c r="R181" t="s">
        <v>303</v>
      </c>
      <c r="S181" t="s">
        <v>305</v>
      </c>
      <c r="T181" s="134">
        <v>46022</v>
      </c>
      <c r="U181" s="130">
        <v>3.19</v>
      </c>
      <c r="V181" s="132">
        <v>64.585579999999993</v>
      </c>
      <c r="W181" s="130">
        <v>206.02798999999999</v>
      </c>
      <c r="X181" s="133">
        <v>5.0000000000000004E-6</v>
      </c>
      <c r="Y181" s="133">
        <v>1.0399999999999999E-4</v>
      </c>
      <c r="Z181" s="133">
        <v>1.9999999999999999E-6</v>
      </c>
    </row>
    <row r="182" spans="1:26" x14ac:dyDescent="0.2">
      <c r="A182">
        <v>279</v>
      </c>
      <c r="B182">
        <v>279</v>
      </c>
      <c r="C182" t="s">
        <v>2242</v>
      </c>
      <c r="D182"/>
      <c r="E182"/>
      <c r="F182" t="s">
        <v>2243</v>
      </c>
      <c r="G182">
        <v>60294154</v>
      </c>
      <c r="H182" t="s">
        <v>78</v>
      </c>
      <c r="I182" t="s">
        <v>749</v>
      </c>
      <c r="J182"/>
      <c r="K182" t="s">
        <v>61</v>
      </c>
      <c r="L182"/>
      <c r="M182"/>
      <c r="N182" t="s">
        <v>313</v>
      </c>
      <c r="O182" t="s">
        <v>62</v>
      </c>
      <c r="P182" s="134">
        <v>45016</v>
      </c>
      <c r="Q182" t="s">
        <v>1222</v>
      </c>
      <c r="R182" t="s">
        <v>303</v>
      </c>
      <c r="S182" t="s">
        <v>305</v>
      </c>
      <c r="T182" s="134">
        <v>46022</v>
      </c>
      <c r="U182" s="130">
        <v>3.7454999999999998</v>
      </c>
      <c r="V182" s="132">
        <v>1427.71273</v>
      </c>
      <c r="W182" s="130">
        <v>5347.4980299999997</v>
      </c>
      <c r="X182" s="133">
        <v>2.13E-4</v>
      </c>
      <c r="Y182" s="133">
        <v>2.7009999999999998E-3</v>
      </c>
      <c r="Z182" s="133">
        <v>7.4999999999999993E-5</v>
      </c>
    </row>
    <row r="183" spans="1:26" x14ac:dyDescent="0.2">
      <c r="A183">
        <v>279</v>
      </c>
      <c r="B183">
        <v>279</v>
      </c>
      <c r="C183" t="s">
        <v>2244</v>
      </c>
      <c r="D183"/>
      <c r="E183"/>
      <c r="F183" t="s">
        <v>2245</v>
      </c>
      <c r="G183">
        <v>62019700</v>
      </c>
      <c r="H183" t="s">
        <v>78</v>
      </c>
      <c r="I183" t="s">
        <v>749</v>
      </c>
      <c r="J183"/>
      <c r="K183" t="s">
        <v>61</v>
      </c>
      <c r="L183"/>
      <c r="M183"/>
      <c r="N183" t="s">
        <v>314</v>
      </c>
      <c r="O183" t="s">
        <v>62</v>
      </c>
      <c r="P183" s="134">
        <v>40848</v>
      </c>
      <c r="Q183" t="s">
        <v>1228</v>
      </c>
      <c r="R183" t="s">
        <v>303</v>
      </c>
      <c r="S183" t="s">
        <v>305</v>
      </c>
      <c r="T183" s="134">
        <v>46022</v>
      </c>
      <c r="U183" s="130">
        <v>3.19</v>
      </c>
      <c r="V183" s="132">
        <v>9965.79774</v>
      </c>
      <c r="W183" s="130">
        <v>31790.894799999998</v>
      </c>
      <c r="X183" s="133">
        <v>4.0900000000000002E-4</v>
      </c>
      <c r="Y183" s="133">
        <v>1.6056999999999998E-2</v>
      </c>
      <c r="Z183" s="133">
        <v>4.5100000000000001E-4</v>
      </c>
    </row>
    <row r="184" spans="1:26" x14ac:dyDescent="0.2">
      <c r="A184">
        <v>279</v>
      </c>
      <c r="B184">
        <v>279</v>
      </c>
      <c r="C184" t="s">
        <v>1989</v>
      </c>
      <c r="D184"/>
      <c r="E184"/>
      <c r="F184" t="s">
        <v>2246</v>
      </c>
      <c r="G184">
        <v>41000880</v>
      </c>
      <c r="H184" t="s">
        <v>78</v>
      </c>
      <c r="I184" t="s">
        <v>749</v>
      </c>
      <c r="J184"/>
      <c r="K184" t="s">
        <v>61</v>
      </c>
      <c r="L184"/>
      <c r="M184"/>
      <c r="N184" t="s">
        <v>313</v>
      </c>
      <c r="O184" t="s">
        <v>62</v>
      </c>
      <c r="P184" s="134">
        <v>43513</v>
      </c>
      <c r="Q184" t="s">
        <v>1222</v>
      </c>
      <c r="R184" t="s">
        <v>303</v>
      </c>
      <c r="S184" t="s">
        <v>305</v>
      </c>
      <c r="T184" s="134">
        <v>46022</v>
      </c>
      <c r="U184" s="130">
        <v>3.7454999999999998</v>
      </c>
      <c r="V184" s="132">
        <v>4.6025999999999998</v>
      </c>
      <c r="W184" s="130">
        <v>17.239039999999999</v>
      </c>
      <c r="X184" s="133">
        <v>4.6000000000000001E-4</v>
      </c>
      <c r="Y184" s="133">
        <v>7.9999999999999996E-6</v>
      </c>
      <c r="Z184" s="133">
        <v>0</v>
      </c>
    </row>
    <row r="185" spans="1:26" x14ac:dyDescent="0.2">
      <c r="A185">
        <v>279</v>
      </c>
      <c r="B185">
        <v>279</v>
      </c>
      <c r="C185" t="s">
        <v>2247</v>
      </c>
      <c r="D185"/>
      <c r="E185"/>
      <c r="F185" t="s">
        <v>2248</v>
      </c>
      <c r="G185">
        <v>62020474</v>
      </c>
      <c r="H185" t="s">
        <v>78</v>
      </c>
      <c r="I185" t="s">
        <v>749</v>
      </c>
      <c r="J185"/>
      <c r="K185" t="s">
        <v>61</v>
      </c>
      <c r="L185"/>
      <c r="M185"/>
      <c r="N185" t="s">
        <v>317</v>
      </c>
      <c r="O185" t="s">
        <v>62</v>
      </c>
      <c r="P185" s="134">
        <v>44713</v>
      </c>
      <c r="Q185" t="s">
        <v>1222</v>
      </c>
      <c r="R185" t="s">
        <v>303</v>
      </c>
      <c r="S185" t="s">
        <v>305</v>
      </c>
      <c r="T185" s="134">
        <v>46022</v>
      </c>
      <c r="U185" s="130">
        <v>3.7454999999999998</v>
      </c>
      <c r="V185" s="132">
        <v>8971.4670299999998</v>
      </c>
      <c r="W185" s="130">
        <v>33602.629739999997</v>
      </c>
      <c r="X185" s="133">
        <v>5.1469999999999997E-3</v>
      </c>
      <c r="Y185" s="133">
        <v>1.6972000000000001E-2</v>
      </c>
      <c r="Z185" s="133">
        <v>4.7699999999999999E-4</v>
      </c>
    </row>
    <row r="186" spans="1:26" x14ac:dyDescent="0.2">
      <c r="A186">
        <v>279</v>
      </c>
      <c r="B186">
        <v>279</v>
      </c>
      <c r="C186" t="s">
        <v>2044</v>
      </c>
      <c r="D186"/>
      <c r="E186"/>
      <c r="F186" t="s">
        <v>2249</v>
      </c>
      <c r="G186">
        <v>41000812</v>
      </c>
      <c r="H186" t="s">
        <v>78</v>
      </c>
      <c r="I186" t="s">
        <v>749</v>
      </c>
      <c r="J186"/>
      <c r="K186" t="s">
        <v>61</v>
      </c>
      <c r="L186"/>
      <c r="M186"/>
      <c r="N186" t="s">
        <v>313</v>
      </c>
      <c r="O186" t="s">
        <v>62</v>
      </c>
      <c r="P186" s="134">
        <v>43513</v>
      </c>
      <c r="Q186" t="s">
        <v>1222</v>
      </c>
      <c r="R186" t="s">
        <v>303</v>
      </c>
      <c r="S186" t="s">
        <v>305</v>
      </c>
      <c r="T186" s="134">
        <v>46022</v>
      </c>
      <c r="U186" s="130">
        <v>3.7454999999999998</v>
      </c>
      <c r="V186" s="132">
        <v>116.76</v>
      </c>
      <c r="W186" s="130">
        <v>437.32458000000003</v>
      </c>
      <c r="X186" s="133">
        <v>1.16E-4</v>
      </c>
      <c r="Y186" s="133">
        <v>2.2000000000000001E-4</v>
      </c>
      <c r="Z186" s="133">
        <v>6.0000000000000002E-6</v>
      </c>
    </row>
    <row r="187" spans="1:26" x14ac:dyDescent="0.2">
      <c r="A187">
        <v>279</v>
      </c>
      <c r="B187">
        <v>279</v>
      </c>
      <c r="C187" t="s">
        <v>2250</v>
      </c>
      <c r="D187"/>
      <c r="E187"/>
      <c r="F187" t="s">
        <v>2251</v>
      </c>
      <c r="G187">
        <v>62021525</v>
      </c>
      <c r="H187" t="s">
        <v>78</v>
      </c>
      <c r="I187" t="s">
        <v>280</v>
      </c>
      <c r="J187"/>
      <c r="K187" t="s">
        <v>61</v>
      </c>
      <c r="L187"/>
      <c r="M187"/>
      <c r="N187" t="s">
        <v>314</v>
      </c>
      <c r="O187" t="s">
        <v>62</v>
      </c>
      <c r="P187" s="134">
        <v>45904</v>
      </c>
      <c r="Q187" t="s">
        <v>1228</v>
      </c>
      <c r="R187" t="s">
        <v>303</v>
      </c>
      <c r="S187" t="s">
        <v>305</v>
      </c>
      <c r="T187" s="134">
        <v>46022</v>
      </c>
      <c r="U187" s="130">
        <v>3.19</v>
      </c>
      <c r="V187" s="132">
        <v>74.5</v>
      </c>
      <c r="W187" s="130">
        <v>237.655</v>
      </c>
      <c r="X187" s="133">
        <v>7.3999999999999996E-5</v>
      </c>
      <c r="Y187" s="133">
        <v>1.2E-4</v>
      </c>
      <c r="Z187" s="133">
        <v>3.0000000000000001E-6</v>
      </c>
    </row>
    <row r="188" spans="1:26" x14ac:dyDescent="0.2">
      <c r="A188">
        <v>279</v>
      </c>
      <c r="B188">
        <v>279</v>
      </c>
      <c r="C188" t="s">
        <v>2252</v>
      </c>
      <c r="D188"/>
      <c r="E188"/>
      <c r="F188" t="s">
        <v>2253</v>
      </c>
      <c r="G188">
        <v>60328044</v>
      </c>
      <c r="H188" t="s">
        <v>78</v>
      </c>
      <c r="I188" t="s">
        <v>749</v>
      </c>
      <c r="J188"/>
      <c r="K188" t="s">
        <v>61</v>
      </c>
      <c r="L188"/>
      <c r="M188"/>
      <c r="N188" t="s">
        <v>314</v>
      </c>
      <c r="O188" t="s">
        <v>62</v>
      </c>
      <c r="P188" s="134">
        <v>43312</v>
      </c>
      <c r="Q188" t="s">
        <v>1228</v>
      </c>
      <c r="R188" t="s">
        <v>303</v>
      </c>
      <c r="S188" t="s">
        <v>305</v>
      </c>
      <c r="T188" s="134">
        <v>46022</v>
      </c>
      <c r="U188" s="130">
        <v>3.19</v>
      </c>
      <c r="V188" s="132">
        <v>2017.3398199999999</v>
      </c>
      <c r="W188" s="130">
        <v>6435.3140400000002</v>
      </c>
      <c r="X188" s="133">
        <v>6.3039999999999997E-3</v>
      </c>
      <c r="Y188" s="133">
        <v>3.2499999999999999E-3</v>
      </c>
      <c r="Z188" s="133">
        <v>9.1000000000000003E-5</v>
      </c>
    </row>
    <row r="189" spans="1:26" x14ac:dyDescent="0.2">
      <c r="A189">
        <v>279</v>
      </c>
      <c r="B189">
        <v>279</v>
      </c>
      <c r="C189" t="s">
        <v>2042</v>
      </c>
      <c r="D189"/>
      <c r="E189"/>
      <c r="F189" t="s">
        <v>2099</v>
      </c>
      <c r="G189">
        <v>41000853</v>
      </c>
      <c r="H189" t="s">
        <v>78</v>
      </c>
      <c r="I189" t="s">
        <v>749</v>
      </c>
      <c r="J189"/>
      <c r="K189" t="s">
        <v>61</v>
      </c>
      <c r="L189"/>
      <c r="M189"/>
      <c r="N189" t="s">
        <v>317</v>
      </c>
      <c r="O189" t="s">
        <v>62</v>
      </c>
      <c r="P189" s="134">
        <v>43513</v>
      </c>
      <c r="Q189" t="s">
        <v>1222</v>
      </c>
      <c r="R189" t="s">
        <v>303</v>
      </c>
      <c r="S189" t="s">
        <v>305</v>
      </c>
      <c r="T189" s="134">
        <v>46022</v>
      </c>
      <c r="U189" s="130">
        <v>3.7454999999999998</v>
      </c>
      <c r="V189" s="132">
        <v>17.2378</v>
      </c>
      <c r="W189" s="130">
        <v>64.564179999999993</v>
      </c>
      <c r="X189" s="133">
        <v>1.7E-5</v>
      </c>
      <c r="Y189" s="133">
        <v>3.1999999999999999E-5</v>
      </c>
      <c r="Z189" s="133">
        <v>0</v>
      </c>
    </row>
    <row r="190" spans="1:26" x14ac:dyDescent="0.2">
      <c r="A190">
        <v>279</v>
      </c>
      <c r="B190">
        <v>279</v>
      </c>
      <c r="C190" t="s">
        <v>2076</v>
      </c>
      <c r="D190"/>
      <c r="E190"/>
      <c r="F190" t="s">
        <v>2254</v>
      </c>
      <c r="G190">
        <v>60398860</v>
      </c>
      <c r="H190" t="s">
        <v>78</v>
      </c>
      <c r="I190" t="s">
        <v>749</v>
      </c>
      <c r="J190"/>
      <c r="K190" t="s">
        <v>61</v>
      </c>
      <c r="L190"/>
      <c r="M190"/>
      <c r="N190" t="s">
        <v>314</v>
      </c>
      <c r="O190" t="s">
        <v>62</v>
      </c>
      <c r="P190" s="134">
        <v>43851</v>
      </c>
      <c r="Q190" t="s">
        <v>1228</v>
      </c>
      <c r="R190" t="s">
        <v>303</v>
      </c>
      <c r="S190" t="s">
        <v>305</v>
      </c>
      <c r="T190" s="134">
        <v>46022</v>
      </c>
      <c r="U190" s="130">
        <v>3.19</v>
      </c>
      <c r="V190" s="132">
        <v>2132.2681200000002</v>
      </c>
      <c r="W190" s="130">
        <v>6801.9353099999998</v>
      </c>
      <c r="X190" s="133">
        <v>4.55E-4</v>
      </c>
      <c r="Y190" s="133">
        <v>3.4350000000000001E-3</v>
      </c>
      <c r="Z190" s="133">
        <v>9.6000000000000002E-5</v>
      </c>
    </row>
    <row r="191" spans="1:26" x14ac:dyDescent="0.2">
      <c r="A191">
        <v>279</v>
      </c>
      <c r="B191">
        <v>279</v>
      </c>
      <c r="C191" t="s">
        <v>2137</v>
      </c>
      <c r="D191"/>
      <c r="E191"/>
      <c r="F191" t="s">
        <v>2255</v>
      </c>
      <c r="G191">
        <v>62018182</v>
      </c>
      <c r="H191" t="s">
        <v>78</v>
      </c>
      <c r="I191" t="s">
        <v>749</v>
      </c>
      <c r="J191"/>
      <c r="K191" t="s">
        <v>61</v>
      </c>
      <c r="L191"/>
      <c r="M191"/>
      <c r="N191" t="s">
        <v>313</v>
      </c>
      <c r="O191" t="s">
        <v>62</v>
      </c>
      <c r="P191" s="134">
        <v>45054</v>
      </c>
      <c r="Q191" t="s">
        <v>1222</v>
      </c>
      <c r="R191" t="s">
        <v>303</v>
      </c>
      <c r="S191" t="s">
        <v>305</v>
      </c>
      <c r="T191" s="134">
        <v>46022</v>
      </c>
      <c r="U191" s="130">
        <v>3.7454999999999998</v>
      </c>
      <c r="V191" s="132">
        <v>4258.9204099999997</v>
      </c>
      <c r="W191" s="130">
        <v>15951.786410000001</v>
      </c>
      <c r="X191" s="133">
        <v>1.387E-3</v>
      </c>
      <c r="Y191" s="133">
        <v>8.0569999999999999E-3</v>
      </c>
      <c r="Z191" s="133">
        <v>2.2599999999999999E-4</v>
      </c>
    </row>
    <row r="192" spans="1:26" x14ac:dyDescent="0.2">
      <c r="A192">
        <v>279</v>
      </c>
      <c r="B192">
        <v>279</v>
      </c>
      <c r="C192" t="s">
        <v>2049</v>
      </c>
      <c r="D192"/>
      <c r="E192"/>
      <c r="F192" t="s">
        <v>2256</v>
      </c>
      <c r="G192">
        <v>9840682</v>
      </c>
      <c r="H192" t="s">
        <v>78</v>
      </c>
      <c r="I192" t="s">
        <v>926</v>
      </c>
      <c r="J192"/>
      <c r="K192" t="s">
        <v>61</v>
      </c>
      <c r="L192"/>
      <c r="M192"/>
      <c r="N192" t="s">
        <v>314</v>
      </c>
      <c r="O192" t="s">
        <v>62</v>
      </c>
      <c r="P192" s="134">
        <v>44978</v>
      </c>
      <c r="Q192" t="s">
        <v>1228</v>
      </c>
      <c r="R192" t="s">
        <v>303</v>
      </c>
      <c r="S192" t="s">
        <v>305</v>
      </c>
      <c r="T192" s="134">
        <v>46022</v>
      </c>
      <c r="U192" s="130">
        <v>3.19</v>
      </c>
      <c r="V192" s="132">
        <v>994.58681000000001</v>
      </c>
      <c r="W192" s="130">
        <v>3172.7319200000002</v>
      </c>
      <c r="X192" s="133">
        <v>4.7699999999999999E-4</v>
      </c>
      <c r="Y192" s="133">
        <v>1.6019999999999999E-3</v>
      </c>
      <c r="Z192" s="133">
        <v>4.5000000000000003E-5</v>
      </c>
    </row>
    <row r="193" spans="1:26" x14ac:dyDescent="0.2">
      <c r="A193">
        <v>279</v>
      </c>
      <c r="B193">
        <v>279</v>
      </c>
      <c r="C193" t="s">
        <v>2145</v>
      </c>
      <c r="D193"/>
      <c r="E193"/>
      <c r="F193" t="s">
        <v>2257</v>
      </c>
      <c r="G193">
        <v>62020508</v>
      </c>
      <c r="H193" t="s">
        <v>78</v>
      </c>
      <c r="I193" t="s">
        <v>242</v>
      </c>
      <c r="J193"/>
      <c r="K193" t="s">
        <v>61</v>
      </c>
      <c r="L193"/>
      <c r="M193"/>
      <c r="N193" t="s">
        <v>317</v>
      </c>
      <c r="O193" t="s">
        <v>62</v>
      </c>
      <c r="P193" s="134">
        <v>42551</v>
      </c>
      <c r="Q193" t="s">
        <v>1228</v>
      </c>
      <c r="R193" t="s">
        <v>303</v>
      </c>
      <c r="S193" t="s">
        <v>305</v>
      </c>
      <c r="T193" s="134">
        <v>46022</v>
      </c>
      <c r="U193" s="130">
        <v>3.19</v>
      </c>
      <c r="V193" s="132">
        <v>2251.7815900000001</v>
      </c>
      <c r="W193" s="130">
        <v>7183.1832700000004</v>
      </c>
      <c r="X193" s="133">
        <v>1.1443E-2</v>
      </c>
      <c r="Y193" s="133">
        <v>3.6280000000000001E-3</v>
      </c>
      <c r="Z193" s="133">
        <v>1.02E-4</v>
      </c>
    </row>
    <row r="194" spans="1:26" x14ac:dyDescent="0.2">
      <c r="A194">
        <v>279</v>
      </c>
      <c r="B194">
        <v>279</v>
      </c>
      <c r="C194" t="s">
        <v>2258</v>
      </c>
      <c r="D194"/>
      <c r="E194"/>
      <c r="F194" t="s">
        <v>2259</v>
      </c>
      <c r="G194">
        <v>62021618</v>
      </c>
      <c r="H194" t="s">
        <v>78</v>
      </c>
      <c r="I194" t="s">
        <v>242</v>
      </c>
      <c r="J194"/>
      <c r="K194" t="s">
        <v>61</v>
      </c>
      <c r="L194"/>
      <c r="M194"/>
      <c r="N194" t="s">
        <v>317</v>
      </c>
      <c r="O194" t="s">
        <v>62</v>
      </c>
      <c r="P194" s="134">
        <v>45260</v>
      </c>
      <c r="Q194" t="s">
        <v>1222</v>
      </c>
      <c r="R194" t="s">
        <v>303</v>
      </c>
      <c r="S194" t="s">
        <v>305</v>
      </c>
      <c r="T194" s="134">
        <v>46022</v>
      </c>
      <c r="U194" s="130">
        <v>3.7454999999999998</v>
      </c>
      <c r="V194" s="132">
        <v>3317.62977</v>
      </c>
      <c r="W194" s="130">
        <v>12426.1823</v>
      </c>
      <c r="X194" s="133">
        <v>2.0699999999999999E-4</v>
      </c>
      <c r="Y194" s="133">
        <v>6.2760000000000003E-3</v>
      </c>
      <c r="Z194" s="133">
        <v>1.76E-4</v>
      </c>
    </row>
    <row r="195" spans="1:26" x14ac:dyDescent="0.2">
      <c r="A195">
        <v>279</v>
      </c>
      <c r="B195">
        <v>279</v>
      </c>
      <c r="C195" t="s">
        <v>2089</v>
      </c>
      <c r="D195"/>
      <c r="E195"/>
      <c r="F195" t="s">
        <v>2260</v>
      </c>
      <c r="G195">
        <v>46000104</v>
      </c>
      <c r="H195" t="s">
        <v>78</v>
      </c>
      <c r="I195" t="s">
        <v>242</v>
      </c>
      <c r="J195"/>
      <c r="K195" t="s">
        <v>61</v>
      </c>
      <c r="L195"/>
      <c r="M195"/>
      <c r="N195" t="s">
        <v>317</v>
      </c>
      <c r="O195" t="s">
        <v>62</v>
      </c>
      <c r="P195" s="134">
        <v>46022</v>
      </c>
      <c r="Q195" t="s">
        <v>1228</v>
      </c>
      <c r="R195" t="s">
        <v>303</v>
      </c>
      <c r="S195" t="s">
        <v>305</v>
      </c>
      <c r="T195" s="134">
        <v>46022</v>
      </c>
      <c r="U195" s="130">
        <v>3.19</v>
      </c>
      <c r="V195" s="132">
        <v>-67.077060000000003</v>
      </c>
      <c r="W195" s="130">
        <v>-213.97582</v>
      </c>
      <c r="X195" s="133">
        <v>0</v>
      </c>
      <c r="Y195" s="133">
        <v>-1.08E-4</v>
      </c>
      <c r="Z195" s="133">
        <v>-3.0000000000000001E-6</v>
      </c>
    </row>
    <row r="196" spans="1:26" x14ac:dyDescent="0.2">
      <c r="A196">
        <v>279</v>
      </c>
      <c r="B196">
        <v>279</v>
      </c>
      <c r="C196" t="s">
        <v>2101</v>
      </c>
      <c r="D196"/>
      <c r="E196"/>
      <c r="F196" t="s">
        <v>2261</v>
      </c>
      <c r="G196">
        <v>44000111</v>
      </c>
      <c r="H196" t="s">
        <v>78</v>
      </c>
      <c r="I196" t="s">
        <v>749</v>
      </c>
      <c r="J196"/>
      <c r="K196" t="s">
        <v>61</v>
      </c>
      <c r="L196"/>
      <c r="M196"/>
      <c r="N196" t="s">
        <v>59</v>
      </c>
      <c r="O196" t="s">
        <v>62</v>
      </c>
      <c r="P196" s="134">
        <v>45657</v>
      </c>
      <c r="Q196" t="s">
        <v>1228</v>
      </c>
      <c r="R196" t="s">
        <v>303</v>
      </c>
      <c r="S196" t="s">
        <v>305</v>
      </c>
      <c r="T196" s="134">
        <v>46022</v>
      </c>
      <c r="U196" s="130">
        <v>3.19</v>
      </c>
      <c r="V196" s="132">
        <v>3234.6625100000001</v>
      </c>
      <c r="W196" s="130">
        <v>10318.573410000001</v>
      </c>
      <c r="X196" s="133">
        <v>1.078E-3</v>
      </c>
      <c r="Y196" s="133">
        <v>5.2110000000000004E-3</v>
      </c>
      <c r="Z196" s="133">
        <v>1.46E-4</v>
      </c>
    </row>
    <row r="197" spans="1:26" x14ac:dyDescent="0.2">
      <c r="A197">
        <v>279</v>
      </c>
      <c r="B197">
        <v>279</v>
      </c>
      <c r="C197" t="s">
        <v>2198</v>
      </c>
      <c r="D197"/>
      <c r="E197"/>
      <c r="F197" t="s">
        <v>2262</v>
      </c>
      <c r="G197">
        <v>62021472</v>
      </c>
      <c r="H197" t="s">
        <v>78</v>
      </c>
      <c r="I197" t="s">
        <v>242</v>
      </c>
      <c r="J197"/>
      <c r="K197" t="s">
        <v>61</v>
      </c>
      <c r="L197"/>
      <c r="M197"/>
      <c r="N197" t="s">
        <v>314</v>
      </c>
      <c r="O197" t="s">
        <v>62</v>
      </c>
      <c r="P197" s="134">
        <v>45331</v>
      </c>
      <c r="Q197" t="s">
        <v>1228</v>
      </c>
      <c r="R197" t="s">
        <v>303</v>
      </c>
      <c r="S197" t="s">
        <v>305</v>
      </c>
      <c r="T197" s="134">
        <v>46022</v>
      </c>
      <c r="U197" s="130">
        <v>3.19</v>
      </c>
      <c r="V197" s="132">
        <v>14828.92518</v>
      </c>
      <c r="W197" s="130">
        <v>47304.27132</v>
      </c>
      <c r="X197" s="133">
        <v>1.977E-3</v>
      </c>
      <c r="Y197" s="133">
        <v>2.3893000000000001E-2</v>
      </c>
      <c r="Z197" s="133">
        <v>6.7100000000000005E-4</v>
      </c>
    </row>
    <row r="198" spans="1:26" x14ac:dyDescent="0.2">
      <c r="A198">
        <v>279</v>
      </c>
      <c r="B198">
        <v>279</v>
      </c>
      <c r="C198" t="s">
        <v>2070</v>
      </c>
      <c r="D198"/>
      <c r="E198"/>
      <c r="F198" t="s">
        <v>2263</v>
      </c>
      <c r="G198">
        <v>9840565</v>
      </c>
      <c r="H198" t="s">
        <v>78</v>
      </c>
      <c r="I198" t="s">
        <v>749</v>
      </c>
      <c r="J198"/>
      <c r="K198" t="s">
        <v>61</v>
      </c>
      <c r="L198"/>
      <c r="M198"/>
      <c r="N198" t="s">
        <v>313</v>
      </c>
      <c r="O198" t="s">
        <v>62</v>
      </c>
      <c r="P198" s="134">
        <v>40360</v>
      </c>
      <c r="Q198" t="s">
        <v>1222</v>
      </c>
      <c r="R198" t="s">
        <v>303</v>
      </c>
      <c r="S198" t="s">
        <v>305</v>
      </c>
      <c r="T198" s="134">
        <v>46022</v>
      </c>
      <c r="U198" s="130">
        <v>3.7454999999999998</v>
      </c>
      <c r="V198" s="132">
        <v>1264.0461299999999</v>
      </c>
      <c r="W198" s="130">
        <v>4734.4847799999998</v>
      </c>
      <c r="X198" s="133">
        <v>1.1739999999999999E-3</v>
      </c>
      <c r="Y198" s="133">
        <v>2.3909999999999999E-3</v>
      </c>
      <c r="Z198" s="133">
        <v>6.7000000000000002E-5</v>
      </c>
    </row>
    <row r="199" spans="1:26" x14ac:dyDescent="0.2">
      <c r="A199">
        <v>279</v>
      </c>
      <c r="B199">
        <v>279</v>
      </c>
      <c r="C199" t="s">
        <v>2042</v>
      </c>
      <c r="D199"/>
      <c r="E199"/>
      <c r="F199" t="s">
        <v>2264</v>
      </c>
      <c r="G199">
        <v>41000852</v>
      </c>
      <c r="H199" t="s">
        <v>78</v>
      </c>
      <c r="I199" t="s">
        <v>749</v>
      </c>
      <c r="J199"/>
      <c r="K199" t="s">
        <v>61</v>
      </c>
      <c r="L199"/>
      <c r="M199"/>
      <c r="N199" t="s">
        <v>317</v>
      </c>
      <c r="O199" t="s">
        <v>62</v>
      </c>
      <c r="P199" s="134">
        <v>43513</v>
      </c>
      <c r="Q199" t="s">
        <v>1222</v>
      </c>
      <c r="R199" t="s">
        <v>303</v>
      </c>
      <c r="S199" t="s">
        <v>305</v>
      </c>
      <c r="T199" s="134">
        <v>46022</v>
      </c>
      <c r="U199" s="130">
        <v>3.7454999999999998</v>
      </c>
      <c r="V199" s="132">
        <v>14.419600000000001</v>
      </c>
      <c r="W199" s="130">
        <v>54.008609999999997</v>
      </c>
      <c r="X199" s="133">
        <v>1.4E-5</v>
      </c>
      <c r="Y199" s="133">
        <v>2.6999999999999999E-5</v>
      </c>
      <c r="Z199" s="133">
        <v>0</v>
      </c>
    </row>
    <row r="200" spans="1:26" x14ac:dyDescent="0.2">
      <c r="A200">
        <v>279</v>
      </c>
      <c r="B200">
        <v>279</v>
      </c>
      <c r="C200" t="s">
        <v>1962</v>
      </c>
      <c r="D200"/>
      <c r="E200"/>
      <c r="F200" t="s">
        <v>2265</v>
      </c>
      <c r="G200">
        <v>62017795</v>
      </c>
      <c r="H200" t="s">
        <v>78</v>
      </c>
      <c r="I200" t="s">
        <v>926</v>
      </c>
      <c r="J200"/>
      <c r="K200" t="s">
        <v>61</v>
      </c>
      <c r="L200"/>
      <c r="M200"/>
      <c r="N200" t="s">
        <v>314</v>
      </c>
      <c r="O200" t="s">
        <v>62</v>
      </c>
      <c r="P200" s="134">
        <v>45645</v>
      </c>
      <c r="Q200" t="s">
        <v>1228</v>
      </c>
      <c r="R200" t="s">
        <v>303</v>
      </c>
      <c r="S200" t="s">
        <v>305</v>
      </c>
      <c r="T200" s="134">
        <v>46022</v>
      </c>
      <c r="U200" s="130">
        <v>3.19</v>
      </c>
      <c r="V200" s="132">
        <v>64.683120000000002</v>
      </c>
      <c r="W200" s="130">
        <v>206.33915999999999</v>
      </c>
      <c r="X200" s="133">
        <v>5.1699999999999999E-4</v>
      </c>
      <c r="Y200" s="133">
        <v>1.0399999999999999E-4</v>
      </c>
      <c r="Z200" s="133">
        <v>1.9999999999999999E-6</v>
      </c>
    </row>
    <row r="201" spans="1:26" x14ac:dyDescent="0.2">
      <c r="A201">
        <v>279</v>
      </c>
      <c r="B201">
        <v>279</v>
      </c>
      <c r="C201" t="s">
        <v>2266</v>
      </c>
      <c r="D201"/>
      <c r="E201"/>
      <c r="F201" t="s">
        <v>2267</v>
      </c>
      <c r="G201">
        <v>60414935</v>
      </c>
      <c r="H201" t="s">
        <v>78</v>
      </c>
      <c r="I201" t="s">
        <v>749</v>
      </c>
      <c r="J201"/>
      <c r="K201" t="s">
        <v>61</v>
      </c>
      <c r="L201"/>
      <c r="M201"/>
      <c r="N201" t="s">
        <v>314</v>
      </c>
      <c r="O201" t="s">
        <v>62</v>
      </c>
      <c r="P201" s="134">
        <v>44266</v>
      </c>
      <c r="Q201" t="s">
        <v>1228</v>
      </c>
      <c r="R201" t="s">
        <v>303</v>
      </c>
      <c r="S201" t="s">
        <v>305</v>
      </c>
      <c r="T201" s="134">
        <v>46022</v>
      </c>
      <c r="U201" s="130">
        <v>3.19</v>
      </c>
      <c r="V201" s="132">
        <v>5705.6755300000004</v>
      </c>
      <c r="W201" s="130">
        <v>18201.104930000001</v>
      </c>
      <c r="X201" s="133">
        <v>2.5560000000000001E-3</v>
      </c>
      <c r="Y201" s="133">
        <v>9.1929999999999998E-3</v>
      </c>
      <c r="Z201" s="133">
        <v>2.5799999999999998E-4</v>
      </c>
    </row>
    <row r="202" spans="1:26" x14ac:dyDescent="0.2">
      <c r="A202">
        <v>279</v>
      </c>
      <c r="B202">
        <v>279</v>
      </c>
      <c r="C202" t="s">
        <v>2044</v>
      </c>
      <c r="D202"/>
      <c r="E202"/>
      <c r="F202" t="s">
        <v>2268</v>
      </c>
      <c r="G202">
        <v>41000820</v>
      </c>
      <c r="H202" t="s">
        <v>78</v>
      </c>
      <c r="I202" t="s">
        <v>749</v>
      </c>
      <c r="J202"/>
      <c r="K202" t="s">
        <v>61</v>
      </c>
      <c r="L202"/>
      <c r="M202"/>
      <c r="N202" t="s">
        <v>313</v>
      </c>
      <c r="O202" t="s">
        <v>62</v>
      </c>
      <c r="P202" s="134">
        <v>43513</v>
      </c>
      <c r="Q202" t="s">
        <v>1222</v>
      </c>
      <c r="R202" t="s">
        <v>303</v>
      </c>
      <c r="S202" t="s">
        <v>305</v>
      </c>
      <c r="T202" s="134">
        <v>46022</v>
      </c>
      <c r="U202" s="130">
        <v>3.7454999999999998</v>
      </c>
      <c r="V202" s="132">
        <v>191.67580000000001</v>
      </c>
      <c r="W202" s="130">
        <v>717.92170999999996</v>
      </c>
      <c r="X202" s="133">
        <v>1.9100000000000001E-4</v>
      </c>
      <c r="Y202" s="133">
        <v>3.6200000000000002E-4</v>
      </c>
      <c r="Z202" s="133">
        <v>1.0000000000000001E-5</v>
      </c>
    </row>
    <row r="203" spans="1:26" x14ac:dyDescent="0.2">
      <c r="A203">
        <v>279</v>
      </c>
      <c r="B203">
        <v>279</v>
      </c>
      <c r="C203" t="s">
        <v>2269</v>
      </c>
      <c r="D203"/>
      <c r="E203"/>
      <c r="F203" t="s">
        <v>2270</v>
      </c>
      <c r="G203">
        <v>62021260</v>
      </c>
      <c r="H203" t="s">
        <v>78</v>
      </c>
      <c r="I203" t="s">
        <v>241</v>
      </c>
      <c r="J203"/>
      <c r="K203" t="s">
        <v>61</v>
      </c>
      <c r="L203"/>
      <c r="M203"/>
      <c r="N203" t="s">
        <v>317</v>
      </c>
      <c r="O203" t="s">
        <v>62</v>
      </c>
      <c r="P203" s="134">
        <v>45078</v>
      </c>
      <c r="Q203" t="s">
        <v>1228</v>
      </c>
      <c r="R203" t="s">
        <v>303</v>
      </c>
      <c r="S203" t="s">
        <v>305</v>
      </c>
      <c r="T203" s="134">
        <v>46022</v>
      </c>
      <c r="U203" s="130">
        <v>3.19</v>
      </c>
      <c r="V203" s="132">
        <v>1793.53486</v>
      </c>
      <c r="W203" s="130">
        <v>5721.37619</v>
      </c>
      <c r="X203" s="133">
        <v>3.4161999999999998E-2</v>
      </c>
      <c r="Y203" s="133">
        <v>2.8890000000000001E-3</v>
      </c>
      <c r="Z203" s="133">
        <v>8.1000000000000004E-5</v>
      </c>
    </row>
    <row r="204" spans="1:26" x14ac:dyDescent="0.2">
      <c r="A204">
        <v>279</v>
      </c>
      <c r="B204">
        <v>279</v>
      </c>
      <c r="C204" t="s">
        <v>2271</v>
      </c>
      <c r="D204"/>
      <c r="E204"/>
      <c r="F204" t="s">
        <v>2272</v>
      </c>
      <c r="G204">
        <v>62020839</v>
      </c>
      <c r="H204" t="s">
        <v>78</v>
      </c>
      <c r="I204" t="s">
        <v>280</v>
      </c>
      <c r="J204"/>
      <c r="K204" t="s">
        <v>61</v>
      </c>
      <c r="L204"/>
      <c r="M204"/>
      <c r="N204" t="s">
        <v>313</v>
      </c>
      <c r="O204" t="s">
        <v>62</v>
      </c>
      <c r="P204" s="134">
        <v>39458</v>
      </c>
      <c r="Q204" t="s">
        <v>1222</v>
      </c>
      <c r="R204" t="s">
        <v>303</v>
      </c>
      <c r="S204" t="s">
        <v>305</v>
      </c>
      <c r="T204" s="134">
        <v>46022</v>
      </c>
      <c r="U204" s="130">
        <v>3.7454999999999998</v>
      </c>
      <c r="V204" s="132">
        <v>5930.6424299999999</v>
      </c>
      <c r="W204" s="130">
        <v>22213.221229999999</v>
      </c>
      <c r="X204" s="133">
        <v>2.398E-3</v>
      </c>
      <c r="Y204" s="133">
        <v>1.1220000000000001E-2</v>
      </c>
      <c r="Z204" s="133">
        <v>3.1500000000000001E-4</v>
      </c>
    </row>
    <row r="205" spans="1:26" x14ac:dyDescent="0.2">
      <c r="A205">
        <v>279</v>
      </c>
      <c r="B205">
        <v>279</v>
      </c>
      <c r="C205" t="s">
        <v>2230</v>
      </c>
      <c r="D205"/>
      <c r="E205"/>
      <c r="F205" t="s">
        <v>2273</v>
      </c>
      <c r="G205">
        <v>62015846</v>
      </c>
      <c r="H205" t="s">
        <v>78</v>
      </c>
      <c r="I205" t="s">
        <v>749</v>
      </c>
      <c r="J205"/>
      <c r="K205" t="s">
        <v>61</v>
      </c>
      <c r="L205"/>
      <c r="M205"/>
      <c r="N205" t="s">
        <v>313</v>
      </c>
      <c r="O205" t="s">
        <v>62</v>
      </c>
      <c r="P205" s="134">
        <v>44910</v>
      </c>
      <c r="Q205" t="s">
        <v>1222</v>
      </c>
      <c r="R205" t="s">
        <v>303</v>
      </c>
      <c r="S205" t="s">
        <v>305</v>
      </c>
      <c r="T205" s="134">
        <v>46022</v>
      </c>
      <c r="U205" s="130">
        <v>3.7454999999999998</v>
      </c>
      <c r="V205" s="132">
        <v>2850.9972499999999</v>
      </c>
      <c r="W205" s="130">
        <v>10678.41021</v>
      </c>
      <c r="X205" s="133">
        <v>5.4199999999999995E-4</v>
      </c>
      <c r="Y205" s="133">
        <v>5.3930000000000002E-3</v>
      </c>
      <c r="Z205" s="133">
        <v>1.5100000000000001E-4</v>
      </c>
    </row>
    <row r="206" spans="1:26" x14ac:dyDescent="0.2">
      <c r="A206">
        <v>279</v>
      </c>
      <c r="B206">
        <v>279</v>
      </c>
      <c r="C206" t="s">
        <v>2274</v>
      </c>
      <c r="D206"/>
      <c r="E206"/>
      <c r="F206" t="s">
        <v>2275</v>
      </c>
      <c r="G206">
        <v>62019785</v>
      </c>
      <c r="H206" t="s">
        <v>78</v>
      </c>
      <c r="I206" t="s">
        <v>749</v>
      </c>
      <c r="J206"/>
      <c r="K206" t="s">
        <v>61</v>
      </c>
      <c r="L206"/>
      <c r="M206"/>
      <c r="N206" t="s">
        <v>317</v>
      </c>
      <c r="O206" t="s">
        <v>62</v>
      </c>
      <c r="P206" s="134">
        <v>44913</v>
      </c>
      <c r="Q206" t="s">
        <v>1228</v>
      </c>
      <c r="R206" t="s">
        <v>303</v>
      </c>
      <c r="S206" t="s">
        <v>305</v>
      </c>
      <c r="T206" s="134">
        <v>46022</v>
      </c>
      <c r="U206" s="130">
        <v>3.19</v>
      </c>
      <c r="V206" s="132">
        <v>488.75461999999999</v>
      </c>
      <c r="W206" s="130">
        <v>1559.12724</v>
      </c>
      <c r="X206" s="133">
        <v>2.7900000000000001E-4</v>
      </c>
      <c r="Y206" s="133">
        <v>7.8700000000000005E-4</v>
      </c>
      <c r="Z206" s="133">
        <v>2.1999999999999999E-5</v>
      </c>
    </row>
    <row r="207" spans="1:26" x14ac:dyDescent="0.2">
      <c r="A207">
        <v>279</v>
      </c>
      <c r="B207">
        <v>279</v>
      </c>
      <c r="C207" t="s">
        <v>2101</v>
      </c>
      <c r="D207"/>
      <c r="E207"/>
      <c r="F207" t="s">
        <v>2276</v>
      </c>
      <c r="G207">
        <v>9840574</v>
      </c>
      <c r="H207" t="s">
        <v>78</v>
      </c>
      <c r="I207" t="s">
        <v>749</v>
      </c>
      <c r="J207"/>
      <c r="K207" t="s">
        <v>61</v>
      </c>
      <c r="L207"/>
      <c r="M207"/>
      <c r="N207" t="s">
        <v>1166</v>
      </c>
      <c r="O207" t="s">
        <v>62</v>
      </c>
      <c r="P207" s="134">
        <v>44406</v>
      </c>
      <c r="Q207" t="s">
        <v>1228</v>
      </c>
      <c r="R207" t="s">
        <v>303</v>
      </c>
      <c r="S207" t="s">
        <v>305</v>
      </c>
      <c r="T207" s="134">
        <v>46022</v>
      </c>
      <c r="U207" s="130">
        <v>3.19</v>
      </c>
      <c r="V207" s="132">
        <v>1643.7745500000001</v>
      </c>
      <c r="W207" s="130">
        <v>5243.6408099999999</v>
      </c>
      <c r="X207" s="133">
        <v>3.2399999999999998E-3</v>
      </c>
      <c r="Y207" s="133">
        <v>2.6480000000000002E-3</v>
      </c>
      <c r="Z207" s="133">
        <v>7.3999999999999996E-5</v>
      </c>
    </row>
    <row r="208" spans="1:26" x14ac:dyDescent="0.2">
      <c r="A208">
        <v>279</v>
      </c>
      <c r="B208">
        <v>279</v>
      </c>
      <c r="C208" t="s">
        <v>2208</v>
      </c>
      <c r="D208"/>
      <c r="E208"/>
      <c r="F208" t="s">
        <v>2277</v>
      </c>
      <c r="G208">
        <v>62020854</v>
      </c>
      <c r="H208" t="s">
        <v>78</v>
      </c>
      <c r="I208" t="s">
        <v>280</v>
      </c>
      <c r="J208"/>
      <c r="K208" t="s">
        <v>61</v>
      </c>
      <c r="L208"/>
      <c r="M208"/>
      <c r="N208" t="s">
        <v>313</v>
      </c>
      <c r="O208" t="s">
        <v>62</v>
      </c>
      <c r="P208" s="134">
        <v>44778</v>
      </c>
      <c r="Q208" t="s">
        <v>1222</v>
      </c>
      <c r="R208" t="s">
        <v>303</v>
      </c>
      <c r="S208" t="s">
        <v>305</v>
      </c>
      <c r="T208" s="134">
        <v>46022</v>
      </c>
      <c r="U208" s="130">
        <v>3.7454999999999998</v>
      </c>
      <c r="V208" s="132">
        <v>5275.9819900000002</v>
      </c>
      <c r="W208" s="130">
        <v>19761.19053</v>
      </c>
      <c r="X208" s="133">
        <v>2.398E-3</v>
      </c>
      <c r="Y208" s="133">
        <v>9.9810000000000003E-3</v>
      </c>
      <c r="Z208" s="133">
        <v>2.7999999999999998E-4</v>
      </c>
    </row>
    <row r="209" spans="1:26" x14ac:dyDescent="0.2">
      <c r="A209">
        <v>279</v>
      </c>
      <c r="B209">
        <v>279</v>
      </c>
      <c r="C209" t="s">
        <v>2089</v>
      </c>
      <c r="D209"/>
      <c r="E209"/>
      <c r="F209" t="s">
        <v>2278</v>
      </c>
      <c r="G209">
        <v>46000102</v>
      </c>
      <c r="H209" t="s">
        <v>78</v>
      </c>
      <c r="I209" t="s">
        <v>242</v>
      </c>
      <c r="J209"/>
      <c r="K209" t="s">
        <v>61</v>
      </c>
      <c r="L209"/>
      <c r="M209"/>
      <c r="N209" t="s">
        <v>317</v>
      </c>
      <c r="O209" t="s">
        <v>62</v>
      </c>
      <c r="P209" s="134">
        <v>45838</v>
      </c>
      <c r="Q209" t="s">
        <v>1228</v>
      </c>
      <c r="R209" t="s">
        <v>303</v>
      </c>
      <c r="S209" t="s">
        <v>305</v>
      </c>
      <c r="T209" s="134">
        <v>46022</v>
      </c>
      <c r="U209" s="130">
        <v>3.19</v>
      </c>
      <c r="V209" s="132">
        <v>2813.4425099999999</v>
      </c>
      <c r="W209" s="130">
        <v>8974.8816100000004</v>
      </c>
      <c r="X209" s="133">
        <v>3.7502000000000001E-2</v>
      </c>
      <c r="Y209" s="133">
        <v>4.5329999999999997E-3</v>
      </c>
      <c r="Z209" s="133">
        <v>1.27E-4</v>
      </c>
    </row>
    <row r="210" spans="1:26" x14ac:dyDescent="0.2">
      <c r="A210">
        <v>279</v>
      </c>
      <c r="B210">
        <v>279</v>
      </c>
      <c r="C210" t="s">
        <v>2279</v>
      </c>
      <c r="D210"/>
      <c r="E210"/>
      <c r="F210" t="s">
        <v>2280</v>
      </c>
      <c r="G210">
        <v>60372851</v>
      </c>
      <c r="H210" t="s">
        <v>78</v>
      </c>
      <c r="I210" t="s">
        <v>749</v>
      </c>
      <c r="J210"/>
      <c r="K210" t="s">
        <v>61</v>
      </c>
      <c r="L210"/>
      <c r="M210"/>
      <c r="N210" t="s">
        <v>207</v>
      </c>
      <c r="O210" t="s">
        <v>62</v>
      </c>
      <c r="P210" s="134">
        <v>41165</v>
      </c>
      <c r="Q210" t="s">
        <v>1228</v>
      </c>
      <c r="R210" t="s">
        <v>303</v>
      </c>
      <c r="S210" t="s">
        <v>305</v>
      </c>
      <c r="T210" s="134">
        <v>46022</v>
      </c>
      <c r="U210" s="130">
        <v>3.19</v>
      </c>
      <c r="V210" s="132">
        <v>1E-4</v>
      </c>
      <c r="W210" s="130">
        <v>3.3E-4</v>
      </c>
      <c r="X210" s="133">
        <v>0</v>
      </c>
      <c r="Y210" s="133">
        <v>0</v>
      </c>
      <c r="Z210" s="133">
        <v>0</v>
      </c>
    </row>
    <row r="211" spans="1:26" x14ac:dyDescent="0.2">
      <c r="A211">
        <v>279</v>
      </c>
      <c r="B211">
        <v>279</v>
      </c>
      <c r="C211" t="s">
        <v>2101</v>
      </c>
      <c r="D211"/>
      <c r="E211"/>
      <c r="F211" t="s">
        <v>2281</v>
      </c>
      <c r="G211">
        <v>44000107</v>
      </c>
      <c r="H211" t="s">
        <v>78</v>
      </c>
      <c r="I211" t="s">
        <v>749</v>
      </c>
      <c r="J211"/>
      <c r="K211" t="s">
        <v>61</v>
      </c>
      <c r="L211"/>
      <c r="M211"/>
      <c r="N211" t="s">
        <v>153</v>
      </c>
      <c r="O211" t="s">
        <v>62</v>
      </c>
      <c r="P211" s="134">
        <v>44946</v>
      </c>
      <c r="Q211" t="s">
        <v>1228</v>
      </c>
      <c r="R211" t="s">
        <v>303</v>
      </c>
      <c r="S211" t="s">
        <v>305</v>
      </c>
      <c r="T211" s="134">
        <v>46022</v>
      </c>
      <c r="U211" s="130">
        <v>3.19</v>
      </c>
      <c r="V211" s="132">
        <v>5489.0937400000003</v>
      </c>
      <c r="W211" s="130">
        <v>17510.209030000002</v>
      </c>
      <c r="X211" s="133">
        <v>1.8289999999999999E-3</v>
      </c>
      <c r="Y211" s="133">
        <v>8.8439999999999994E-3</v>
      </c>
      <c r="Z211" s="133">
        <v>2.4800000000000001E-4</v>
      </c>
    </row>
    <row r="212" spans="1:26" x14ac:dyDescent="0.2">
      <c r="A212">
        <v>279</v>
      </c>
      <c r="B212">
        <v>279</v>
      </c>
      <c r="C212" t="s">
        <v>2106</v>
      </c>
      <c r="D212"/>
      <c r="E212"/>
      <c r="F212" t="s">
        <v>2282</v>
      </c>
      <c r="G212">
        <v>41000865</v>
      </c>
      <c r="H212" t="s">
        <v>78</v>
      </c>
      <c r="I212" t="s">
        <v>749</v>
      </c>
      <c r="J212"/>
      <c r="K212" t="s">
        <v>61</v>
      </c>
      <c r="L212"/>
      <c r="M212"/>
      <c r="N212" t="s">
        <v>313</v>
      </c>
      <c r="O212" t="s">
        <v>62</v>
      </c>
      <c r="P212" s="134">
        <v>43513</v>
      </c>
      <c r="Q212" t="s">
        <v>1222</v>
      </c>
      <c r="R212" t="s">
        <v>303</v>
      </c>
      <c r="S212" t="s">
        <v>305</v>
      </c>
      <c r="T212" s="134">
        <v>46022</v>
      </c>
      <c r="U212" s="130">
        <v>3.7454999999999998</v>
      </c>
      <c r="V212" s="132">
        <v>77.970200000000006</v>
      </c>
      <c r="W212" s="130">
        <v>292.03737999999998</v>
      </c>
      <c r="X212" s="133">
        <v>3.8000000000000002E-5</v>
      </c>
      <c r="Y212" s="133">
        <v>1.47E-4</v>
      </c>
      <c r="Z212" s="133">
        <v>3.9999999999999998E-6</v>
      </c>
    </row>
    <row r="213" spans="1:26" x14ac:dyDescent="0.2">
      <c r="A213">
        <v>279</v>
      </c>
      <c r="B213">
        <v>279</v>
      </c>
      <c r="C213" t="s">
        <v>2106</v>
      </c>
      <c r="D213"/>
      <c r="E213"/>
      <c r="F213" t="s">
        <v>2283</v>
      </c>
      <c r="G213">
        <v>41000866</v>
      </c>
      <c r="H213" t="s">
        <v>78</v>
      </c>
      <c r="I213" t="s">
        <v>749</v>
      </c>
      <c r="J213"/>
      <c r="K213" t="s">
        <v>61</v>
      </c>
      <c r="L213"/>
      <c r="M213"/>
      <c r="N213" t="s">
        <v>313</v>
      </c>
      <c r="O213" t="s">
        <v>62</v>
      </c>
      <c r="P213" s="134">
        <v>43513</v>
      </c>
      <c r="Q213" t="s">
        <v>1222</v>
      </c>
      <c r="R213" t="s">
        <v>303</v>
      </c>
      <c r="S213" t="s">
        <v>305</v>
      </c>
      <c r="T213" s="134">
        <v>46022</v>
      </c>
      <c r="U213" s="130">
        <v>3.7454999999999998</v>
      </c>
      <c r="V213" s="132">
        <v>1222.3992000000001</v>
      </c>
      <c r="W213" s="130">
        <v>4578.4961999999996</v>
      </c>
      <c r="X213" s="133">
        <v>6.11E-4</v>
      </c>
      <c r="Y213" s="133">
        <v>2.3119999999999998E-3</v>
      </c>
      <c r="Z213" s="133">
        <v>6.4999999999999994E-5</v>
      </c>
    </row>
    <row r="214" spans="1:26" x14ac:dyDescent="0.2">
      <c r="A214">
        <v>279</v>
      </c>
      <c r="B214">
        <v>279</v>
      </c>
      <c r="C214" t="s">
        <v>2051</v>
      </c>
      <c r="D214"/>
      <c r="E214"/>
      <c r="F214" t="s">
        <v>2284</v>
      </c>
      <c r="G214">
        <v>45000106</v>
      </c>
      <c r="H214" t="s">
        <v>78</v>
      </c>
      <c r="I214" t="s">
        <v>926</v>
      </c>
      <c r="J214"/>
      <c r="K214" t="s">
        <v>61</v>
      </c>
      <c r="L214"/>
      <c r="M214"/>
      <c r="N214" t="s">
        <v>314</v>
      </c>
      <c r="O214" t="s">
        <v>62</v>
      </c>
      <c r="P214" s="134">
        <v>45838</v>
      </c>
      <c r="Q214" t="s">
        <v>1228</v>
      </c>
      <c r="R214" t="s">
        <v>303</v>
      </c>
      <c r="S214" t="s">
        <v>305</v>
      </c>
      <c r="T214" s="134">
        <v>46022</v>
      </c>
      <c r="U214" s="130">
        <v>3.19</v>
      </c>
      <c r="V214" s="132">
        <v>143.36281</v>
      </c>
      <c r="W214" s="130">
        <v>457.32736</v>
      </c>
      <c r="X214" s="133">
        <v>1.433E-3</v>
      </c>
      <c r="Y214" s="133">
        <v>2.3000000000000001E-4</v>
      </c>
      <c r="Z214" s="133">
        <v>6.0000000000000002E-6</v>
      </c>
    </row>
    <row r="215" spans="1:26" x14ac:dyDescent="0.2">
      <c r="A215">
        <v>279</v>
      </c>
      <c r="B215">
        <v>279</v>
      </c>
      <c r="C215" t="s">
        <v>2285</v>
      </c>
      <c r="D215"/>
      <c r="E215"/>
      <c r="F215" t="s">
        <v>2286</v>
      </c>
      <c r="G215">
        <v>62021811</v>
      </c>
      <c r="H215" t="s">
        <v>78</v>
      </c>
      <c r="I215" t="s">
        <v>749</v>
      </c>
      <c r="J215"/>
      <c r="K215" t="s">
        <v>61</v>
      </c>
      <c r="L215"/>
      <c r="M215"/>
      <c r="N215" t="s">
        <v>314</v>
      </c>
      <c r="O215" t="s">
        <v>62</v>
      </c>
      <c r="P215" s="134">
        <v>45497</v>
      </c>
      <c r="Q215" t="s">
        <v>1228</v>
      </c>
      <c r="R215" t="s">
        <v>303</v>
      </c>
      <c r="S215" t="s">
        <v>305</v>
      </c>
      <c r="T215" s="134">
        <v>46022</v>
      </c>
      <c r="U215" s="130">
        <v>3.19</v>
      </c>
      <c r="V215" s="132">
        <v>2433.5060800000001</v>
      </c>
      <c r="W215" s="130">
        <v>7762.8843999999999</v>
      </c>
      <c r="X215" s="133">
        <v>1.94E-4</v>
      </c>
      <c r="Y215" s="133">
        <v>3.921E-3</v>
      </c>
      <c r="Z215" s="133">
        <v>1.1E-4</v>
      </c>
    </row>
    <row r="216" spans="1:26" x14ac:dyDescent="0.2">
      <c r="A216">
        <v>279</v>
      </c>
      <c r="B216">
        <v>279</v>
      </c>
      <c r="C216" t="s">
        <v>2195</v>
      </c>
      <c r="D216"/>
      <c r="E216"/>
      <c r="F216" t="s">
        <v>2287</v>
      </c>
      <c r="G216">
        <v>62021820</v>
      </c>
      <c r="H216" t="s">
        <v>78</v>
      </c>
      <c r="I216" t="s">
        <v>241</v>
      </c>
      <c r="J216"/>
      <c r="K216" t="s">
        <v>61</v>
      </c>
      <c r="L216"/>
      <c r="M216"/>
      <c r="N216" t="s">
        <v>314</v>
      </c>
      <c r="O216" t="s">
        <v>62</v>
      </c>
      <c r="P216" s="134">
        <v>45511</v>
      </c>
      <c r="Q216" t="s">
        <v>1228</v>
      </c>
      <c r="R216" t="s">
        <v>303</v>
      </c>
      <c r="S216" t="s">
        <v>305</v>
      </c>
      <c r="T216" s="134">
        <v>46022</v>
      </c>
      <c r="U216" s="130">
        <v>3.19</v>
      </c>
      <c r="V216" s="132">
        <v>1.0000000000000001E-5</v>
      </c>
      <c r="W216" s="130">
        <v>2.0000000000000002E-5</v>
      </c>
      <c r="X216" s="133">
        <v>0</v>
      </c>
      <c r="Y216" s="133">
        <v>0</v>
      </c>
      <c r="Z216" s="133">
        <v>0</v>
      </c>
    </row>
    <row r="217" spans="1:26" x14ac:dyDescent="0.2">
      <c r="A217">
        <v>279</v>
      </c>
      <c r="B217">
        <v>279</v>
      </c>
      <c r="C217" t="s">
        <v>1962</v>
      </c>
      <c r="D217"/>
      <c r="E217"/>
      <c r="F217" t="s">
        <v>2288</v>
      </c>
      <c r="G217">
        <v>62017790</v>
      </c>
      <c r="H217" t="s">
        <v>78</v>
      </c>
      <c r="I217" t="s">
        <v>926</v>
      </c>
      <c r="J217"/>
      <c r="K217" t="s">
        <v>61</v>
      </c>
      <c r="L217"/>
      <c r="M217"/>
      <c r="N217" t="s">
        <v>314</v>
      </c>
      <c r="O217" t="s">
        <v>62</v>
      </c>
      <c r="P217" s="134">
        <v>45645</v>
      </c>
      <c r="Q217" t="s">
        <v>1228</v>
      </c>
      <c r="R217" t="s">
        <v>303</v>
      </c>
      <c r="S217" t="s">
        <v>305</v>
      </c>
      <c r="T217" s="134">
        <v>46022</v>
      </c>
      <c r="U217" s="130">
        <v>3.19</v>
      </c>
      <c r="V217" s="132">
        <v>402.37734</v>
      </c>
      <c r="W217" s="130">
        <v>1283.5837100000001</v>
      </c>
      <c r="X217" s="133">
        <v>1.1490000000000001E-3</v>
      </c>
      <c r="Y217" s="133">
        <v>6.4800000000000003E-4</v>
      </c>
      <c r="Z217" s="133">
        <v>1.8E-5</v>
      </c>
    </row>
    <row r="218" spans="1:26" x14ac:dyDescent="0.2">
      <c r="A218">
        <v>279</v>
      </c>
      <c r="B218">
        <v>279</v>
      </c>
      <c r="C218" t="s">
        <v>2101</v>
      </c>
      <c r="D218"/>
      <c r="E218"/>
      <c r="F218" t="s">
        <v>2289</v>
      </c>
      <c r="G218">
        <v>44000105</v>
      </c>
      <c r="H218" t="s">
        <v>78</v>
      </c>
      <c r="I218" t="s">
        <v>749</v>
      </c>
      <c r="J218"/>
      <c r="K218" t="s">
        <v>61</v>
      </c>
      <c r="L218"/>
      <c r="M218"/>
      <c r="N218" t="s">
        <v>208</v>
      </c>
      <c r="O218" t="s">
        <v>62</v>
      </c>
      <c r="P218" s="134">
        <v>44946</v>
      </c>
      <c r="Q218" t="s">
        <v>1228</v>
      </c>
      <c r="R218" t="s">
        <v>303</v>
      </c>
      <c r="S218" t="s">
        <v>305</v>
      </c>
      <c r="T218" s="134">
        <v>46022</v>
      </c>
      <c r="U218" s="130">
        <v>3.19</v>
      </c>
      <c r="V218" s="132">
        <v>4539.6456699999999</v>
      </c>
      <c r="W218" s="130">
        <v>14481.46969</v>
      </c>
      <c r="X218" s="133">
        <v>1.513E-3</v>
      </c>
      <c r="Y218" s="133">
        <v>7.3140000000000002E-3</v>
      </c>
      <c r="Z218" s="133">
        <v>2.05E-4</v>
      </c>
    </row>
    <row r="219" spans="1:26" x14ac:dyDescent="0.2">
      <c r="A219">
        <v>279</v>
      </c>
      <c r="B219">
        <v>279</v>
      </c>
      <c r="C219" t="s">
        <v>2230</v>
      </c>
      <c r="D219"/>
      <c r="E219"/>
      <c r="F219" t="s">
        <v>2290</v>
      </c>
      <c r="G219">
        <v>62005620</v>
      </c>
      <c r="H219" t="s">
        <v>78</v>
      </c>
      <c r="I219" t="s">
        <v>749</v>
      </c>
      <c r="J219"/>
      <c r="K219" t="s">
        <v>61</v>
      </c>
      <c r="L219"/>
      <c r="M219"/>
      <c r="N219" t="s">
        <v>313</v>
      </c>
      <c r="O219" t="s">
        <v>62</v>
      </c>
      <c r="P219" s="134">
        <v>44917</v>
      </c>
      <c r="Q219" t="s">
        <v>1222</v>
      </c>
      <c r="R219" t="s">
        <v>303</v>
      </c>
      <c r="S219" t="s">
        <v>305</v>
      </c>
      <c r="T219" s="134">
        <v>46022</v>
      </c>
      <c r="U219" s="130">
        <v>3.7454999999999998</v>
      </c>
      <c r="V219" s="132">
        <v>1233.06565</v>
      </c>
      <c r="W219" s="130">
        <v>4618.4474</v>
      </c>
      <c r="X219" s="133">
        <v>1.2229999999999999E-3</v>
      </c>
      <c r="Y219" s="133">
        <v>2.3319999999999999E-3</v>
      </c>
      <c r="Z219" s="133">
        <v>6.4999999999999994E-5</v>
      </c>
    </row>
    <row r="220" spans="1:26" x14ac:dyDescent="0.2">
      <c r="A220">
        <v>279</v>
      </c>
      <c r="B220">
        <v>279</v>
      </c>
      <c r="C220" t="s">
        <v>2291</v>
      </c>
      <c r="D220"/>
      <c r="E220"/>
      <c r="F220" t="s">
        <v>2292</v>
      </c>
      <c r="G220">
        <v>62021514</v>
      </c>
      <c r="H220" t="s">
        <v>78</v>
      </c>
      <c r="I220" t="s">
        <v>280</v>
      </c>
      <c r="J220"/>
      <c r="K220" t="s">
        <v>61</v>
      </c>
      <c r="L220"/>
      <c r="M220"/>
      <c r="N220" t="s">
        <v>314</v>
      </c>
      <c r="O220" t="s">
        <v>62</v>
      </c>
      <c r="P220" s="134">
        <v>45261</v>
      </c>
      <c r="Q220" t="s">
        <v>1228</v>
      </c>
      <c r="R220" t="s">
        <v>303</v>
      </c>
      <c r="S220" t="s">
        <v>305</v>
      </c>
      <c r="T220" s="134">
        <v>46022</v>
      </c>
      <c r="U220" s="130">
        <v>3.19</v>
      </c>
      <c r="V220" s="132">
        <v>12618.466770000001</v>
      </c>
      <c r="W220" s="130">
        <v>40252.909</v>
      </c>
      <c r="X220" s="133">
        <v>2.0999999999999999E-5</v>
      </c>
      <c r="Y220" s="133">
        <v>2.0331999999999999E-2</v>
      </c>
      <c r="Z220" s="133">
        <v>5.71E-4</v>
      </c>
    </row>
    <row r="221" spans="1:26" x14ac:dyDescent="0.2">
      <c r="A221">
        <v>279</v>
      </c>
      <c r="B221">
        <v>279</v>
      </c>
      <c r="C221" t="s">
        <v>2258</v>
      </c>
      <c r="D221"/>
      <c r="E221"/>
      <c r="F221" t="s">
        <v>2293</v>
      </c>
      <c r="G221">
        <v>41000868</v>
      </c>
      <c r="H221" t="s">
        <v>78</v>
      </c>
      <c r="I221" t="s">
        <v>749</v>
      </c>
      <c r="J221"/>
      <c r="K221" t="s">
        <v>61</v>
      </c>
      <c r="L221"/>
      <c r="M221"/>
      <c r="N221" t="s">
        <v>313</v>
      </c>
      <c r="O221" t="s">
        <v>62</v>
      </c>
      <c r="P221" s="134">
        <v>42735</v>
      </c>
      <c r="Q221" t="s">
        <v>1222</v>
      </c>
      <c r="R221" t="s">
        <v>303</v>
      </c>
      <c r="S221" t="s">
        <v>305</v>
      </c>
      <c r="T221" s="134">
        <v>46022</v>
      </c>
      <c r="U221" s="130">
        <v>3.7454999999999998</v>
      </c>
      <c r="V221" s="132">
        <v>3.1360000000000001</v>
      </c>
      <c r="W221" s="130">
        <v>11.745889999999999</v>
      </c>
      <c r="X221" s="133">
        <v>6.0000000000000002E-6</v>
      </c>
      <c r="Y221" s="133">
        <v>5.0000000000000004E-6</v>
      </c>
      <c r="Z221" s="133">
        <v>0</v>
      </c>
    </row>
    <row r="222" spans="1:26" x14ac:dyDescent="0.2">
      <c r="A222">
        <v>279</v>
      </c>
      <c r="B222">
        <v>279</v>
      </c>
      <c r="C222" t="s">
        <v>2051</v>
      </c>
      <c r="D222"/>
      <c r="E222"/>
      <c r="F222" t="s">
        <v>2294</v>
      </c>
      <c r="G222">
        <v>45000105</v>
      </c>
      <c r="H222" t="s">
        <v>78</v>
      </c>
      <c r="I222" t="s">
        <v>926</v>
      </c>
      <c r="J222"/>
      <c r="K222" t="s">
        <v>61</v>
      </c>
      <c r="L222"/>
      <c r="M222"/>
      <c r="N222" t="s">
        <v>314</v>
      </c>
      <c r="O222" t="s">
        <v>62</v>
      </c>
      <c r="P222" s="134">
        <v>45838</v>
      </c>
      <c r="Q222" t="s">
        <v>1228</v>
      </c>
      <c r="R222" t="s">
        <v>303</v>
      </c>
      <c r="S222" t="s">
        <v>305</v>
      </c>
      <c r="T222" s="134">
        <v>46022</v>
      </c>
      <c r="U222" s="130">
        <v>3.19</v>
      </c>
      <c r="V222" s="132">
        <v>1576.0252599999999</v>
      </c>
      <c r="W222" s="130">
        <v>5027.5205800000003</v>
      </c>
      <c r="X222" s="133">
        <v>1.576E-2</v>
      </c>
      <c r="Y222" s="133">
        <v>2.539E-3</v>
      </c>
      <c r="Z222" s="133">
        <v>7.1000000000000005E-5</v>
      </c>
    </row>
    <row r="223" spans="1:26" x14ac:dyDescent="0.2">
      <c r="A223">
        <v>279</v>
      </c>
      <c r="B223">
        <v>279</v>
      </c>
      <c r="C223" t="s">
        <v>2295</v>
      </c>
      <c r="D223"/>
      <c r="E223"/>
      <c r="F223" t="s">
        <v>2296</v>
      </c>
      <c r="G223">
        <v>60395118</v>
      </c>
      <c r="H223" t="s">
        <v>78</v>
      </c>
      <c r="I223" t="s">
        <v>749</v>
      </c>
      <c r="J223"/>
      <c r="K223" t="s">
        <v>61</v>
      </c>
      <c r="L223"/>
      <c r="M223"/>
      <c r="N223" t="s">
        <v>314</v>
      </c>
      <c r="O223" t="s">
        <v>62</v>
      </c>
      <c r="P223" s="134">
        <v>42257</v>
      </c>
      <c r="Q223" t="s">
        <v>1228</v>
      </c>
      <c r="R223" t="s">
        <v>303</v>
      </c>
      <c r="S223" t="s">
        <v>305</v>
      </c>
      <c r="T223" s="134">
        <v>46022</v>
      </c>
      <c r="U223" s="130">
        <v>3.19</v>
      </c>
      <c r="V223" s="132">
        <v>1458.37598</v>
      </c>
      <c r="W223" s="130">
        <v>4652.2193900000002</v>
      </c>
      <c r="X223" s="133">
        <v>7.9000000000000001E-4</v>
      </c>
      <c r="Y223" s="133">
        <v>2.349E-3</v>
      </c>
      <c r="Z223" s="133">
        <v>6.6000000000000005E-5</v>
      </c>
    </row>
    <row r="224" spans="1:26" x14ac:dyDescent="0.2">
      <c r="A224">
        <v>279</v>
      </c>
      <c r="B224">
        <v>279</v>
      </c>
      <c r="C224" t="s">
        <v>2297</v>
      </c>
      <c r="D224"/>
      <c r="E224"/>
      <c r="F224" t="s">
        <v>2298</v>
      </c>
      <c r="G224">
        <v>60265089</v>
      </c>
      <c r="H224" t="s">
        <v>78</v>
      </c>
      <c r="I224" t="s">
        <v>749</v>
      </c>
      <c r="J224"/>
      <c r="K224" t="s">
        <v>61</v>
      </c>
      <c r="L224"/>
      <c r="M224"/>
      <c r="N224" t="s">
        <v>317</v>
      </c>
      <c r="O224" t="s">
        <v>62</v>
      </c>
      <c r="P224" s="134">
        <v>41309</v>
      </c>
      <c r="Q224" t="s">
        <v>1228</v>
      </c>
      <c r="R224" t="s">
        <v>303</v>
      </c>
      <c r="S224" t="s">
        <v>305</v>
      </c>
      <c r="T224" s="134">
        <v>46022</v>
      </c>
      <c r="U224" s="130">
        <v>3.19</v>
      </c>
      <c r="V224" s="132">
        <v>1371.10032</v>
      </c>
      <c r="W224" s="130">
        <v>4373.8100299999996</v>
      </c>
      <c r="X224" s="133">
        <v>9.0000000000000006E-5</v>
      </c>
      <c r="Y224" s="133">
        <v>2.209E-3</v>
      </c>
      <c r="Z224" s="133">
        <v>6.2000000000000003E-5</v>
      </c>
    </row>
    <row r="225" spans="1:26" x14ac:dyDescent="0.2">
      <c r="A225">
        <v>279</v>
      </c>
      <c r="B225">
        <v>279</v>
      </c>
      <c r="C225" t="s">
        <v>2299</v>
      </c>
      <c r="D225"/>
      <c r="E225"/>
      <c r="F225" t="s">
        <v>2300</v>
      </c>
      <c r="G225">
        <v>60323052</v>
      </c>
      <c r="H225" t="s">
        <v>78</v>
      </c>
      <c r="I225" t="s">
        <v>749</v>
      </c>
      <c r="J225"/>
      <c r="K225" t="s">
        <v>61</v>
      </c>
      <c r="L225"/>
      <c r="M225"/>
      <c r="N225" t="s">
        <v>188</v>
      </c>
      <c r="O225" t="s">
        <v>62</v>
      </c>
      <c r="P225" s="134">
        <v>44784</v>
      </c>
      <c r="Q225" t="s">
        <v>1228</v>
      </c>
      <c r="R225" t="s">
        <v>303</v>
      </c>
      <c r="S225" t="s">
        <v>305</v>
      </c>
      <c r="T225" s="134">
        <v>46022</v>
      </c>
      <c r="U225" s="130">
        <v>3.19</v>
      </c>
      <c r="V225" s="132">
        <v>602.45811000000003</v>
      </c>
      <c r="W225" s="130">
        <v>1921.8413599999999</v>
      </c>
      <c r="X225" s="133">
        <v>2.2900000000000001E-4</v>
      </c>
      <c r="Y225" s="133">
        <v>9.7000000000000005E-4</v>
      </c>
      <c r="Z225" s="133">
        <v>2.6999999999999999E-5</v>
      </c>
    </row>
    <row r="226" spans="1:26" x14ac:dyDescent="0.2">
      <c r="A226">
        <v>279</v>
      </c>
      <c r="B226">
        <v>279</v>
      </c>
      <c r="C226" t="s">
        <v>2051</v>
      </c>
      <c r="D226"/>
      <c r="E226"/>
      <c r="F226" t="s">
        <v>2301</v>
      </c>
      <c r="G226">
        <v>62010091</v>
      </c>
      <c r="H226" t="s">
        <v>78</v>
      </c>
      <c r="I226" t="s">
        <v>926</v>
      </c>
      <c r="J226"/>
      <c r="K226" t="s">
        <v>61</v>
      </c>
      <c r="L226"/>
      <c r="M226"/>
      <c r="N226" t="s">
        <v>314</v>
      </c>
      <c r="O226" t="s">
        <v>62</v>
      </c>
      <c r="P226" s="134">
        <v>45432</v>
      </c>
      <c r="Q226" t="s">
        <v>1228</v>
      </c>
      <c r="R226" t="s">
        <v>303</v>
      </c>
      <c r="S226" t="s">
        <v>305</v>
      </c>
      <c r="T226" s="134">
        <v>46022</v>
      </c>
      <c r="U226" s="130">
        <v>3.19</v>
      </c>
      <c r="V226" s="132">
        <v>3168.29225</v>
      </c>
      <c r="W226" s="130">
        <v>10106.852290000001</v>
      </c>
      <c r="X226" s="133">
        <v>6.3359999999999996E-3</v>
      </c>
      <c r="Y226" s="133">
        <v>5.1050000000000002E-3</v>
      </c>
      <c r="Z226" s="133">
        <v>1.4300000000000001E-4</v>
      </c>
    </row>
    <row r="227" spans="1:26" x14ac:dyDescent="0.2">
      <c r="A227">
        <v>279</v>
      </c>
      <c r="B227">
        <v>279</v>
      </c>
      <c r="C227" t="s">
        <v>2042</v>
      </c>
      <c r="D227"/>
      <c r="E227"/>
      <c r="F227" t="s">
        <v>2302</v>
      </c>
      <c r="G227">
        <v>41000848</v>
      </c>
      <c r="H227" t="s">
        <v>78</v>
      </c>
      <c r="I227" t="s">
        <v>749</v>
      </c>
      <c r="J227"/>
      <c r="K227" t="s">
        <v>61</v>
      </c>
      <c r="L227"/>
      <c r="M227"/>
      <c r="N227" t="s">
        <v>313</v>
      </c>
      <c r="O227" t="s">
        <v>62</v>
      </c>
      <c r="P227" s="134">
        <v>43513</v>
      </c>
      <c r="Q227" t="s">
        <v>1222</v>
      </c>
      <c r="R227" t="s">
        <v>303</v>
      </c>
      <c r="S227" t="s">
        <v>305</v>
      </c>
      <c r="T227" s="134">
        <v>46022</v>
      </c>
      <c r="U227" s="130">
        <v>3.7454999999999998</v>
      </c>
      <c r="V227" s="132">
        <v>378.27780000000001</v>
      </c>
      <c r="W227" s="130">
        <v>1416.8395</v>
      </c>
      <c r="X227" s="133">
        <v>1.8900000000000001E-4</v>
      </c>
      <c r="Y227" s="133">
        <v>7.1500000000000003E-4</v>
      </c>
      <c r="Z227" s="133">
        <v>2.0000000000000002E-5</v>
      </c>
    </row>
    <row r="228" spans="1:26" x14ac:dyDescent="0.2">
      <c r="A228">
        <v>279</v>
      </c>
      <c r="B228">
        <v>279</v>
      </c>
      <c r="C228" t="s">
        <v>2303</v>
      </c>
      <c r="D228"/>
      <c r="E228"/>
      <c r="F228" t="s">
        <v>2304</v>
      </c>
      <c r="G228">
        <v>62021464</v>
      </c>
      <c r="H228" t="s">
        <v>78</v>
      </c>
      <c r="I228" t="s">
        <v>749</v>
      </c>
      <c r="J228"/>
      <c r="K228" t="s">
        <v>61</v>
      </c>
      <c r="L228"/>
      <c r="M228"/>
      <c r="N228" t="s">
        <v>313</v>
      </c>
      <c r="O228" t="s">
        <v>62</v>
      </c>
      <c r="P228" s="134">
        <v>45238</v>
      </c>
      <c r="Q228" t="s">
        <v>1222</v>
      </c>
      <c r="R228" t="s">
        <v>303</v>
      </c>
      <c r="S228" t="s">
        <v>305</v>
      </c>
      <c r="T228" s="134">
        <v>46022</v>
      </c>
      <c r="U228" s="130">
        <v>3.7454999999999998</v>
      </c>
      <c r="V228" s="132">
        <v>13540.57422</v>
      </c>
      <c r="W228" s="130">
        <v>50716.220739999997</v>
      </c>
      <c r="X228" s="133">
        <v>6.2000000000000003E-5</v>
      </c>
      <c r="Y228" s="133">
        <v>2.5617000000000001E-2</v>
      </c>
      <c r="Z228" s="133">
        <v>7.2000000000000005E-4</v>
      </c>
    </row>
    <row r="229" spans="1:26" x14ac:dyDescent="0.2">
      <c r="A229">
        <v>279</v>
      </c>
      <c r="B229">
        <v>279</v>
      </c>
      <c r="C229" t="s">
        <v>2305</v>
      </c>
      <c r="D229"/>
      <c r="E229"/>
      <c r="F229" t="s">
        <v>2306</v>
      </c>
      <c r="G229">
        <v>60371895</v>
      </c>
      <c r="H229" t="s">
        <v>78</v>
      </c>
      <c r="I229" t="s">
        <v>749</v>
      </c>
      <c r="J229"/>
      <c r="K229" t="s">
        <v>61</v>
      </c>
      <c r="L229"/>
      <c r="M229"/>
      <c r="N229" t="s">
        <v>317</v>
      </c>
      <c r="O229" t="s">
        <v>62</v>
      </c>
      <c r="P229" s="134">
        <v>42522</v>
      </c>
      <c r="Q229" t="s">
        <v>1228</v>
      </c>
      <c r="R229" t="s">
        <v>303</v>
      </c>
      <c r="S229" t="s">
        <v>305</v>
      </c>
      <c r="T229" s="134">
        <v>46022</v>
      </c>
      <c r="U229" s="130">
        <v>3.19</v>
      </c>
      <c r="V229" s="132">
        <v>1606.97102</v>
      </c>
      <c r="W229" s="130">
        <v>5126.2375499999998</v>
      </c>
      <c r="X229" s="133">
        <v>3.5E-4</v>
      </c>
      <c r="Y229" s="133">
        <v>2.5890000000000002E-3</v>
      </c>
      <c r="Z229" s="133">
        <v>7.2000000000000002E-5</v>
      </c>
    </row>
    <row r="230" spans="1:26" x14ac:dyDescent="0.2">
      <c r="A230">
        <v>279</v>
      </c>
      <c r="B230">
        <v>279</v>
      </c>
      <c r="C230" t="s">
        <v>2049</v>
      </c>
      <c r="D230"/>
      <c r="E230"/>
      <c r="F230" t="s">
        <v>2307</v>
      </c>
      <c r="G230">
        <v>9840681</v>
      </c>
      <c r="H230" t="s">
        <v>78</v>
      </c>
      <c r="I230" t="s">
        <v>749</v>
      </c>
      <c r="J230"/>
      <c r="K230" t="s">
        <v>61</v>
      </c>
      <c r="L230"/>
      <c r="M230"/>
      <c r="N230" t="s">
        <v>317</v>
      </c>
      <c r="O230" t="s">
        <v>62</v>
      </c>
      <c r="P230" s="134">
        <v>43650</v>
      </c>
      <c r="Q230" t="s">
        <v>1228</v>
      </c>
      <c r="R230" t="s">
        <v>303</v>
      </c>
      <c r="S230" t="s">
        <v>305</v>
      </c>
      <c r="T230" s="134">
        <v>46022</v>
      </c>
      <c r="U230" s="130">
        <v>3.19</v>
      </c>
      <c r="V230" s="132">
        <v>43.220289999999999</v>
      </c>
      <c r="W230" s="130">
        <v>137.87272999999999</v>
      </c>
      <c r="X230" s="133">
        <v>1.4E-5</v>
      </c>
      <c r="Y230" s="133">
        <v>6.8999999999999997E-5</v>
      </c>
      <c r="Z230" s="133">
        <v>9.9999999999999995E-7</v>
      </c>
    </row>
    <row r="231" spans="1:26" x14ac:dyDescent="0.2">
      <c r="A231">
        <v>279</v>
      </c>
      <c r="B231">
        <v>279</v>
      </c>
      <c r="C231" t="s">
        <v>2221</v>
      </c>
      <c r="D231"/>
      <c r="E231"/>
      <c r="F231" t="s">
        <v>2308</v>
      </c>
      <c r="G231">
        <v>60385264</v>
      </c>
      <c r="H231" t="s">
        <v>78</v>
      </c>
      <c r="I231" t="s">
        <v>749</v>
      </c>
      <c r="J231"/>
      <c r="K231" t="s">
        <v>61</v>
      </c>
      <c r="L231"/>
      <c r="M231"/>
      <c r="N231" t="s">
        <v>313</v>
      </c>
      <c r="O231" t="s">
        <v>62</v>
      </c>
      <c r="P231" s="134">
        <v>45446</v>
      </c>
      <c r="Q231" t="s">
        <v>1222</v>
      </c>
      <c r="R231" t="s">
        <v>303</v>
      </c>
      <c r="S231" t="s">
        <v>305</v>
      </c>
      <c r="T231" s="134">
        <v>46022</v>
      </c>
      <c r="U231" s="130">
        <v>3.7454999999999998</v>
      </c>
      <c r="V231" s="132">
        <v>3938.4863700000001</v>
      </c>
      <c r="W231" s="130">
        <v>14751.60072</v>
      </c>
      <c r="X231" s="133">
        <v>1.1249999999999999E-3</v>
      </c>
      <c r="Y231" s="133">
        <v>7.4510000000000002E-3</v>
      </c>
      <c r="Z231" s="133">
        <v>2.0900000000000001E-4</v>
      </c>
    </row>
    <row r="232" spans="1:26" x14ac:dyDescent="0.2">
      <c r="A232">
        <v>279</v>
      </c>
      <c r="B232">
        <v>279</v>
      </c>
      <c r="C232" t="s">
        <v>2309</v>
      </c>
      <c r="D232"/>
      <c r="E232"/>
      <c r="F232" t="s">
        <v>2310</v>
      </c>
      <c r="G232">
        <v>62021902</v>
      </c>
      <c r="H232" t="s">
        <v>78</v>
      </c>
      <c r="I232" t="s">
        <v>749</v>
      </c>
      <c r="J232"/>
      <c r="K232" t="s">
        <v>61</v>
      </c>
      <c r="L232"/>
      <c r="M232"/>
      <c r="N232" t="s">
        <v>314</v>
      </c>
      <c r="O232" t="s">
        <v>62</v>
      </c>
      <c r="P232" s="134">
        <v>45545</v>
      </c>
      <c r="Q232" t="s">
        <v>1228</v>
      </c>
      <c r="R232" t="s">
        <v>303</v>
      </c>
      <c r="S232" t="s">
        <v>305</v>
      </c>
      <c r="T232" s="134">
        <v>46022</v>
      </c>
      <c r="U232" s="130">
        <v>3.19</v>
      </c>
      <c r="V232" s="132">
        <v>4662.5520399999996</v>
      </c>
      <c r="W232" s="130">
        <v>14873.540999999999</v>
      </c>
      <c r="X232" s="133">
        <v>1.6949999999999999E-3</v>
      </c>
      <c r="Y232" s="133">
        <v>7.5119999999999996E-3</v>
      </c>
      <c r="Z232" s="133">
        <v>2.1100000000000001E-4</v>
      </c>
    </row>
    <row r="233" spans="1:26" x14ac:dyDescent="0.2">
      <c r="A233">
        <v>279</v>
      </c>
      <c r="B233">
        <v>279</v>
      </c>
      <c r="C233" t="s">
        <v>2311</v>
      </c>
      <c r="D233"/>
      <c r="E233"/>
      <c r="F233" t="s">
        <v>2312</v>
      </c>
      <c r="G233">
        <v>9840622</v>
      </c>
      <c r="H233" t="s">
        <v>78</v>
      </c>
      <c r="I233" t="s">
        <v>749</v>
      </c>
      <c r="J233"/>
      <c r="K233" t="s">
        <v>61</v>
      </c>
      <c r="L233"/>
      <c r="M233"/>
      <c r="N233" t="s">
        <v>313</v>
      </c>
      <c r="O233" t="s">
        <v>62</v>
      </c>
      <c r="P233" s="134">
        <v>39307</v>
      </c>
      <c r="Q233" t="s">
        <v>1222</v>
      </c>
      <c r="R233" t="s">
        <v>303</v>
      </c>
      <c r="S233" t="s">
        <v>305</v>
      </c>
      <c r="T233" s="134">
        <v>46022</v>
      </c>
      <c r="U233" s="130">
        <v>3.7454999999999998</v>
      </c>
      <c r="V233" s="132">
        <v>7.8018999999999998</v>
      </c>
      <c r="W233" s="130">
        <v>29.222000000000001</v>
      </c>
      <c r="X233" s="133">
        <v>0</v>
      </c>
      <c r="Y233" s="133">
        <v>1.4E-5</v>
      </c>
      <c r="Z233" s="133">
        <v>0</v>
      </c>
    </row>
    <row r="234" spans="1:26" x14ac:dyDescent="0.2">
      <c r="A234">
        <v>279</v>
      </c>
      <c r="B234">
        <v>279</v>
      </c>
      <c r="C234" t="s">
        <v>2313</v>
      </c>
      <c r="D234"/>
      <c r="E234"/>
      <c r="F234" t="s">
        <v>2314</v>
      </c>
      <c r="G234">
        <v>62020656</v>
      </c>
      <c r="H234" t="s">
        <v>78</v>
      </c>
      <c r="I234" t="s">
        <v>242</v>
      </c>
      <c r="J234"/>
      <c r="K234" t="s">
        <v>61</v>
      </c>
      <c r="L234"/>
      <c r="M234"/>
      <c r="N234" t="s">
        <v>313</v>
      </c>
      <c r="O234" t="s">
        <v>62</v>
      </c>
      <c r="P234" s="134">
        <v>40179</v>
      </c>
      <c r="Q234" t="s">
        <v>1222</v>
      </c>
      <c r="R234" t="s">
        <v>303</v>
      </c>
      <c r="S234" t="s">
        <v>305</v>
      </c>
      <c r="T234" s="134">
        <v>46022</v>
      </c>
      <c r="U234" s="130">
        <v>3.7454999999999998</v>
      </c>
      <c r="V234" s="132">
        <v>20431.863160000001</v>
      </c>
      <c r="W234" s="130">
        <v>76527.543460000001</v>
      </c>
      <c r="X234" s="133">
        <v>9.5923999999999995E-2</v>
      </c>
      <c r="Y234" s="133">
        <v>3.8654000000000001E-2</v>
      </c>
      <c r="Z234" s="133">
        <v>1.0870000000000001E-3</v>
      </c>
    </row>
    <row r="235" spans="1:26" x14ac:dyDescent="0.2">
      <c r="A235">
        <v>279</v>
      </c>
      <c r="B235">
        <v>279</v>
      </c>
      <c r="C235" t="s">
        <v>2034</v>
      </c>
      <c r="D235"/>
      <c r="E235"/>
      <c r="F235" t="s">
        <v>2315</v>
      </c>
      <c r="G235">
        <v>60304870</v>
      </c>
      <c r="H235" t="s">
        <v>78</v>
      </c>
      <c r="I235" t="s">
        <v>749</v>
      </c>
      <c r="J235"/>
      <c r="K235" t="s">
        <v>61</v>
      </c>
      <c r="L235"/>
      <c r="M235"/>
      <c r="N235" t="s">
        <v>314</v>
      </c>
      <c r="O235" t="s">
        <v>62</v>
      </c>
      <c r="P235" s="134">
        <v>41361</v>
      </c>
      <c r="Q235" t="s">
        <v>1228</v>
      </c>
      <c r="R235" t="s">
        <v>303</v>
      </c>
      <c r="S235" t="s">
        <v>305</v>
      </c>
      <c r="T235" s="134">
        <v>46022</v>
      </c>
      <c r="U235" s="130">
        <v>3.19</v>
      </c>
      <c r="V235" s="132">
        <v>517.04292999999996</v>
      </c>
      <c r="W235" s="130">
        <v>1649.3669500000001</v>
      </c>
      <c r="X235" s="133">
        <v>1.214E-3</v>
      </c>
      <c r="Y235" s="133">
        <v>8.3299999999999997E-4</v>
      </c>
      <c r="Z235" s="133">
        <v>2.3E-5</v>
      </c>
    </row>
    <row r="236" spans="1:26" x14ac:dyDescent="0.2">
      <c r="A236">
        <v>279</v>
      </c>
      <c r="B236">
        <v>279</v>
      </c>
      <c r="C236" t="s">
        <v>2316</v>
      </c>
      <c r="D236"/>
      <c r="E236"/>
      <c r="F236" t="s">
        <v>2317</v>
      </c>
      <c r="G236">
        <v>60294100</v>
      </c>
      <c r="H236" t="s">
        <v>78</v>
      </c>
      <c r="I236" t="s">
        <v>749</v>
      </c>
      <c r="J236"/>
      <c r="K236" t="s">
        <v>61</v>
      </c>
      <c r="L236"/>
      <c r="M236"/>
      <c r="N236" t="s">
        <v>314</v>
      </c>
      <c r="O236" t="s">
        <v>62</v>
      </c>
      <c r="P236" s="134">
        <v>43553</v>
      </c>
      <c r="Q236" t="s">
        <v>1228</v>
      </c>
      <c r="R236" t="s">
        <v>303</v>
      </c>
      <c r="S236" t="s">
        <v>305</v>
      </c>
      <c r="T236" s="134">
        <v>46022</v>
      </c>
      <c r="U236" s="130">
        <v>3.19</v>
      </c>
      <c r="V236" s="132">
        <v>770.34720000000004</v>
      </c>
      <c r="W236" s="130">
        <v>2457.4075600000001</v>
      </c>
      <c r="X236" s="133">
        <v>1.9840000000000001E-3</v>
      </c>
      <c r="Y236" s="133">
        <v>1.2409999999999999E-3</v>
      </c>
      <c r="Z236" s="133">
        <v>3.4E-5</v>
      </c>
    </row>
    <row r="237" spans="1:26" x14ac:dyDescent="0.2">
      <c r="A237">
        <v>279</v>
      </c>
      <c r="B237">
        <v>279</v>
      </c>
      <c r="C237" t="s">
        <v>2115</v>
      </c>
      <c r="D237"/>
      <c r="E237"/>
      <c r="F237" t="s">
        <v>2318</v>
      </c>
      <c r="G237">
        <v>62021100</v>
      </c>
      <c r="H237" t="s">
        <v>78</v>
      </c>
      <c r="I237" t="s">
        <v>749</v>
      </c>
      <c r="J237"/>
      <c r="K237" t="s">
        <v>61</v>
      </c>
      <c r="L237"/>
      <c r="M237"/>
      <c r="N237" t="s">
        <v>317</v>
      </c>
      <c r="O237" t="s">
        <v>62</v>
      </c>
      <c r="P237" s="134">
        <v>43796</v>
      </c>
      <c r="Q237" t="s">
        <v>1228</v>
      </c>
      <c r="R237" t="s">
        <v>303</v>
      </c>
      <c r="S237" t="s">
        <v>305</v>
      </c>
      <c r="T237" s="134">
        <v>46022</v>
      </c>
      <c r="U237" s="130">
        <v>3.19</v>
      </c>
      <c r="V237" s="132">
        <v>11893.59734</v>
      </c>
      <c r="W237" s="130">
        <v>37940.575499999999</v>
      </c>
      <c r="X237" s="133">
        <v>1.0624E-2</v>
      </c>
      <c r="Y237" s="133">
        <v>1.9164E-2</v>
      </c>
      <c r="Z237" s="133">
        <v>5.3799999999999996E-4</v>
      </c>
    </row>
    <row r="238" spans="1:26" x14ac:dyDescent="0.2">
      <c r="A238">
        <v>279</v>
      </c>
      <c r="B238">
        <v>279</v>
      </c>
      <c r="C238" t="s">
        <v>2044</v>
      </c>
      <c r="D238"/>
      <c r="E238"/>
      <c r="F238" t="s">
        <v>2319</v>
      </c>
      <c r="G238">
        <v>41000804</v>
      </c>
      <c r="H238" t="s">
        <v>78</v>
      </c>
      <c r="I238" t="s">
        <v>749</v>
      </c>
      <c r="J238"/>
      <c r="K238" t="s">
        <v>61</v>
      </c>
      <c r="L238"/>
      <c r="M238"/>
      <c r="N238" t="s">
        <v>313</v>
      </c>
      <c r="O238" t="s">
        <v>62</v>
      </c>
      <c r="P238" s="134">
        <v>43513</v>
      </c>
      <c r="Q238" t="s">
        <v>1222</v>
      </c>
      <c r="R238" t="s">
        <v>303</v>
      </c>
      <c r="S238" t="s">
        <v>305</v>
      </c>
      <c r="T238" s="134">
        <v>46022</v>
      </c>
      <c r="U238" s="130">
        <v>3.7454999999999998</v>
      </c>
      <c r="V238" s="132">
        <v>257.14879999999999</v>
      </c>
      <c r="W238" s="130">
        <v>963.15083000000004</v>
      </c>
      <c r="X238" s="133">
        <v>2.5700000000000001E-4</v>
      </c>
      <c r="Y238" s="133">
        <v>4.86E-4</v>
      </c>
      <c r="Z238" s="133">
        <v>1.2999999999999999E-5</v>
      </c>
    </row>
    <row r="239" spans="1:26" x14ac:dyDescent="0.2">
      <c r="A239">
        <v>279</v>
      </c>
      <c r="B239">
        <v>279</v>
      </c>
      <c r="C239" t="s">
        <v>1962</v>
      </c>
      <c r="D239"/>
      <c r="E239"/>
      <c r="F239" t="s">
        <v>2320</v>
      </c>
      <c r="G239">
        <v>62021019</v>
      </c>
      <c r="H239" t="s">
        <v>78</v>
      </c>
      <c r="I239" t="s">
        <v>926</v>
      </c>
      <c r="J239"/>
      <c r="K239" t="s">
        <v>61</v>
      </c>
      <c r="L239"/>
      <c r="M239"/>
      <c r="N239" t="s">
        <v>317</v>
      </c>
      <c r="O239" t="s">
        <v>62</v>
      </c>
      <c r="P239" s="134">
        <v>44824</v>
      </c>
      <c r="Q239" t="s">
        <v>1228</v>
      </c>
      <c r="R239" t="s">
        <v>303</v>
      </c>
      <c r="S239" t="s">
        <v>305</v>
      </c>
      <c r="T239" s="134">
        <v>46022</v>
      </c>
      <c r="U239" s="130">
        <v>3.19</v>
      </c>
      <c r="V239" s="132">
        <v>4052.7065699999998</v>
      </c>
      <c r="W239" s="130">
        <v>12928.133949999999</v>
      </c>
      <c r="X239" s="133">
        <v>1.0130999999999999E-2</v>
      </c>
      <c r="Y239" s="133">
        <v>6.5300000000000002E-3</v>
      </c>
      <c r="Z239" s="133">
        <v>1.83E-4</v>
      </c>
    </row>
    <row r="240" spans="1:26" x14ac:dyDescent="0.2">
      <c r="A240">
        <v>279</v>
      </c>
      <c r="B240">
        <v>279</v>
      </c>
      <c r="C240" t="s">
        <v>2321</v>
      </c>
      <c r="D240"/>
      <c r="E240"/>
      <c r="F240" t="s">
        <v>2322</v>
      </c>
      <c r="G240">
        <v>62021480</v>
      </c>
      <c r="H240" t="s">
        <v>78</v>
      </c>
      <c r="I240" t="s">
        <v>242</v>
      </c>
      <c r="J240"/>
      <c r="K240" t="s">
        <v>61</v>
      </c>
      <c r="L240"/>
      <c r="M240"/>
      <c r="N240" t="s">
        <v>315</v>
      </c>
      <c r="O240" t="s">
        <v>62</v>
      </c>
      <c r="P240" s="134">
        <v>45995</v>
      </c>
      <c r="Q240" t="s">
        <v>1215</v>
      </c>
      <c r="R240" t="s">
        <v>303</v>
      </c>
      <c r="S240" t="s">
        <v>305</v>
      </c>
      <c r="T240" s="134">
        <v>46022</v>
      </c>
      <c r="U240" s="130">
        <v>4.29</v>
      </c>
      <c r="V240" s="132">
        <v>1631.6707100000001</v>
      </c>
      <c r="W240" s="130">
        <v>6999.8673500000004</v>
      </c>
      <c r="X240" s="133">
        <v>9.59E-4</v>
      </c>
      <c r="Y240" s="133">
        <v>3.5349999999999999E-3</v>
      </c>
      <c r="Z240" s="133">
        <v>9.8999999999999994E-5</v>
      </c>
    </row>
    <row r="241" spans="1:26" x14ac:dyDescent="0.2">
      <c r="A241">
        <v>279</v>
      </c>
      <c r="B241">
        <v>279</v>
      </c>
      <c r="C241" t="s">
        <v>2323</v>
      </c>
      <c r="D241"/>
      <c r="E241"/>
      <c r="F241" t="s">
        <v>2324</v>
      </c>
      <c r="G241">
        <v>40000499</v>
      </c>
      <c r="H241" t="s">
        <v>78</v>
      </c>
      <c r="I241" t="s">
        <v>749</v>
      </c>
      <c r="J241"/>
      <c r="K241" t="s">
        <v>61</v>
      </c>
      <c r="L241"/>
      <c r="M241"/>
      <c r="N241" t="s">
        <v>313</v>
      </c>
      <c r="O241" t="s">
        <v>62</v>
      </c>
      <c r="P241" s="134">
        <v>43513</v>
      </c>
      <c r="Q241" t="s">
        <v>1222</v>
      </c>
      <c r="R241" t="s">
        <v>303</v>
      </c>
      <c r="S241" t="s">
        <v>305</v>
      </c>
      <c r="T241" s="134">
        <v>46022</v>
      </c>
      <c r="U241" s="130">
        <v>3.7454999999999998</v>
      </c>
      <c r="V241" s="132">
        <v>92.332310000000007</v>
      </c>
      <c r="W241" s="130">
        <v>345.83067</v>
      </c>
      <c r="X241" s="133">
        <v>9.2E-5</v>
      </c>
      <c r="Y241" s="133">
        <v>1.74E-4</v>
      </c>
      <c r="Z241" s="133">
        <v>3.9999999999999998E-6</v>
      </c>
    </row>
    <row r="242" spans="1:26" x14ac:dyDescent="0.2">
      <c r="A242">
        <v>279</v>
      </c>
      <c r="B242">
        <v>279</v>
      </c>
      <c r="C242" t="s">
        <v>2325</v>
      </c>
      <c r="D242"/>
      <c r="E242"/>
      <c r="F242" t="s">
        <v>2326</v>
      </c>
      <c r="G242">
        <v>41000859</v>
      </c>
      <c r="H242" t="s">
        <v>78</v>
      </c>
      <c r="I242" t="s">
        <v>749</v>
      </c>
      <c r="J242"/>
      <c r="K242" t="s">
        <v>61</v>
      </c>
      <c r="L242"/>
      <c r="M242"/>
      <c r="N242" t="s">
        <v>92</v>
      </c>
      <c r="O242" t="s">
        <v>62</v>
      </c>
      <c r="P242" s="134">
        <v>43513</v>
      </c>
      <c r="Q242" t="s">
        <v>1222</v>
      </c>
      <c r="R242" t="s">
        <v>303</v>
      </c>
      <c r="S242" t="s">
        <v>305</v>
      </c>
      <c r="T242" s="134">
        <v>46022</v>
      </c>
      <c r="U242" s="130">
        <v>3.7454999999999998</v>
      </c>
      <c r="V242" s="132">
        <v>576.79920000000004</v>
      </c>
      <c r="W242" s="130">
        <v>2160.4014000000002</v>
      </c>
      <c r="X242" s="133">
        <v>2.8800000000000001E-4</v>
      </c>
      <c r="Y242" s="133">
        <v>1.091E-3</v>
      </c>
      <c r="Z242" s="133">
        <v>3.0000000000000001E-5</v>
      </c>
    </row>
    <row r="243" spans="1:26" x14ac:dyDescent="0.2">
      <c r="A243">
        <v>279</v>
      </c>
      <c r="B243">
        <v>279</v>
      </c>
      <c r="C243" t="s">
        <v>2061</v>
      </c>
      <c r="D243"/>
      <c r="E243"/>
      <c r="F243" t="s">
        <v>2327</v>
      </c>
      <c r="G243">
        <v>60303385</v>
      </c>
      <c r="H243" t="s">
        <v>78</v>
      </c>
      <c r="I243" t="s">
        <v>749</v>
      </c>
      <c r="J243"/>
      <c r="K243" t="s">
        <v>61</v>
      </c>
      <c r="L243"/>
      <c r="M243"/>
      <c r="N243" t="s">
        <v>317</v>
      </c>
      <c r="O243" t="s">
        <v>62</v>
      </c>
      <c r="P243" s="134">
        <v>40330</v>
      </c>
      <c r="Q243" t="s">
        <v>1228</v>
      </c>
      <c r="R243" t="s">
        <v>303</v>
      </c>
      <c r="S243" t="s">
        <v>305</v>
      </c>
      <c r="T243" s="134">
        <v>46022</v>
      </c>
      <c r="U243" s="130">
        <v>3.19</v>
      </c>
      <c r="V243" s="132">
        <v>427.99936000000002</v>
      </c>
      <c r="W243" s="130">
        <v>1365.3179600000001</v>
      </c>
      <c r="X243" s="133">
        <v>7.7999999999999999E-5</v>
      </c>
      <c r="Y243" s="133">
        <v>6.8900000000000005E-4</v>
      </c>
      <c r="Z243" s="133">
        <v>1.9000000000000001E-5</v>
      </c>
    </row>
    <row r="244" spans="1:26" x14ac:dyDescent="0.2">
      <c r="A244">
        <v>279</v>
      </c>
      <c r="B244">
        <v>279</v>
      </c>
      <c r="C244" t="s">
        <v>2328</v>
      </c>
      <c r="D244"/>
      <c r="E244"/>
      <c r="F244" t="s">
        <v>2329</v>
      </c>
      <c r="G244">
        <v>60311032</v>
      </c>
      <c r="H244" t="s">
        <v>78</v>
      </c>
      <c r="I244" t="s">
        <v>749</v>
      </c>
      <c r="J244"/>
      <c r="K244" t="s">
        <v>61</v>
      </c>
      <c r="L244"/>
      <c r="M244"/>
      <c r="N244" t="s">
        <v>318</v>
      </c>
      <c r="O244" t="s">
        <v>62</v>
      </c>
      <c r="P244" s="134">
        <v>44599</v>
      </c>
      <c r="Q244" t="s">
        <v>1228</v>
      </c>
      <c r="R244" t="s">
        <v>303</v>
      </c>
      <c r="S244" t="s">
        <v>305</v>
      </c>
      <c r="T244" s="134">
        <v>46022</v>
      </c>
      <c r="U244" s="130">
        <v>3.19</v>
      </c>
      <c r="V244" s="132">
        <v>486.75509</v>
      </c>
      <c r="W244" s="130">
        <v>1552.74873</v>
      </c>
      <c r="X244" s="133">
        <v>9.4799999999999995E-4</v>
      </c>
      <c r="Y244" s="133">
        <v>7.8399999999999997E-4</v>
      </c>
      <c r="Z244" s="133">
        <v>2.1999999999999999E-5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35" t="s">
        <v>666</v>
      </c>
      <c r="O1" s="15" t="s">
        <v>606</v>
      </c>
      <c r="P1" s="135" t="s">
        <v>12</v>
      </c>
      <c r="Q1" s="15" t="s">
        <v>396</v>
      </c>
      <c r="R1" s="15" t="s">
        <v>917</v>
      </c>
      <c r="S1" s="15" t="s">
        <v>372</v>
      </c>
      <c r="T1" s="135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29" t="s">
        <v>1153</v>
      </c>
      <c r="AA1" s="136" t="s">
        <v>19</v>
      </c>
      <c r="AB1" s="136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4"/>
      <c r="O2"/>
      <c r="P2" s="134"/>
      <c r="Q2"/>
      <c r="R2"/>
      <c r="S2"/>
      <c r="T2" s="134"/>
      <c r="U2" s="130"/>
      <c r="V2" s="130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5" t="s">
        <v>666</v>
      </c>
      <c r="O1" s="15" t="s">
        <v>606</v>
      </c>
      <c r="P1" s="135" t="s">
        <v>12</v>
      </c>
      <c r="Q1" s="15" t="s">
        <v>396</v>
      </c>
      <c r="R1" s="15" t="s">
        <v>917</v>
      </c>
      <c r="S1" s="15" t="s">
        <v>372</v>
      </c>
      <c r="T1" s="135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6" t="s">
        <v>19</v>
      </c>
      <c r="AB1" s="136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4"/>
      <c r="O2"/>
      <c r="P2" s="134"/>
      <c r="Q2"/>
      <c r="R2"/>
      <c r="S2"/>
      <c r="T2" s="134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2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5" style="7" bestFit="1" customWidth="1"/>
    <col min="8" max="8" width="11.875" style="7" bestFit="1" customWidth="1"/>
    <col min="9" max="9" width="9.75" style="7" bestFit="1" customWidth="1"/>
    <col min="10" max="10" width="9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6.125" style="7" bestFit="1" customWidth="1"/>
    <col min="15" max="15" width="12.5" style="7" bestFit="1" customWidth="1"/>
    <col min="16" max="16" width="9.75" style="7" bestFit="1" customWidth="1"/>
    <col min="17" max="17" width="8.75" style="7" bestFit="1" customWidth="1"/>
    <col min="18" max="18" width="10.87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875" style="7" bestFit="1" customWidth="1"/>
    <col min="36" max="36" width="11" style="7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279</v>
      </c>
      <c r="B2">
        <v>279</v>
      </c>
      <c r="C2" t="s">
        <v>351</v>
      </c>
      <c r="D2">
        <v>31011130</v>
      </c>
      <c r="E2" t="s">
        <v>1219</v>
      </c>
      <c r="F2" s="130">
        <v>1</v>
      </c>
      <c r="G2" s="130">
        <v>32300000</v>
      </c>
      <c r="H2" s="130">
        <v>41399.581920000004</v>
      </c>
      <c r="I2" s="133">
        <v>7.1363664221552686E-2</v>
      </c>
      <c r="J2" s="133">
        <v>5.8810891508436294E-4</v>
      </c>
      <c r="K2">
        <v>310111300</v>
      </c>
      <c r="L2" t="s">
        <v>1219</v>
      </c>
      <c r="M2" s="130">
        <v>1</v>
      </c>
      <c r="N2" s="130">
        <v>-32300000</v>
      </c>
      <c r="O2" s="130">
        <v>-40566.834000000003</v>
      </c>
      <c r="P2" s="133">
        <v>-5.762791706024901E-4</v>
      </c>
      <c r="Q2" s="133">
        <v>0.11979990192135531</v>
      </c>
      <c r="R2" s="130">
        <v>832.74792000000002</v>
      </c>
      <c r="S2" t="s">
        <v>53</v>
      </c>
      <c r="T2" t="s">
        <v>53</v>
      </c>
      <c r="U2" t="s">
        <v>79</v>
      </c>
      <c r="V2" t="s">
        <v>102</v>
      </c>
      <c r="W2" t="s">
        <v>688</v>
      </c>
      <c r="X2" t="s">
        <v>2332</v>
      </c>
      <c r="Y2" t="s">
        <v>62</v>
      </c>
      <c r="Z2" s="134">
        <v>44718</v>
      </c>
      <c r="AA2" s="134">
        <v>48219</v>
      </c>
      <c r="AB2" t="s">
        <v>362</v>
      </c>
      <c r="AC2" t="s">
        <v>370</v>
      </c>
      <c r="AD2" t="s">
        <v>339</v>
      </c>
      <c r="AE2" t="s">
        <v>341</v>
      </c>
      <c r="AF2" t="s">
        <v>362</v>
      </c>
      <c r="AG2" t="s">
        <v>362</v>
      </c>
      <c r="AH2" s="133"/>
      <c r="AI2" s="130">
        <v>1</v>
      </c>
      <c r="AJ2" s="130"/>
      <c r="AK2"/>
      <c r="AL2" s="133"/>
      <c r="AM2" t="s">
        <v>2330</v>
      </c>
      <c r="AN2" s="133">
        <v>2.4547278872362212E-2</v>
      </c>
      <c r="AO2" s="133">
        <v>1.1829744481872773E-5</v>
      </c>
    </row>
    <row r="3" spans="1:41" x14ac:dyDescent="0.2">
      <c r="A3">
        <v>279</v>
      </c>
      <c r="B3">
        <v>279</v>
      </c>
      <c r="C3" t="s">
        <v>400</v>
      </c>
      <c r="D3">
        <v>31011198</v>
      </c>
      <c r="E3" t="s">
        <v>1228</v>
      </c>
      <c r="F3" s="130">
        <v>3.19</v>
      </c>
      <c r="G3" s="130">
        <v>4329</v>
      </c>
      <c r="H3" s="130">
        <v>176.56259</v>
      </c>
      <c r="I3" s="133">
        <v>3.0435460462369026E-4</v>
      </c>
      <c r="J3" s="133">
        <v>8.0011273231123179E-6</v>
      </c>
      <c r="K3">
        <v>31011199</v>
      </c>
      <c r="L3" t="s">
        <v>1228</v>
      </c>
      <c r="M3" s="130">
        <v>3.19</v>
      </c>
      <c r="N3" s="130">
        <v>-4329</v>
      </c>
      <c r="O3" s="130">
        <v>-434.96429999999998</v>
      </c>
      <c r="P3" s="133">
        <v>-1.9710884085402365E-5</v>
      </c>
      <c r="Q3" s="133">
        <v>1.2845143517803475E-3</v>
      </c>
      <c r="R3" s="130">
        <v>-824.30145489999984</v>
      </c>
      <c r="S3" t="s">
        <v>53</v>
      </c>
      <c r="T3" t="s">
        <v>316</v>
      </c>
      <c r="U3" t="s">
        <v>97</v>
      </c>
      <c r="V3" t="s">
        <v>102</v>
      </c>
      <c r="W3" t="s">
        <v>688</v>
      </c>
      <c r="X3" t="s">
        <v>2331</v>
      </c>
      <c r="Y3" t="s">
        <v>62</v>
      </c>
      <c r="Z3" s="134">
        <v>45958</v>
      </c>
      <c r="AA3" s="134">
        <v>46322</v>
      </c>
      <c r="AB3" t="s">
        <v>362</v>
      </c>
      <c r="AC3" t="s">
        <v>370</v>
      </c>
      <c r="AD3" t="s">
        <v>339</v>
      </c>
      <c r="AE3" t="s">
        <v>341</v>
      </c>
      <c r="AF3" t="s">
        <v>362</v>
      </c>
      <c r="AG3" t="s">
        <v>362</v>
      </c>
      <c r="AH3" s="133"/>
      <c r="AI3" s="130">
        <v>14164.966</v>
      </c>
      <c r="AJ3" s="130"/>
      <c r="AK3"/>
      <c r="AL3" s="133"/>
      <c r="AM3" t="s">
        <v>2330</v>
      </c>
      <c r="AN3" s="133">
        <v>-2.4298298683621086E-2</v>
      </c>
      <c r="AO3" s="133">
        <v>-1.1709756762290046E-5</v>
      </c>
    </row>
    <row r="4" spans="1:41" x14ac:dyDescent="0.2">
      <c r="A4">
        <v>279</v>
      </c>
      <c r="B4">
        <v>279</v>
      </c>
      <c r="C4" t="s">
        <v>351</v>
      </c>
      <c r="D4">
        <v>31011197</v>
      </c>
      <c r="E4" t="s">
        <v>1219</v>
      </c>
      <c r="F4" s="130">
        <v>1</v>
      </c>
      <c r="G4" s="130">
        <v>21200000</v>
      </c>
      <c r="H4" s="130">
        <v>-26092.910383641185</v>
      </c>
      <c r="I4" s="133">
        <v>-4.4978369558888405E-2</v>
      </c>
      <c r="J4" s="133">
        <v>-3.7066734748119224E-4</v>
      </c>
      <c r="K4">
        <v>310111970</v>
      </c>
      <c r="L4" t="s">
        <v>1219</v>
      </c>
      <c r="M4" s="130">
        <v>1</v>
      </c>
      <c r="N4" s="130">
        <v>-21200000</v>
      </c>
      <c r="O4" s="130">
        <v>26353.895463641184</v>
      </c>
      <c r="P4" s="133">
        <v>3.7437481613506899E-4</v>
      </c>
      <c r="Q4" s="133">
        <v>-7.7826977865461819E-2</v>
      </c>
      <c r="R4" s="130">
        <v>260.98507999999998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2332</v>
      </c>
      <c r="Y4" t="s">
        <v>62</v>
      </c>
      <c r="Z4" s="134">
        <v>45768</v>
      </c>
      <c r="AA4" s="134">
        <v>49420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1</v>
      </c>
      <c r="AJ4" s="130"/>
      <c r="AK4"/>
      <c r="AL4" s="133"/>
      <c r="AM4" t="s">
        <v>2330</v>
      </c>
      <c r="AN4" s="133">
        <v>7.6931726713718616E-3</v>
      </c>
      <c r="AO4" s="133">
        <v>3.7074686538768224E-6</v>
      </c>
    </row>
    <row r="5" spans="1:41" x14ac:dyDescent="0.2">
      <c r="A5">
        <v>279</v>
      </c>
      <c r="B5">
        <v>279</v>
      </c>
      <c r="C5" t="s">
        <v>355</v>
      </c>
      <c r="D5">
        <v>76023000</v>
      </c>
      <c r="E5" t="s">
        <v>1219</v>
      </c>
      <c r="F5" s="130">
        <v>1</v>
      </c>
      <c r="G5" s="130">
        <v>107000000</v>
      </c>
      <c r="H5" s="130">
        <v>100654.9</v>
      </c>
      <c r="I5" s="133">
        <v>0.17350664312829278</v>
      </c>
      <c r="J5" s="133">
        <v>1.4298705757781487E-3</v>
      </c>
      <c r="K5">
        <v>76023001</v>
      </c>
      <c r="L5" t="s">
        <v>1219</v>
      </c>
      <c r="M5" s="130">
        <v>1</v>
      </c>
      <c r="N5" s="130">
        <v>-107000000</v>
      </c>
      <c r="O5" s="130">
        <v>-94031.6</v>
      </c>
      <c r="P5" s="133">
        <v>-1.3357821430783853E-3</v>
      </c>
      <c r="Q5" s="133">
        <v>0.27768931776899608</v>
      </c>
      <c r="R5" s="130">
        <v>6623.3</v>
      </c>
      <c r="S5" t="s">
        <v>53</v>
      </c>
      <c r="T5" t="s">
        <v>53</v>
      </c>
      <c r="U5" t="s">
        <v>382</v>
      </c>
      <c r="V5" t="s">
        <v>102</v>
      </c>
      <c r="W5" t="s">
        <v>689</v>
      </c>
      <c r="X5" t="s">
        <v>2332</v>
      </c>
      <c r="Y5" t="s">
        <v>62</v>
      </c>
      <c r="Z5" s="134">
        <v>45484</v>
      </c>
      <c r="AA5" s="134">
        <v>47314</v>
      </c>
      <c r="AB5" t="s">
        <v>362</v>
      </c>
      <c r="AC5" t="s">
        <v>370</v>
      </c>
      <c r="AD5" t="s">
        <v>340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2333</v>
      </c>
      <c r="AN5" s="133">
        <v>0.19523794446141232</v>
      </c>
      <c r="AO5" s="133">
        <v>9.4088432699763374E-5</v>
      </c>
    </row>
    <row r="6" spans="1:41" x14ac:dyDescent="0.2">
      <c r="A6">
        <v>279</v>
      </c>
      <c r="B6">
        <v>279</v>
      </c>
      <c r="C6" t="s">
        <v>351</v>
      </c>
      <c r="D6">
        <v>31011191</v>
      </c>
      <c r="E6" t="s">
        <v>1219</v>
      </c>
      <c r="F6" s="130">
        <v>1</v>
      </c>
      <c r="G6" s="130">
        <v>29300000</v>
      </c>
      <c r="H6" s="130">
        <v>36663.665379999999</v>
      </c>
      <c r="I6" s="133">
        <v>6.3199998260023135E-2</v>
      </c>
      <c r="J6" s="133">
        <v>5.2083203427789383E-4</v>
      </c>
      <c r="K6">
        <v>310111910</v>
      </c>
      <c r="L6" t="s">
        <v>1219</v>
      </c>
      <c r="M6" s="130">
        <v>1</v>
      </c>
      <c r="N6" s="130">
        <v>-29300000</v>
      </c>
      <c r="O6" s="130">
        <v>-37616.396999999997</v>
      </c>
      <c r="P6" s="133">
        <v>-5.343662279440884E-4</v>
      </c>
      <c r="Q6" s="133">
        <v>0.11108682208808218</v>
      </c>
      <c r="R6" s="130">
        <v>-952.73162000000002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2332</v>
      </c>
      <c r="Y6" t="s">
        <v>62</v>
      </c>
      <c r="Z6" s="134">
        <v>44718</v>
      </c>
      <c r="AA6" s="134">
        <v>48715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2334</v>
      </c>
      <c r="AN6" s="133">
        <v>-2.808409148191859E-2</v>
      </c>
      <c r="AO6" s="133">
        <v>-1.3534193666194575E-5</v>
      </c>
    </row>
    <row r="7" spans="1:41" x14ac:dyDescent="0.2">
      <c r="A7">
        <v>279</v>
      </c>
      <c r="B7">
        <v>279</v>
      </c>
      <c r="C7" t="s">
        <v>351</v>
      </c>
      <c r="D7">
        <v>31010411</v>
      </c>
      <c r="E7" t="s">
        <v>1219</v>
      </c>
      <c r="F7" s="130">
        <v>1</v>
      </c>
      <c r="G7" s="130">
        <v>14362000</v>
      </c>
      <c r="H7" s="130">
        <v>18639.119310000002</v>
      </c>
      <c r="I7" s="133">
        <v>3.2129692864886275E-2</v>
      </c>
      <c r="J7" s="133">
        <v>2.6478123032050411E-4</v>
      </c>
      <c r="K7">
        <v>310104110</v>
      </c>
      <c r="L7" t="s">
        <v>1219</v>
      </c>
      <c r="M7" s="130">
        <v>1</v>
      </c>
      <c r="N7" s="130">
        <v>-14362000</v>
      </c>
      <c r="O7" s="130">
        <v>-18277.240000000002</v>
      </c>
      <c r="P7" s="133">
        <v>-2.5964049124717635E-4</v>
      </c>
      <c r="Q7" s="133">
        <v>5.3975411524425893E-2</v>
      </c>
      <c r="R7" s="130">
        <v>361.87930999999998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2332</v>
      </c>
      <c r="Y7" t="s">
        <v>62</v>
      </c>
      <c r="Z7" s="134">
        <v>45628</v>
      </c>
      <c r="AA7" s="134">
        <v>49023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2330</v>
      </c>
      <c r="AN7" s="133">
        <v>1.066727652794139E-2</v>
      </c>
      <c r="AO7" s="133">
        <v>5.1407390733277674E-6</v>
      </c>
    </row>
    <row r="8" spans="1:41" x14ac:dyDescent="0.2">
      <c r="A8">
        <v>279</v>
      </c>
      <c r="B8">
        <v>279</v>
      </c>
      <c r="C8" t="s">
        <v>351</v>
      </c>
      <c r="D8">
        <v>31011190</v>
      </c>
      <c r="E8" t="s">
        <v>1219</v>
      </c>
      <c r="F8" s="130">
        <v>1</v>
      </c>
      <c r="G8" s="130">
        <v>11200000</v>
      </c>
      <c r="H8" s="130">
        <v>14070.67438</v>
      </c>
      <c r="I8" s="133">
        <v>2.4254710681994345E-2</v>
      </c>
      <c r="J8" s="133">
        <v>1.9988339641008481E-4</v>
      </c>
      <c r="K8">
        <v>310111900</v>
      </c>
      <c r="L8" t="s">
        <v>1219</v>
      </c>
      <c r="M8" s="130">
        <v>1</v>
      </c>
      <c r="N8" s="130">
        <v>-11200000</v>
      </c>
      <c r="O8" s="130">
        <v>-14505.681</v>
      </c>
      <c r="P8" s="133">
        <v>-2.060629581224973E-4</v>
      </c>
      <c r="Q8" s="133">
        <v>4.2837436145558391E-2</v>
      </c>
      <c r="R8" s="130">
        <v>-435.00662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2332</v>
      </c>
      <c r="Y8" t="s">
        <v>62</v>
      </c>
      <c r="Z8" s="134">
        <v>44648</v>
      </c>
      <c r="AA8" s="134">
        <v>48652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3"/>
      <c r="AI8" s="130">
        <v>1</v>
      </c>
      <c r="AJ8" s="130"/>
      <c r="AK8"/>
      <c r="AL8" s="133"/>
      <c r="AM8" t="s">
        <v>2334</v>
      </c>
      <c r="AN8" s="133">
        <v>-1.2822882598690487E-2</v>
      </c>
      <c r="AO8" s="133">
        <v>-6.1795617124124738E-6</v>
      </c>
    </row>
    <row r="9" spans="1:41" x14ac:dyDescent="0.2">
      <c r="A9">
        <v>279</v>
      </c>
      <c r="B9">
        <v>279</v>
      </c>
      <c r="C9" t="s">
        <v>351</v>
      </c>
      <c r="D9">
        <v>31011170</v>
      </c>
      <c r="E9" t="s">
        <v>1219</v>
      </c>
      <c r="F9" s="130">
        <v>1</v>
      </c>
      <c r="G9" s="130">
        <v>42900000</v>
      </c>
      <c r="H9" s="130">
        <v>55898.3452933507</v>
      </c>
      <c r="I9" s="133">
        <v>9.6356305041041077E-2</v>
      </c>
      <c r="J9" s="133">
        <v>7.9407360366608214E-4</v>
      </c>
      <c r="K9">
        <v>310111700</v>
      </c>
      <c r="L9" t="s">
        <v>1219</v>
      </c>
      <c r="M9" s="130">
        <v>1</v>
      </c>
      <c r="N9" s="130">
        <v>-42900000</v>
      </c>
      <c r="O9" s="130">
        <v>-54170.153263350701</v>
      </c>
      <c r="P9" s="133">
        <v>-7.6952347314097793E-4</v>
      </c>
      <c r="Q9" s="133">
        <v>0.15997252948095972</v>
      </c>
      <c r="R9" s="130">
        <v>1728.1920299999999</v>
      </c>
      <c r="S9" t="s">
        <v>53</v>
      </c>
      <c r="T9" t="s">
        <v>53</v>
      </c>
      <c r="U9" t="s">
        <v>79</v>
      </c>
      <c r="V9" t="s">
        <v>102</v>
      </c>
      <c r="W9" t="s">
        <v>688</v>
      </c>
      <c r="X9" t="s">
        <v>2332</v>
      </c>
      <c r="Y9" t="s">
        <v>62</v>
      </c>
      <c r="Z9" s="134">
        <v>45152</v>
      </c>
      <c r="AA9" s="134">
        <v>46425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1</v>
      </c>
      <c r="AJ9" s="130"/>
      <c r="AK9"/>
      <c r="AL9" s="133"/>
      <c r="AM9" t="s">
        <v>2335</v>
      </c>
      <c r="AN9" s="133">
        <v>5.0942681076169796E-2</v>
      </c>
      <c r="AO9" s="133">
        <v>2.4550130525104167E-5</v>
      </c>
    </row>
    <row r="10" spans="1:41" x14ac:dyDescent="0.2">
      <c r="A10">
        <v>279</v>
      </c>
      <c r="B10">
        <v>279</v>
      </c>
      <c r="C10" t="s">
        <v>353</v>
      </c>
      <c r="D10">
        <v>76018596</v>
      </c>
      <c r="E10" t="s">
        <v>1228</v>
      </c>
      <c r="F10" s="130">
        <v>3.19</v>
      </c>
      <c r="G10" s="130">
        <v>-22000000</v>
      </c>
      <c r="H10" s="130">
        <v>-22000</v>
      </c>
      <c r="I10" s="133">
        <v>-3.7923103086113456E-2</v>
      </c>
      <c r="J10" s="133">
        <v>-9.9695411756517047E-4</v>
      </c>
      <c r="K10">
        <v>760185960</v>
      </c>
      <c r="L10" t="s">
        <v>1219</v>
      </c>
      <c r="M10" s="130">
        <v>1</v>
      </c>
      <c r="N10" s="130">
        <v>22000000</v>
      </c>
      <c r="O10" s="130">
        <v>80246.701499999996</v>
      </c>
      <c r="P10" s="133">
        <v>1.1399583853155904E-3</v>
      </c>
      <c r="Q10" s="133">
        <v>-0.23698045968320511</v>
      </c>
      <c r="R10" s="130">
        <v>10066.701499999999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2339</v>
      </c>
      <c r="Y10" t="s">
        <v>62</v>
      </c>
      <c r="Z10" s="134">
        <v>45195</v>
      </c>
      <c r="AA10" s="134">
        <v>46274</v>
      </c>
      <c r="AB10" t="s">
        <v>362</v>
      </c>
      <c r="AC10" t="s">
        <v>363</v>
      </c>
      <c r="AD10" t="s">
        <v>339</v>
      </c>
      <c r="AE10" t="s">
        <v>341</v>
      </c>
      <c r="AF10" t="s">
        <v>362</v>
      </c>
      <c r="AG10" t="s">
        <v>362</v>
      </c>
      <c r="AH10" s="133"/>
      <c r="AI10" s="130">
        <v>3.819</v>
      </c>
      <c r="AJ10" s="130"/>
      <c r="AK10"/>
      <c r="AL10" s="133"/>
      <c r="AM10" t="s">
        <v>2330</v>
      </c>
      <c r="AN10" s="133">
        <v>0.29674061394872886</v>
      </c>
      <c r="AO10" s="133">
        <v>1.4300426775042002E-4</v>
      </c>
    </row>
    <row r="11" spans="1:41" x14ac:dyDescent="0.2">
      <c r="A11">
        <v>279</v>
      </c>
      <c r="B11">
        <v>279</v>
      </c>
      <c r="C11" t="s">
        <v>353</v>
      </c>
      <c r="D11">
        <v>76021544</v>
      </c>
      <c r="E11" t="s">
        <v>1228</v>
      </c>
      <c r="F11" s="130">
        <v>3.19</v>
      </c>
      <c r="G11" s="130">
        <v>-12000000</v>
      </c>
      <c r="H11" s="130">
        <v>-12000</v>
      </c>
      <c r="I11" s="133">
        <v>-2.0685328956061885E-2</v>
      </c>
      <c r="J11" s="133">
        <v>-5.4379315503554754E-4</v>
      </c>
      <c r="K11">
        <v>760215440</v>
      </c>
      <c r="L11" t="s">
        <v>1219</v>
      </c>
      <c r="M11" s="130">
        <v>1</v>
      </c>
      <c r="N11" s="130">
        <v>12000000</v>
      </c>
      <c r="O11" s="130">
        <v>40154.977720000003</v>
      </c>
      <c r="P11" s="133">
        <v>5.7042847504547853E-4</v>
      </c>
      <c r="Q11" s="133">
        <v>-0.118583628993828</v>
      </c>
      <c r="R11" s="130">
        <v>1874.9777200000001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2339</v>
      </c>
      <c r="Y11" t="s">
        <v>62</v>
      </c>
      <c r="Z11" s="134">
        <v>45918</v>
      </c>
      <c r="AA11" s="134">
        <v>46099</v>
      </c>
      <c r="AB11" t="s">
        <v>362</v>
      </c>
      <c r="AC11" t="s">
        <v>370</v>
      </c>
      <c r="AD11" t="s">
        <v>340</v>
      </c>
      <c r="AE11" t="s">
        <v>341</v>
      </c>
      <c r="AF11" t="s">
        <v>362</v>
      </c>
      <c r="AG11" t="s">
        <v>362</v>
      </c>
      <c r="AH11" s="133"/>
      <c r="AI11" s="130">
        <v>3.343</v>
      </c>
      <c r="AJ11" s="130"/>
      <c r="AK11"/>
      <c r="AL11" s="133"/>
      <c r="AM11" t="s">
        <v>2333</v>
      </c>
      <c r="AN11" s="133">
        <v>5.5269547803020479E-2</v>
      </c>
      <c r="AO11" s="133">
        <v>2.6635320009930967E-5</v>
      </c>
    </row>
    <row r="12" spans="1:41" x14ac:dyDescent="0.2">
      <c r="A12">
        <v>279</v>
      </c>
      <c r="B12">
        <v>279</v>
      </c>
      <c r="C12" t="s">
        <v>351</v>
      </c>
      <c r="D12">
        <v>31010410</v>
      </c>
      <c r="E12" t="s">
        <v>1219</v>
      </c>
      <c r="F12" s="130">
        <v>1</v>
      </c>
      <c r="G12" s="130">
        <v>27200000</v>
      </c>
      <c r="H12" s="130">
        <v>33908.544399999999</v>
      </c>
      <c r="I12" s="133">
        <v>5.8450782944602507E-2</v>
      </c>
      <c r="J12" s="133">
        <v>4.8169368709349386E-4</v>
      </c>
      <c r="K12">
        <v>310104100</v>
      </c>
      <c r="L12" t="s">
        <v>1219</v>
      </c>
      <c r="M12" s="130">
        <v>1</v>
      </c>
      <c r="N12" s="130">
        <v>-27200000</v>
      </c>
      <c r="O12" s="130">
        <v>-35159.485999999997</v>
      </c>
      <c r="P12" s="133">
        <v>-4.9946415416322258E-4</v>
      </c>
      <c r="Q12" s="133">
        <v>0.10383119802756272</v>
      </c>
      <c r="R12" s="130">
        <v>-1250.9416000000001</v>
      </c>
      <c r="S12" t="s">
        <v>61</v>
      </c>
      <c r="T12" t="s">
        <v>53</v>
      </c>
      <c r="U12" t="s">
        <v>79</v>
      </c>
      <c r="V12" t="s">
        <v>102</v>
      </c>
      <c r="W12" t="s">
        <v>688</v>
      </c>
      <c r="X12" t="s">
        <v>2332</v>
      </c>
      <c r="Y12" t="s">
        <v>62</v>
      </c>
      <c r="Z12" s="134">
        <v>45066</v>
      </c>
      <c r="AA12" s="134">
        <v>48731</v>
      </c>
      <c r="AB12" t="s">
        <v>362</v>
      </c>
      <c r="AC12" t="s">
        <v>370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1</v>
      </c>
      <c r="AJ12" s="130"/>
      <c r="AK12"/>
      <c r="AL12" s="133"/>
      <c r="AM12" t="s">
        <v>2337</v>
      </c>
      <c r="AN12" s="133">
        <v>-3.6874559000086106E-2</v>
      </c>
      <c r="AO12" s="133">
        <v>-1.7770467069728733E-5</v>
      </c>
    </row>
    <row r="13" spans="1:41" x14ac:dyDescent="0.2">
      <c r="A13">
        <v>279</v>
      </c>
      <c r="B13">
        <v>279</v>
      </c>
      <c r="C13" t="s">
        <v>355</v>
      </c>
      <c r="D13">
        <v>76021036</v>
      </c>
      <c r="E13" t="s">
        <v>1219</v>
      </c>
      <c r="F13" s="130">
        <v>1</v>
      </c>
      <c r="G13" s="130">
        <v>13000000</v>
      </c>
      <c r="H13" s="130">
        <v>12690.6</v>
      </c>
      <c r="I13" s="133">
        <v>2.187576963748325E-2</v>
      </c>
      <c r="J13" s="133">
        <v>1.8027851131907313E-4</v>
      </c>
      <c r="K13">
        <v>76021037</v>
      </c>
      <c r="L13" t="s">
        <v>1219</v>
      </c>
      <c r="M13" s="130">
        <v>1</v>
      </c>
      <c r="N13" s="130">
        <v>-13000000</v>
      </c>
      <c r="O13" s="130">
        <v>-12966.2</v>
      </c>
      <c r="P13" s="133">
        <v>-1.8419359474456417E-4</v>
      </c>
      <c r="Q13" s="133">
        <v>3.8291119496598552E-2</v>
      </c>
      <c r="R13" s="130">
        <v>-275.60000000000002</v>
      </c>
      <c r="S13" t="s">
        <v>61</v>
      </c>
      <c r="T13" t="s">
        <v>53</v>
      </c>
      <c r="U13" t="s">
        <v>382</v>
      </c>
      <c r="V13" t="s">
        <v>102</v>
      </c>
      <c r="W13" t="s">
        <v>689</v>
      </c>
      <c r="X13" t="s">
        <v>2332</v>
      </c>
      <c r="Y13" t="s">
        <v>62</v>
      </c>
      <c r="Z13" s="134">
        <v>45714</v>
      </c>
      <c r="AA13" s="134">
        <v>47185</v>
      </c>
      <c r="AB13" t="s">
        <v>362</v>
      </c>
      <c r="AC13" t="s">
        <v>370</v>
      </c>
      <c r="AD13" t="s">
        <v>339</v>
      </c>
      <c r="AE13" t="s">
        <v>341</v>
      </c>
      <c r="AF13" t="s">
        <v>362</v>
      </c>
      <c r="AG13" t="s">
        <v>362</v>
      </c>
      <c r="AH13" s="133"/>
      <c r="AI13" s="130">
        <v>1</v>
      </c>
      <c r="AJ13" s="130"/>
      <c r="AK13"/>
      <c r="AL13" s="133"/>
      <c r="AM13" t="s">
        <v>2338</v>
      </c>
      <c r="AN13" s="133">
        <v>-8.1239831343235605E-3</v>
      </c>
      <c r="AO13" s="133">
        <v>-3.9150834254910372E-6</v>
      </c>
    </row>
    <row r="14" spans="1:41" x14ac:dyDescent="0.2">
      <c r="A14">
        <v>279</v>
      </c>
      <c r="B14">
        <v>279</v>
      </c>
      <c r="C14" t="s">
        <v>351</v>
      </c>
      <c r="D14">
        <v>31028202</v>
      </c>
      <c r="E14" t="s">
        <v>1228</v>
      </c>
      <c r="F14" s="130">
        <v>3.19</v>
      </c>
      <c r="G14" s="130">
        <v>-5923000</v>
      </c>
      <c r="H14" s="130">
        <v>-5766.4616299999998</v>
      </c>
      <c r="I14" s="133">
        <v>-9.9400963107549017E-3</v>
      </c>
      <c r="J14" s="133">
        <v>-2.6131353026409381E-4</v>
      </c>
      <c r="K14">
        <v>31028201</v>
      </c>
      <c r="L14" t="s">
        <v>1219</v>
      </c>
      <c r="M14" s="130">
        <v>1</v>
      </c>
      <c r="N14" s="130">
        <v>21192494</v>
      </c>
      <c r="O14" s="130">
        <v>20927.72004</v>
      </c>
      <c r="P14" s="133">
        <v>2.9729234347576421E-4</v>
      </c>
      <c r="Q14" s="133">
        <v>-6.1802673785920338E-2</v>
      </c>
      <c r="R14" s="130">
        <v>2532.7074600000001</v>
      </c>
      <c r="S14" t="s">
        <v>61</v>
      </c>
      <c r="T14" t="s">
        <v>314</v>
      </c>
      <c r="U14" t="s">
        <v>72</v>
      </c>
      <c r="V14" t="s">
        <v>102</v>
      </c>
      <c r="W14" t="s">
        <v>691</v>
      </c>
      <c r="X14" t="s">
        <v>2339</v>
      </c>
      <c r="Y14" t="s">
        <v>62</v>
      </c>
      <c r="Z14" s="134">
        <v>43924</v>
      </c>
      <c r="AA14" s="134">
        <v>47667</v>
      </c>
      <c r="AB14" t="s">
        <v>362</v>
      </c>
      <c r="AC14" t="s">
        <v>370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3.6360000000000001</v>
      </c>
      <c r="AJ14" s="130"/>
      <c r="AK14"/>
      <c r="AL14" s="133"/>
      <c r="AM14" t="s">
        <v>2335</v>
      </c>
      <c r="AN14" s="133">
        <v>7.465773834983841E-2</v>
      </c>
      <c r="AO14" s="133">
        <v>3.5978813491522144E-5</v>
      </c>
    </row>
    <row r="15" spans="1:41" x14ac:dyDescent="0.2">
      <c r="A15">
        <v>279</v>
      </c>
      <c r="B15">
        <v>279</v>
      </c>
      <c r="C15" t="s">
        <v>355</v>
      </c>
      <c r="D15">
        <v>76021273</v>
      </c>
      <c r="E15" t="s">
        <v>1219</v>
      </c>
      <c r="F15" s="130">
        <v>1</v>
      </c>
      <c r="G15" s="130">
        <v>32100000</v>
      </c>
      <c r="H15" s="130">
        <v>25230.6</v>
      </c>
      <c r="I15" s="133">
        <v>4.3491938396567918E-2</v>
      </c>
      <c r="J15" s="133">
        <v>3.5841764831347661E-4</v>
      </c>
      <c r="K15">
        <v>76021274</v>
      </c>
      <c r="L15" t="s">
        <v>1219</v>
      </c>
      <c r="M15" s="130">
        <v>1</v>
      </c>
      <c r="N15" s="130">
        <v>-32100000</v>
      </c>
      <c r="O15" s="130">
        <v>-24819.72</v>
      </c>
      <c r="P15" s="133">
        <v>-3.5258082147071265E-4</v>
      </c>
      <c r="Q15" s="133">
        <v>7.3296329255457815E-2</v>
      </c>
      <c r="R15" s="130">
        <v>410.88</v>
      </c>
      <c r="S15" t="s">
        <v>61</v>
      </c>
      <c r="T15" t="s">
        <v>53</v>
      </c>
      <c r="U15" t="s">
        <v>382</v>
      </c>
      <c r="V15" t="s">
        <v>102</v>
      </c>
      <c r="W15" t="s">
        <v>689</v>
      </c>
      <c r="X15" t="s">
        <v>2332</v>
      </c>
      <c r="Y15" t="s">
        <v>62</v>
      </c>
      <c r="Z15" s="134">
        <v>45770</v>
      </c>
      <c r="AA15" s="134">
        <v>47491</v>
      </c>
      <c r="AB15" t="s">
        <v>362</v>
      </c>
      <c r="AC15" t="s">
        <v>363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1</v>
      </c>
      <c r="AJ15" s="130"/>
      <c r="AK15"/>
      <c r="AL15" s="133"/>
      <c r="AM15" t="s">
        <v>2338</v>
      </c>
      <c r="AN15" s="133">
        <v>1.2111691546556112E-2</v>
      </c>
      <c r="AO15" s="133">
        <v>5.8368268427639953E-6</v>
      </c>
    </row>
    <row r="16" spans="1:41" x14ac:dyDescent="0.2">
      <c r="A16">
        <v>279</v>
      </c>
      <c r="B16">
        <v>279</v>
      </c>
      <c r="C16" t="s">
        <v>351</v>
      </c>
      <c r="D16">
        <v>31008202</v>
      </c>
      <c r="E16" t="s">
        <v>1228</v>
      </c>
      <c r="F16" s="130">
        <v>3.19</v>
      </c>
      <c r="G16" s="130">
        <v>-3218000</v>
      </c>
      <c r="H16" s="130">
        <v>-3494.4747900000002</v>
      </c>
      <c r="I16" s="133">
        <v>-6.0236967133179406E-3</v>
      </c>
      <c r="J16" s="133">
        <v>-1.5835595593719019E-4</v>
      </c>
      <c r="K16">
        <v>31008201</v>
      </c>
      <c r="L16" t="s">
        <v>1219</v>
      </c>
      <c r="M16" s="130">
        <v>1</v>
      </c>
      <c r="N16" s="130">
        <v>11343450</v>
      </c>
      <c r="O16" s="130">
        <v>12623.581410000001</v>
      </c>
      <c r="P16" s="133">
        <v>1.7932646715757537E-4</v>
      </c>
      <c r="Q16" s="133">
        <v>-3.727931577835835E-2</v>
      </c>
      <c r="R16" s="130">
        <v>1476.2068200000001</v>
      </c>
      <c r="S16" t="s">
        <v>61</v>
      </c>
      <c r="T16" t="s">
        <v>315</v>
      </c>
      <c r="U16" t="s">
        <v>72</v>
      </c>
      <c r="V16" t="s">
        <v>102</v>
      </c>
      <c r="W16" t="s">
        <v>691</v>
      </c>
      <c r="X16" t="s">
        <v>2339</v>
      </c>
      <c r="Y16" t="s">
        <v>62</v>
      </c>
      <c r="Z16" s="134">
        <v>41611</v>
      </c>
      <c r="AA16" s="134">
        <v>46748</v>
      </c>
      <c r="AB16" t="s">
        <v>362</v>
      </c>
      <c r="AC16" t="s">
        <v>370</v>
      </c>
      <c r="AD16" t="s">
        <v>339</v>
      </c>
      <c r="AE16" t="s">
        <v>341</v>
      </c>
      <c r="AF16" t="s">
        <v>362</v>
      </c>
      <c r="AG16" t="s">
        <v>362</v>
      </c>
      <c r="AH16" s="133"/>
      <c r="AI16" s="130">
        <v>3.5230000000000001</v>
      </c>
      <c r="AJ16" s="130"/>
      <c r="AK16"/>
      <c r="AL16" s="133"/>
      <c r="AM16" t="s">
        <v>2340</v>
      </c>
      <c r="AN16" s="133">
        <v>4.3514801554620522E-2</v>
      </c>
      <c r="AO16" s="133">
        <v>2.0970511079749025E-5</v>
      </c>
    </row>
    <row r="17" spans="1:41" x14ac:dyDescent="0.2">
      <c r="A17">
        <v>279</v>
      </c>
      <c r="B17">
        <v>279</v>
      </c>
      <c r="C17" t="s">
        <v>355</v>
      </c>
      <c r="D17">
        <v>76021275</v>
      </c>
      <c r="E17" t="s">
        <v>1219</v>
      </c>
      <c r="F17" s="130">
        <v>1</v>
      </c>
      <c r="G17" s="130">
        <v>10700000</v>
      </c>
      <c r="H17" s="130">
        <v>8410.2000000000007</v>
      </c>
      <c r="I17" s="133">
        <v>1.4497312798855974E-2</v>
      </c>
      <c r="J17" s="133">
        <v>1.1947254943782554E-4</v>
      </c>
      <c r="K17">
        <v>76021276</v>
      </c>
      <c r="L17" t="s">
        <v>1219</v>
      </c>
      <c r="M17" s="130">
        <v>1</v>
      </c>
      <c r="N17" s="130">
        <v>-10700000</v>
      </c>
      <c r="O17" s="130">
        <v>-8267.89</v>
      </c>
      <c r="P17" s="133">
        <v>-1.1745094014072237E-4</v>
      </c>
      <c r="Q17" s="133">
        <v>2.4416310405109606E-2</v>
      </c>
      <c r="R17" s="130">
        <v>142.31</v>
      </c>
      <c r="S17" t="s">
        <v>61</v>
      </c>
      <c r="T17" t="s">
        <v>53</v>
      </c>
      <c r="U17" t="s">
        <v>382</v>
      </c>
      <c r="V17" t="s">
        <v>102</v>
      </c>
      <c r="W17" t="s">
        <v>689</v>
      </c>
      <c r="X17" t="s">
        <v>2332</v>
      </c>
      <c r="Y17" t="s">
        <v>62</v>
      </c>
      <c r="Z17" s="134">
        <v>45771</v>
      </c>
      <c r="AA17" s="134">
        <v>47491</v>
      </c>
      <c r="AB17" t="s">
        <v>362</v>
      </c>
      <c r="AC17" t="s">
        <v>363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1</v>
      </c>
      <c r="AJ17" s="130"/>
      <c r="AK17"/>
      <c r="AL17" s="133"/>
      <c r="AM17" t="s">
        <v>2338</v>
      </c>
      <c r="AN17" s="133">
        <v>4.1949348325311534E-3</v>
      </c>
      <c r="AO17" s="133">
        <v>2.0216092971031546E-6</v>
      </c>
    </row>
    <row r="18" spans="1:41" x14ac:dyDescent="0.2">
      <c r="A18">
        <v>279</v>
      </c>
      <c r="B18">
        <v>279</v>
      </c>
      <c r="C18" t="s">
        <v>351</v>
      </c>
      <c r="D18">
        <v>31003402</v>
      </c>
      <c r="E18" t="s">
        <v>1228</v>
      </c>
      <c r="F18" s="130">
        <v>3.19</v>
      </c>
      <c r="G18" s="130">
        <v>-4000000</v>
      </c>
      <c r="H18" s="130">
        <v>-4350.0316000000003</v>
      </c>
      <c r="I18" s="133">
        <v>-7.4984862179386848E-3</v>
      </c>
      <c r="J18" s="133">
        <v>-1.9712645068902757E-4</v>
      </c>
      <c r="K18">
        <v>31003401</v>
      </c>
      <c r="L18" t="s">
        <v>1219</v>
      </c>
      <c r="M18" s="130">
        <v>1</v>
      </c>
      <c r="N18" s="130">
        <v>14166000</v>
      </c>
      <c r="O18" s="130">
        <v>15779.470300000001</v>
      </c>
      <c r="P18" s="133">
        <v>2.2415799214280872E-4</v>
      </c>
      <c r="Q18" s="133">
        <v>-4.6599125638223063E-2</v>
      </c>
      <c r="R18" s="130">
        <v>1902.8695</v>
      </c>
      <c r="S18" t="s">
        <v>61</v>
      </c>
      <c r="T18" t="s">
        <v>315</v>
      </c>
      <c r="U18" t="s">
        <v>72</v>
      </c>
      <c r="V18" t="s">
        <v>102</v>
      </c>
      <c r="W18" t="s">
        <v>691</v>
      </c>
      <c r="X18" t="s">
        <v>2339</v>
      </c>
      <c r="Y18" t="s">
        <v>62</v>
      </c>
      <c r="Z18" s="134">
        <v>40617</v>
      </c>
      <c r="AA18" s="134">
        <v>46736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3.56</v>
      </c>
      <c r="AJ18" s="130"/>
      <c r="AK18"/>
      <c r="AL18" s="133"/>
      <c r="AM18" t="s">
        <v>2337</v>
      </c>
      <c r="AN18" s="133">
        <v>5.6091726142302997E-2</v>
      </c>
      <c r="AO18" s="133">
        <v>2.7031541510603833E-5</v>
      </c>
    </row>
    <row r="19" spans="1:41" customFormat="1" x14ac:dyDescent="0.2">
      <c r="A19">
        <v>279</v>
      </c>
      <c r="B19">
        <v>279</v>
      </c>
      <c r="C19" t="s">
        <v>355</v>
      </c>
      <c r="D19">
        <v>76021356</v>
      </c>
      <c r="E19" t="s">
        <v>1219</v>
      </c>
      <c r="F19" s="130">
        <v>1</v>
      </c>
      <c r="G19" s="130">
        <v>19200000</v>
      </c>
      <c r="H19" s="130">
        <v>15091.2</v>
      </c>
      <c r="I19" s="133">
        <v>2.6013869695143431E-2</v>
      </c>
      <c r="J19" s="133">
        <v>2.1438064945852807E-4</v>
      </c>
      <c r="K19">
        <v>76021357</v>
      </c>
      <c r="L19" t="s">
        <v>1219</v>
      </c>
      <c r="M19" s="130">
        <v>1</v>
      </c>
      <c r="N19" s="130">
        <v>-19200000</v>
      </c>
      <c r="O19" s="130">
        <v>-14588.16</v>
      </c>
      <c r="P19" s="133">
        <v>-2.0723462780991046E-4</v>
      </c>
      <c r="Q19" s="133">
        <v>4.3081008915140842E-2</v>
      </c>
      <c r="R19" s="130">
        <v>503.04</v>
      </c>
      <c r="S19" t="s">
        <v>61</v>
      </c>
      <c r="T19" t="s">
        <v>53</v>
      </c>
      <c r="U19" t="s">
        <v>382</v>
      </c>
      <c r="V19" t="s">
        <v>102</v>
      </c>
      <c r="W19" t="s">
        <v>689</v>
      </c>
      <c r="X19" t="s">
        <v>2332</v>
      </c>
      <c r="Y19" t="s">
        <v>62</v>
      </c>
      <c r="Z19" s="134">
        <v>45791</v>
      </c>
      <c r="AA19" s="134">
        <v>47521</v>
      </c>
      <c r="AB19" t="s">
        <v>362</v>
      </c>
      <c r="AC19" t="s">
        <v>363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1</v>
      </c>
      <c r="AJ19" s="130"/>
      <c r="AL19" s="133"/>
      <c r="AM19" t="s">
        <v>2338</v>
      </c>
      <c r="AN19" s="133">
        <v>1.4828332641110754E-2</v>
      </c>
      <c r="AO19" s="133">
        <v>7.1460216486176027E-6</v>
      </c>
    </row>
    <row r="20" spans="1:41" x14ac:dyDescent="0.2">
      <c r="A20">
        <v>279</v>
      </c>
      <c r="B20">
        <v>279</v>
      </c>
      <c r="C20" t="s">
        <v>351</v>
      </c>
      <c r="D20">
        <v>31010405</v>
      </c>
      <c r="E20" t="s">
        <v>1219</v>
      </c>
      <c r="F20" s="130">
        <v>1</v>
      </c>
      <c r="G20" s="130">
        <v>54400000</v>
      </c>
      <c r="H20" s="130">
        <v>1440.7385200000003</v>
      </c>
      <c r="I20" s="133">
        <v>2.4835125188224796E-3</v>
      </c>
      <c r="J20" s="133">
        <v>2.0466660014943717E-5</v>
      </c>
      <c r="K20">
        <v>310104050</v>
      </c>
      <c r="L20" t="s">
        <v>1219</v>
      </c>
      <c r="M20" s="130">
        <v>1</v>
      </c>
      <c r="N20" s="130">
        <v>-54400000</v>
      </c>
      <c r="O20" s="130">
        <v>-3874.1060000000002</v>
      </c>
      <c r="P20" s="133">
        <v>-5.5034282253974528E-5</v>
      </c>
      <c r="Q20" s="133">
        <v>1.1440811940930221E-2</v>
      </c>
      <c r="R20" s="130">
        <v>-2433.3674799999999</v>
      </c>
      <c r="S20" t="s">
        <v>61</v>
      </c>
      <c r="T20" t="s">
        <v>53</v>
      </c>
      <c r="U20" t="s">
        <v>79</v>
      </c>
      <c r="V20" t="s">
        <v>102</v>
      </c>
      <c r="W20" t="s">
        <v>688</v>
      </c>
      <c r="X20" t="s">
        <v>2332</v>
      </c>
      <c r="Y20" t="s">
        <v>62</v>
      </c>
      <c r="Z20" s="134">
        <v>45062</v>
      </c>
      <c r="AA20" s="134">
        <v>48730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1</v>
      </c>
      <c r="AJ20" s="130"/>
      <c r="AK20"/>
      <c r="AL20" s="133"/>
      <c r="AM20" t="s">
        <v>2341</v>
      </c>
      <c r="AN20" s="133">
        <v>-7.1729449808169171E-2</v>
      </c>
      <c r="AO20" s="133">
        <v>-3.4567622239030812E-5</v>
      </c>
    </row>
    <row r="21" spans="1:41" x14ac:dyDescent="0.2">
      <c r="A21">
        <v>279</v>
      </c>
      <c r="B21">
        <v>279</v>
      </c>
      <c r="C21" t="s">
        <v>355</v>
      </c>
      <c r="D21">
        <v>76021397</v>
      </c>
      <c r="E21" t="s">
        <v>1219</v>
      </c>
      <c r="F21" s="130">
        <v>1</v>
      </c>
      <c r="G21" s="130">
        <v>16000000</v>
      </c>
      <c r="H21" s="130">
        <v>12576</v>
      </c>
      <c r="I21" s="133">
        <v>2.1678224745952858E-2</v>
      </c>
      <c r="J21" s="133">
        <v>1.7865054121544006E-4</v>
      </c>
      <c r="K21">
        <v>76021398</v>
      </c>
      <c r="L21" t="s">
        <v>1219</v>
      </c>
      <c r="M21" s="130">
        <v>1</v>
      </c>
      <c r="N21" s="130">
        <v>-16000000</v>
      </c>
      <c r="O21" s="130">
        <v>-11998.4</v>
      </c>
      <c r="P21" s="133">
        <v>-1.7044534460236449E-4</v>
      </c>
      <c r="Q21" s="133">
        <v>3.54330619740547E-2</v>
      </c>
      <c r="R21" s="130">
        <v>577.6</v>
      </c>
      <c r="S21" t="s">
        <v>61</v>
      </c>
      <c r="T21" t="s">
        <v>53</v>
      </c>
      <c r="U21" t="s">
        <v>382</v>
      </c>
      <c r="V21" t="s">
        <v>102</v>
      </c>
      <c r="W21" t="s">
        <v>689</v>
      </c>
      <c r="X21" t="s">
        <v>2332</v>
      </c>
      <c r="Y21" t="s">
        <v>62</v>
      </c>
      <c r="Z21" s="134">
        <v>45812</v>
      </c>
      <c r="AA21" s="134">
        <v>47549</v>
      </c>
      <c r="AB21" t="s">
        <v>362</v>
      </c>
      <c r="AC21" t="s">
        <v>363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1</v>
      </c>
      <c r="AJ21" s="130"/>
      <c r="AK21"/>
      <c r="AL21" s="133"/>
      <c r="AM21" t="s">
        <v>2338</v>
      </c>
      <c r="AN21" s="133">
        <v>1.7026170748858087E-2</v>
      </c>
      <c r="AO21" s="133">
        <v>8.2051966130755555E-6</v>
      </c>
    </row>
    <row r="22" spans="1:41" x14ac:dyDescent="0.2">
      <c r="A22">
        <v>279</v>
      </c>
      <c r="B22">
        <v>279</v>
      </c>
      <c r="C22" t="s">
        <v>353</v>
      </c>
      <c r="D22">
        <v>76009030</v>
      </c>
      <c r="E22" t="s">
        <v>1228</v>
      </c>
      <c r="F22" s="130">
        <v>3.19</v>
      </c>
      <c r="G22" s="130">
        <v>-2150000</v>
      </c>
      <c r="H22" s="130">
        <v>-2150</v>
      </c>
      <c r="I22" s="133">
        <v>-3.7061214379610881E-3</v>
      </c>
      <c r="J22" s="133">
        <v>-9.7429606943868921E-5</v>
      </c>
      <c r="K22">
        <v>760090300</v>
      </c>
      <c r="L22" t="s">
        <v>1219</v>
      </c>
      <c r="M22" s="130">
        <v>1</v>
      </c>
      <c r="N22" s="130">
        <v>2150000</v>
      </c>
      <c r="O22" s="130">
        <v>6760.8271699999996</v>
      </c>
      <c r="P22" s="133">
        <v>9.6042098678797067E-5</v>
      </c>
      <c r="Q22" s="133">
        <v>-1.9965729439798876E-2</v>
      </c>
      <c r="R22" s="130">
        <v>-97.672830000000005</v>
      </c>
      <c r="S22" t="s">
        <v>61</v>
      </c>
      <c r="T22" t="s">
        <v>53</v>
      </c>
      <c r="U22" t="s">
        <v>72</v>
      </c>
      <c r="V22" t="s">
        <v>102</v>
      </c>
      <c r="W22" t="s">
        <v>691</v>
      </c>
      <c r="X22" t="s">
        <v>2339</v>
      </c>
      <c r="Y22" t="s">
        <v>62</v>
      </c>
      <c r="Z22" s="134">
        <v>44279</v>
      </c>
      <c r="AA22" s="134">
        <v>46661</v>
      </c>
      <c r="AB22" t="s">
        <v>362</v>
      </c>
      <c r="AC22" t="s">
        <v>363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3.2949999999999999</v>
      </c>
      <c r="AJ22" s="130"/>
      <c r="AK22"/>
      <c r="AL22" s="133"/>
      <c r="AM22" t="s">
        <v>2340</v>
      </c>
      <c r="AN22" s="133">
        <v>-2.8791452235183319E-3</v>
      </c>
      <c r="AO22" s="133">
        <v>-1.3875082650718568E-6</v>
      </c>
    </row>
    <row r="23" spans="1:41" x14ac:dyDescent="0.2">
      <c r="A23">
        <v>279</v>
      </c>
      <c r="B23">
        <v>279</v>
      </c>
      <c r="C23" t="s">
        <v>351</v>
      </c>
      <c r="D23">
        <v>31009600</v>
      </c>
      <c r="E23" t="s">
        <v>1219</v>
      </c>
      <c r="F23" s="130">
        <v>1</v>
      </c>
      <c r="G23" s="130">
        <v>16060000</v>
      </c>
      <c r="H23" s="130">
        <v>19895.116580000002</v>
      </c>
      <c r="I23" s="133">
        <v>3.4294752589708412E-2</v>
      </c>
      <c r="J23" s="133">
        <v>2.8262351658407084E-4</v>
      </c>
      <c r="K23">
        <v>310096000</v>
      </c>
      <c r="L23" t="s">
        <v>1219</v>
      </c>
      <c r="M23" s="130">
        <v>1</v>
      </c>
      <c r="N23" s="130">
        <v>-16060000</v>
      </c>
      <c r="O23" s="130">
        <v>-21750.1937</v>
      </c>
      <c r="P23" s="133">
        <v>-3.0897613518174734E-4</v>
      </c>
      <c r="Q23" s="133">
        <v>6.4231560984780819E-2</v>
      </c>
      <c r="R23" s="130">
        <v>-1855.0771199999999</v>
      </c>
      <c r="S23" t="s">
        <v>61</v>
      </c>
      <c r="T23" t="s">
        <v>53</v>
      </c>
      <c r="U23" t="s">
        <v>79</v>
      </c>
      <c r="V23" t="s">
        <v>102</v>
      </c>
      <c r="W23" t="s">
        <v>688</v>
      </c>
      <c r="X23" t="s">
        <v>2332</v>
      </c>
      <c r="Y23" t="s">
        <v>62</v>
      </c>
      <c r="Z23" s="134">
        <v>41816</v>
      </c>
      <c r="AA23" s="134">
        <v>46913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33"/>
      <c r="AI23" s="130">
        <v>1</v>
      </c>
      <c r="AJ23" s="130"/>
      <c r="AK23"/>
      <c r="AL23" s="133"/>
      <c r="AM23" t="s">
        <v>2337</v>
      </c>
      <c r="AN23" s="133">
        <v>-5.4682929012153568E-2</v>
      </c>
      <c r="AO23" s="133">
        <v>-2.6352618597676512E-5</v>
      </c>
    </row>
    <row r="24" spans="1:41" x14ac:dyDescent="0.2">
      <c r="A24">
        <v>279</v>
      </c>
      <c r="B24">
        <v>279</v>
      </c>
      <c r="C24" t="s">
        <v>351</v>
      </c>
      <c r="D24">
        <v>31010402</v>
      </c>
      <c r="E24" t="s">
        <v>1219</v>
      </c>
      <c r="F24" s="130">
        <v>1</v>
      </c>
      <c r="G24" s="130">
        <v>101900000</v>
      </c>
      <c r="H24" s="130">
        <v>129792.38121000001</v>
      </c>
      <c r="I24" s="133">
        <v>0.223733175109953</v>
      </c>
      <c r="J24" s="133">
        <v>1.8437881002550266E-3</v>
      </c>
      <c r="K24">
        <v>310104020</v>
      </c>
      <c r="L24" t="s">
        <v>1219</v>
      </c>
      <c r="M24" s="130">
        <v>1</v>
      </c>
      <c r="N24" s="130">
        <v>-101900000</v>
      </c>
      <c r="O24" s="130">
        <v>-128669.898</v>
      </c>
      <c r="P24" s="133">
        <v>-1.8278424710428966E-3</v>
      </c>
      <c r="Q24" s="133">
        <v>0.3799813700184439</v>
      </c>
      <c r="R24" s="130">
        <v>1122.4832100000001</v>
      </c>
      <c r="S24" t="s">
        <v>61</v>
      </c>
      <c r="T24" t="s">
        <v>53</v>
      </c>
      <c r="U24" t="s">
        <v>79</v>
      </c>
      <c r="V24" t="s">
        <v>102</v>
      </c>
      <c r="W24" t="s">
        <v>688</v>
      </c>
      <c r="X24" t="s">
        <v>2332</v>
      </c>
      <c r="Y24" t="s">
        <v>62</v>
      </c>
      <c r="Z24" s="134">
        <v>44636</v>
      </c>
      <c r="AA24" s="134">
        <v>48289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3"/>
      <c r="AI24" s="130">
        <v>1</v>
      </c>
      <c r="AJ24" s="130"/>
      <c r="AK24"/>
      <c r="AL24" s="133"/>
      <c r="AM24" t="s">
        <v>2341</v>
      </c>
      <c r="AN24" s="133">
        <v>3.3087934203923704E-2</v>
      </c>
      <c r="AO24" s="133">
        <v>1.5945629212129808E-5</v>
      </c>
    </row>
    <row r="25" spans="1:41" x14ac:dyDescent="0.2">
      <c r="A25">
        <v>279</v>
      </c>
      <c r="B25">
        <v>279</v>
      </c>
      <c r="C25" t="s">
        <v>353</v>
      </c>
      <c r="D25">
        <v>76021528</v>
      </c>
      <c r="E25" t="s">
        <v>1228</v>
      </c>
      <c r="F25" s="130">
        <v>3.19</v>
      </c>
      <c r="G25" s="130">
        <v>-17000000</v>
      </c>
      <c r="H25" s="130">
        <v>-17000</v>
      </c>
      <c r="I25" s="133">
        <v>-2.9304216021087674E-2</v>
      </c>
      <c r="J25" s="133">
        <v>-7.7037363630035895E-4</v>
      </c>
      <c r="K25">
        <v>760215280</v>
      </c>
      <c r="L25" t="s">
        <v>1219</v>
      </c>
      <c r="M25" s="130">
        <v>1</v>
      </c>
      <c r="N25" s="130">
        <v>17000000</v>
      </c>
      <c r="O25" s="130">
        <v>56407.783360000001</v>
      </c>
      <c r="P25" s="133">
        <v>8.0131051415611434E-4</v>
      </c>
      <c r="Q25" s="133">
        <v>-0.16658058437907819</v>
      </c>
      <c r="R25" s="130">
        <v>2177.7833599999999</v>
      </c>
      <c r="S25" t="s">
        <v>61</v>
      </c>
      <c r="T25" t="s">
        <v>314</v>
      </c>
      <c r="U25" t="s">
        <v>72</v>
      </c>
      <c r="V25" t="s">
        <v>102</v>
      </c>
      <c r="W25" t="s">
        <v>691</v>
      </c>
      <c r="X25" t="s">
        <v>2339</v>
      </c>
      <c r="Y25" t="s">
        <v>62</v>
      </c>
      <c r="Z25" s="134">
        <v>45908</v>
      </c>
      <c r="AA25" s="134">
        <v>46212</v>
      </c>
      <c r="AB25" t="s">
        <v>362</v>
      </c>
      <c r="AC25" t="s">
        <v>363</v>
      </c>
      <c r="AD25" t="s">
        <v>339</v>
      </c>
      <c r="AE25" t="s">
        <v>341</v>
      </c>
      <c r="AF25" t="s">
        <v>362</v>
      </c>
      <c r="AG25" t="s">
        <v>362</v>
      </c>
      <c r="AH25" s="133"/>
      <c r="AI25" s="130">
        <v>3.3239999999999998</v>
      </c>
      <c r="AJ25" s="130"/>
      <c r="AK25"/>
      <c r="AL25" s="133"/>
      <c r="AM25" t="s">
        <v>2336</v>
      </c>
      <c r="AN25" s="133">
        <v>6.4195483624276101E-2</v>
      </c>
      <c r="AO25" s="133">
        <v>3.093687785575537E-5</v>
      </c>
    </row>
    <row r="26" spans="1:41" x14ac:dyDescent="0.2">
      <c r="A26">
        <v>279</v>
      </c>
      <c r="B26">
        <v>279</v>
      </c>
      <c r="C26" t="s">
        <v>351</v>
      </c>
      <c r="D26">
        <v>31010403</v>
      </c>
      <c r="E26" t="s">
        <v>1219</v>
      </c>
      <c r="F26" s="130">
        <v>1</v>
      </c>
      <c r="G26" s="130">
        <v>39750000</v>
      </c>
      <c r="H26" s="130">
        <v>49591.10972</v>
      </c>
      <c r="I26" s="133">
        <v>8.54840348211965E-2</v>
      </c>
      <c r="J26" s="133">
        <v>7.0447507879709524E-4</v>
      </c>
      <c r="K26">
        <v>310104030</v>
      </c>
      <c r="L26" t="s">
        <v>1219</v>
      </c>
      <c r="M26" s="130">
        <v>1</v>
      </c>
      <c r="N26" s="130">
        <v>-39750000</v>
      </c>
      <c r="O26" s="130">
        <v>-50808.946000000004</v>
      </c>
      <c r="P26" s="133">
        <v>-7.2177526252274716E-4</v>
      </c>
      <c r="Q26" s="133">
        <v>0.15004638388905178</v>
      </c>
      <c r="R26" s="130">
        <v>-1217.83628</v>
      </c>
      <c r="S26" t="s">
        <v>61</v>
      </c>
      <c r="T26" t="s">
        <v>53</v>
      </c>
      <c r="U26" t="s">
        <v>79</v>
      </c>
      <c r="V26" t="s">
        <v>102</v>
      </c>
      <c r="W26" t="s">
        <v>688</v>
      </c>
      <c r="X26" t="s">
        <v>2332</v>
      </c>
      <c r="Y26" t="s">
        <v>62</v>
      </c>
      <c r="Z26" s="134">
        <v>45036</v>
      </c>
      <c r="AA26" s="134">
        <v>48689</v>
      </c>
      <c r="AB26" t="s">
        <v>362</v>
      </c>
      <c r="AC26" t="s">
        <v>370</v>
      </c>
      <c r="AD26" t="s">
        <v>339</v>
      </c>
      <c r="AE26" t="s">
        <v>341</v>
      </c>
      <c r="AF26" t="s">
        <v>362</v>
      </c>
      <c r="AG26" t="s">
        <v>362</v>
      </c>
      <c r="AH26" s="133"/>
      <c r="AI26" s="130">
        <v>1</v>
      </c>
      <c r="AJ26" s="130"/>
      <c r="AK26"/>
      <c r="AL26" s="133"/>
      <c r="AM26" t="s">
        <v>2341</v>
      </c>
      <c r="AN26" s="133">
        <v>-3.5898698835585434E-2</v>
      </c>
      <c r="AO26" s="133">
        <v>-1.7300183725651894E-5</v>
      </c>
    </row>
    <row r="27" spans="1:41" x14ac:dyDescent="0.2">
      <c r="A27">
        <v>279</v>
      </c>
      <c r="B27">
        <v>279</v>
      </c>
      <c r="C27" t="s">
        <v>351</v>
      </c>
      <c r="D27">
        <v>31010400</v>
      </c>
      <c r="E27" t="s">
        <v>1219</v>
      </c>
      <c r="F27" s="130">
        <v>1</v>
      </c>
      <c r="G27" s="130">
        <v>18250000</v>
      </c>
      <c r="H27" s="130">
        <v>22683.506580000001</v>
      </c>
      <c r="I27" s="133">
        <v>3.910131629035786E-2</v>
      </c>
      <c r="J27" s="133">
        <v>3.2223447258118606E-4</v>
      </c>
      <c r="K27">
        <v>310104000</v>
      </c>
      <c r="L27" t="s">
        <v>1219</v>
      </c>
      <c r="M27" s="130">
        <v>1</v>
      </c>
      <c r="N27" s="130">
        <v>-18250000</v>
      </c>
      <c r="O27" s="130">
        <v>-23752.069</v>
      </c>
      <c r="P27" s="133">
        <v>-3.3741412069310402E-4</v>
      </c>
      <c r="Q27" s="133">
        <v>7.0143396860333329E-2</v>
      </c>
      <c r="R27" s="130">
        <v>-1068.56242</v>
      </c>
      <c r="S27" t="s">
        <v>61</v>
      </c>
      <c r="T27" t="s">
        <v>53</v>
      </c>
      <c r="U27" t="s">
        <v>79</v>
      </c>
      <c r="V27" t="s">
        <v>102</v>
      </c>
      <c r="W27" t="s">
        <v>688</v>
      </c>
      <c r="X27" t="s">
        <v>2332</v>
      </c>
      <c r="Y27" t="s">
        <v>62</v>
      </c>
      <c r="Z27" s="134">
        <v>41934</v>
      </c>
      <c r="AA27" s="134">
        <v>47048</v>
      </c>
      <c r="AB27" t="s">
        <v>362</v>
      </c>
      <c r="AC27" t="s">
        <v>370</v>
      </c>
      <c r="AD27" t="s">
        <v>339</v>
      </c>
      <c r="AE27" t="s">
        <v>341</v>
      </c>
      <c r="AF27" t="s">
        <v>362</v>
      </c>
      <c r="AG27" t="s">
        <v>362</v>
      </c>
      <c r="AH27" s="133"/>
      <c r="AI27" s="130">
        <v>1</v>
      </c>
      <c r="AJ27" s="130"/>
      <c r="AK27"/>
      <c r="AL27" s="133"/>
      <c r="AM27" t="s">
        <v>2337</v>
      </c>
      <c r="AN27" s="133">
        <v>-3.1498487220798142E-2</v>
      </c>
      <c r="AO27" s="133">
        <v>-1.5179648111917968E-5</v>
      </c>
    </row>
    <row r="28" spans="1:41" x14ac:dyDescent="0.2">
      <c r="A28">
        <v>279</v>
      </c>
      <c r="B28">
        <v>279</v>
      </c>
      <c r="C28" t="s">
        <v>400</v>
      </c>
      <c r="D28">
        <v>31011201</v>
      </c>
      <c r="E28" t="s">
        <v>1228</v>
      </c>
      <c r="F28" s="130">
        <v>3.19</v>
      </c>
      <c r="G28" s="130">
        <v>4431</v>
      </c>
      <c r="H28" s="130">
        <v>2523.6627600000002</v>
      </c>
      <c r="I28" s="133">
        <v>4.3502328637302556E-3</v>
      </c>
      <c r="J28" s="133">
        <v>1.1436254454217649E-4</v>
      </c>
      <c r="K28">
        <v>31011202</v>
      </c>
      <c r="L28" t="s">
        <v>1228</v>
      </c>
      <c r="M28" s="130">
        <v>3.19</v>
      </c>
      <c r="N28" s="130">
        <v>-4431</v>
      </c>
      <c r="O28" s="130">
        <v>-287.60894000000002</v>
      </c>
      <c r="P28" s="133">
        <v>-1.3033314408252458E-5</v>
      </c>
      <c r="Q28" s="133">
        <v>8.4935202987999913E-4</v>
      </c>
      <c r="R28" s="130">
        <v>7133.0116858000001</v>
      </c>
      <c r="S28" t="s">
        <v>61</v>
      </c>
      <c r="T28" t="s">
        <v>316</v>
      </c>
      <c r="U28" t="s">
        <v>97</v>
      </c>
      <c r="V28" t="s">
        <v>102</v>
      </c>
      <c r="W28" t="s">
        <v>688</v>
      </c>
      <c r="X28" t="s">
        <v>2331</v>
      </c>
      <c r="Y28" t="s">
        <v>62</v>
      </c>
      <c r="Z28" s="134">
        <v>45979</v>
      </c>
      <c r="AA28" s="134">
        <v>46343</v>
      </c>
      <c r="AB28" t="s">
        <v>362</v>
      </c>
      <c r="AC28" t="s">
        <v>370</v>
      </c>
      <c r="AD28" t="s">
        <v>339</v>
      </c>
      <c r="AE28" t="s">
        <v>341</v>
      </c>
      <c r="AF28" t="s">
        <v>362</v>
      </c>
      <c r="AG28" t="s">
        <v>362</v>
      </c>
      <c r="AH28" s="133"/>
      <c r="AI28" s="130">
        <v>13636.205</v>
      </c>
      <c r="AJ28" s="130"/>
      <c r="AK28"/>
      <c r="AL28" s="133"/>
      <c r="AM28" t="s">
        <v>2336</v>
      </c>
      <c r="AN28" s="133">
        <v>0.21026294133661855</v>
      </c>
      <c r="AO28" s="133">
        <v>1.0132923013392402E-4</v>
      </c>
    </row>
    <row r="29" spans="1:41" x14ac:dyDescent="0.2">
      <c r="A29">
        <v>279</v>
      </c>
      <c r="B29">
        <v>279</v>
      </c>
      <c r="C29" t="s">
        <v>351</v>
      </c>
      <c r="D29">
        <v>31010404</v>
      </c>
      <c r="E29" t="s">
        <v>1219</v>
      </c>
      <c r="F29" s="130">
        <v>1</v>
      </c>
      <c r="G29" s="130">
        <v>29300000</v>
      </c>
      <c r="H29" s="130">
        <v>36486.56927</v>
      </c>
      <c r="I29" s="133">
        <v>6.289472398567407E-2</v>
      </c>
      <c r="J29" s="133">
        <v>5.1831626488391732E-4</v>
      </c>
      <c r="K29">
        <v>310104040</v>
      </c>
      <c r="L29" t="s">
        <v>1219</v>
      </c>
      <c r="M29" s="130">
        <v>1</v>
      </c>
      <c r="N29" s="130">
        <v>-29300000</v>
      </c>
      <c r="O29" s="130">
        <v>-37598.057000000001</v>
      </c>
      <c r="P29" s="133">
        <v>-5.3410569590481587E-4</v>
      </c>
      <c r="Q29" s="133">
        <v>0.1110326613369317</v>
      </c>
      <c r="R29" s="130">
        <v>-1111.4877300000001</v>
      </c>
      <c r="S29" t="s">
        <v>61</v>
      </c>
      <c r="T29" t="s">
        <v>53</v>
      </c>
      <c r="U29" t="s">
        <v>79</v>
      </c>
      <c r="V29" t="s">
        <v>102</v>
      </c>
      <c r="W29" t="s">
        <v>688</v>
      </c>
      <c r="X29" t="s">
        <v>2332</v>
      </c>
      <c r="Y29" t="s">
        <v>62</v>
      </c>
      <c r="Z29" s="134">
        <v>45036</v>
      </c>
      <c r="AA29" s="134">
        <v>48715</v>
      </c>
      <c r="AB29" t="s">
        <v>362</v>
      </c>
      <c r="AC29" t="s">
        <v>370</v>
      </c>
      <c r="AD29" t="s">
        <v>339</v>
      </c>
      <c r="AE29" t="s">
        <v>341</v>
      </c>
      <c r="AF29" t="s">
        <v>362</v>
      </c>
      <c r="AG29" t="s">
        <v>362</v>
      </c>
      <c r="AH29" s="133"/>
      <c r="AI29" s="130">
        <v>1</v>
      </c>
      <c r="AJ29" s="130"/>
      <c r="AK29"/>
      <c r="AL29" s="133"/>
      <c r="AM29" t="s">
        <v>2341</v>
      </c>
      <c r="AN29" s="133">
        <v>-3.2763815575208924E-2</v>
      </c>
      <c r="AO29" s="133">
        <v>-1.578943102089861E-5</v>
      </c>
    </row>
    <row r="30" spans="1:41" x14ac:dyDescent="0.2">
      <c r="A30">
        <v>279</v>
      </c>
      <c r="B30">
        <v>279</v>
      </c>
      <c r="C30" t="s">
        <v>351</v>
      </c>
      <c r="D30">
        <v>31010401</v>
      </c>
      <c r="E30" t="s">
        <v>1219</v>
      </c>
      <c r="F30" s="130">
        <v>1</v>
      </c>
      <c r="G30" s="130">
        <v>53750000</v>
      </c>
      <c r="H30" s="130">
        <v>65152.104120000004</v>
      </c>
      <c r="I30" s="133">
        <v>0.11230772549181625</v>
      </c>
      <c r="J30" s="133">
        <v>9.2552947378838279E-4</v>
      </c>
      <c r="K30">
        <v>310104010</v>
      </c>
      <c r="L30" t="s">
        <v>1219</v>
      </c>
      <c r="M30" s="130">
        <v>1</v>
      </c>
      <c r="N30" s="130">
        <v>-53750000</v>
      </c>
      <c r="O30" s="130">
        <v>-60481.86</v>
      </c>
      <c r="P30" s="133">
        <v>-8.5918551389284955E-4</v>
      </c>
      <c r="Q30" s="133">
        <v>0.17861193939909489</v>
      </c>
      <c r="R30" s="130">
        <v>4670.2441200000003</v>
      </c>
      <c r="S30" t="s">
        <v>61</v>
      </c>
      <c r="T30" t="s">
        <v>53</v>
      </c>
      <c r="U30" t="s">
        <v>79</v>
      </c>
      <c r="V30" t="s">
        <v>102</v>
      </c>
      <c r="W30" t="s">
        <v>688</v>
      </c>
      <c r="X30" t="s">
        <v>2332</v>
      </c>
      <c r="Y30" t="s">
        <v>62</v>
      </c>
      <c r="Z30" s="134">
        <v>44384</v>
      </c>
      <c r="AA30" s="134">
        <v>46941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3"/>
      <c r="AI30" s="130">
        <v>1</v>
      </c>
      <c r="AJ30" s="130"/>
      <c r="AK30"/>
      <c r="AL30" s="133"/>
      <c r="AM30" t="s">
        <v>2341</v>
      </c>
      <c r="AN30" s="133">
        <v>0.13766685219177713</v>
      </c>
      <c r="AO30" s="133">
        <v>6.6343959895533283E-5</v>
      </c>
    </row>
    <row r="31" spans="1:41" x14ac:dyDescent="0.2">
      <c r="A31">
        <v>279</v>
      </c>
      <c r="B31">
        <v>279</v>
      </c>
      <c r="C31" t="s">
        <v>353</v>
      </c>
      <c r="D31">
        <v>76021564</v>
      </c>
      <c r="E31" t="s">
        <v>1228</v>
      </c>
      <c r="F31" s="130">
        <v>3.19</v>
      </c>
      <c r="G31" s="130">
        <v>-30000000</v>
      </c>
      <c r="H31" s="130">
        <v>-30000</v>
      </c>
      <c r="I31" s="133">
        <v>-5.1713322390154713E-2</v>
      </c>
      <c r="J31" s="133">
        <v>-1.3594828875888687E-3</v>
      </c>
      <c r="K31">
        <v>760215640</v>
      </c>
      <c r="L31" t="s">
        <v>1219</v>
      </c>
      <c r="M31" s="130">
        <v>1</v>
      </c>
      <c r="N31" s="130">
        <v>30000000</v>
      </c>
      <c r="O31" s="130">
        <v>96748.91115</v>
      </c>
      <c r="P31" s="133">
        <v>1.3743833761889332E-3</v>
      </c>
      <c r="Q31" s="133">
        <v>-0.28571394225065527</v>
      </c>
      <c r="R31" s="130">
        <v>1048.9111499999999</v>
      </c>
      <c r="S31" t="s">
        <v>61</v>
      </c>
      <c r="T31" t="s">
        <v>315</v>
      </c>
      <c r="U31" t="s">
        <v>72</v>
      </c>
      <c r="V31" t="s">
        <v>102</v>
      </c>
      <c r="W31" t="s">
        <v>691</v>
      </c>
      <c r="X31" t="s">
        <v>2339</v>
      </c>
      <c r="Y31" t="s">
        <v>62</v>
      </c>
      <c r="Z31" s="134">
        <v>46000</v>
      </c>
      <c r="AA31" s="134">
        <v>46126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3"/>
      <c r="AI31" s="130">
        <v>3.2130000000000001</v>
      </c>
      <c r="AJ31" s="130"/>
      <c r="AK31"/>
      <c r="AL31" s="133"/>
      <c r="AM31" t="s">
        <v>2340</v>
      </c>
      <c r="AN31" s="133">
        <v>3.0919218040652865E-2</v>
      </c>
      <c r="AO31" s="133">
        <v>1.4900488600064377E-5</v>
      </c>
    </row>
    <row r="32" spans="1:41" x14ac:dyDescent="0.2">
      <c r="C32" s="8"/>
      <c r="T32" s="14"/>
    </row>
  </sheetData>
  <dataValidations count="14">
    <dataValidation type="list" allowBlank="1" showInputMessage="1" showErrorMessage="1" sqref="U20:U32 U2:U18" xr:uid="{00000000-0002-0000-1600-000000000000}">
      <formula1>Underlying_Asset</formula1>
    </dataValidation>
    <dataValidation type="list" allowBlank="1" showInputMessage="1" showErrorMessage="1" sqref="AG2:AG18 AB20:AB1048576 AB2:AB18 AG20:AG1048576" xr:uid="{00000000-0002-0000-1600-000001000000}">
      <formula1>Reset_frequency</formula1>
    </dataValidation>
    <dataValidation type="list" allowBlank="1" showInputMessage="1" showErrorMessage="1" sqref="S20:S23 S2:S18" xr:uid="{00000000-0002-0000-1600-000002000000}">
      <formula1>israel_abroad</formula1>
    </dataValidation>
    <dataValidation type="list" allowBlank="1" showInputMessage="1" showErrorMessage="1" sqref="Y20:Y32 AD20:AD1048576 AL18 AL20:AL1048576 AD2:AD18 Y2:Y18" xr:uid="{00000000-0002-0000-1600-000003000000}">
      <formula1>Holding_interest</formula1>
    </dataValidation>
    <dataValidation type="list" allowBlank="1" showInputMessage="1" showErrorMessage="1" sqref="AC20:AC32 AC2:AC18" xr:uid="{00000000-0002-0000-1600-000004000000}">
      <formula1>Delivery</formula1>
    </dataValidation>
    <dataValidation type="list" allowBlank="1" showInputMessage="1" showErrorMessage="1" sqref="E21:E30" xr:uid="{00000000-0002-0000-1600-000005000000}">
      <formula1>Currency_Abbreviation</formula1>
    </dataValidation>
    <dataValidation type="list" allowBlank="1" showInputMessage="1" showErrorMessage="1" sqref="T20:T32 T2:T18" xr:uid="{00000000-0002-0000-1600-000007000000}">
      <formula1>Country_list</formula1>
    </dataValidation>
    <dataValidation type="list" allowBlank="1" showInputMessage="1" showErrorMessage="1" sqref="AF20:AF24" xr:uid="{00000000-0002-0000-1600-00000A000000}">
      <formula1>Underlying_Interest_Rates_Der</formula1>
    </dataValidation>
    <dataValidation type="list" allowBlank="1" showInputMessage="1" showErrorMessage="1" sqref="C20:C32 AE20:AE24 AE3:AE18" xr:uid="{00000000-0002-0000-1600-00000D000000}">
      <formula1>#REF!</formula1>
    </dataValidation>
    <dataValidation type="list" allowBlank="1" showInputMessage="1" showErrorMessage="1" sqref="V2:V18" xr:uid="{00000000-0002-0000-1600-000006000000}">
      <formula1>Leading_factor</formula1>
    </dataValidation>
    <dataValidation type="list" allowBlank="1" showInputMessage="1" showErrorMessage="1" sqref="W2:W18" xr:uid="{00000000-0002-0000-1600-000008000000}">
      <formula1>Additional_Factor</formula1>
    </dataValidation>
    <dataValidation allowBlank="1" showInputMessage="1" showErrorMessage="1" sqref="Z2:Z17 M2:N17 P2:R17 I2:K17 D2:D17" xr:uid="{00000000-0002-0000-1600-000009000000}"/>
    <dataValidation type="list" allowBlank="1" showInputMessage="1" showErrorMessage="1" sqref="AF2:AF18 AF28" xr:uid="{00000000-0002-0000-1600-00000B000000}">
      <formula1>Underlying_Interest_Rates</formula1>
    </dataValidation>
    <dataValidation type="list" allowBlank="1" showInputMessage="1" showErrorMessage="1" sqref="AK2:AK18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8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6.375" style="2" bestFit="1" customWidth="1"/>
    <col min="6" max="6" width="10" style="2" bestFit="1" customWidth="1"/>
    <col min="7" max="7" width="9.625" style="2" bestFit="1" customWidth="1"/>
    <col min="8" max="8" width="18.12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5.2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6.375" style="2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16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4.5" style="2" bestFit="1" customWidth="1"/>
    <col min="44" max="44" width="9.125" style="2" bestFit="1" customWidth="1"/>
    <col min="45" max="45" width="8.625" style="2" bestFit="1" customWidth="1"/>
    <col min="46" max="47" width="10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29" t="s">
        <v>768</v>
      </c>
      <c r="AE1" s="136" t="s">
        <v>658</v>
      </c>
      <c r="AF1" s="13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5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279</v>
      </c>
      <c r="B2">
        <v>279</v>
      </c>
      <c r="C2"/>
      <c r="D2"/>
      <c r="E2"/>
      <c r="F2">
        <v>24554</v>
      </c>
      <c r="G2" t="s">
        <v>245</v>
      </c>
      <c r="H2" t="s">
        <v>1184</v>
      </c>
      <c r="I2" t="s">
        <v>53</v>
      </c>
      <c r="J2"/>
      <c r="K2" t="s">
        <v>163</v>
      </c>
      <c r="L2" t="s">
        <v>62</v>
      </c>
      <c r="M2" t="s">
        <v>55</v>
      </c>
      <c r="N2"/>
      <c r="O2" s="134">
        <v>40570</v>
      </c>
      <c r="P2" t="s">
        <v>1286</v>
      </c>
      <c r="Q2" t="s">
        <v>65</v>
      </c>
      <c r="R2" t="s">
        <v>779</v>
      </c>
      <c r="S2" t="s">
        <v>1219</v>
      </c>
      <c r="T2" s="130">
        <v>2.85</v>
      </c>
      <c r="U2" t="s">
        <v>2342</v>
      </c>
      <c r="V2" s="133">
        <v>5.5E-2</v>
      </c>
      <c r="W2"/>
      <c r="X2"/>
      <c r="Y2" s="133"/>
      <c r="Z2" s="133">
        <v>2.8000000000000001E-2</v>
      </c>
      <c r="AA2" s="134">
        <v>47986</v>
      </c>
      <c r="AB2" t="s">
        <v>620</v>
      </c>
      <c r="AC2"/>
      <c r="AD2" s="130"/>
      <c r="AE2" s="133"/>
      <c r="AF2" s="134"/>
      <c r="AG2"/>
      <c r="AH2"/>
      <c r="AI2"/>
      <c r="AJ2" t="s">
        <v>55</v>
      </c>
      <c r="AK2" t="s">
        <v>775</v>
      </c>
      <c r="AL2"/>
      <c r="AM2" t="s">
        <v>305</v>
      </c>
      <c r="AN2" s="134">
        <v>46022</v>
      </c>
      <c r="AO2" s="134"/>
      <c r="AP2" s="133"/>
      <c r="AQ2" s="130">
        <v>11980905.109999999</v>
      </c>
      <c r="AR2" s="130">
        <v>133.34</v>
      </c>
      <c r="AS2" s="130">
        <v>1</v>
      </c>
      <c r="AT2" s="130">
        <v>15975.33887</v>
      </c>
      <c r="AU2" s="130">
        <v>15975.33887</v>
      </c>
      <c r="AV2" s="130"/>
      <c r="AW2" s="130"/>
      <c r="AX2"/>
      <c r="AY2"/>
      <c r="AZ2" s="133">
        <v>8.3610000000000004E-2</v>
      </c>
      <c r="BA2" s="133">
        <v>2.2599999999999999E-4</v>
      </c>
    </row>
    <row r="3" spans="1:53" x14ac:dyDescent="0.2">
      <c r="A3">
        <v>279</v>
      </c>
      <c r="B3">
        <v>279</v>
      </c>
      <c r="C3"/>
      <c r="D3"/>
      <c r="E3"/>
      <c r="F3">
        <v>8070146</v>
      </c>
      <c r="G3" t="s">
        <v>245</v>
      </c>
      <c r="H3" t="s">
        <v>1184</v>
      </c>
      <c r="I3" t="s">
        <v>53</v>
      </c>
      <c r="J3"/>
      <c r="K3" t="s">
        <v>163</v>
      </c>
      <c r="L3" t="s">
        <v>62</v>
      </c>
      <c r="M3" t="s">
        <v>55</v>
      </c>
      <c r="N3"/>
      <c r="O3" s="134">
        <v>38258</v>
      </c>
      <c r="P3" t="s">
        <v>1312</v>
      </c>
      <c r="Q3" t="s">
        <v>70</v>
      </c>
      <c r="R3" t="s">
        <v>779</v>
      </c>
      <c r="S3" t="s">
        <v>1219</v>
      </c>
      <c r="T3" s="130">
        <v>0.99</v>
      </c>
      <c r="U3" t="s">
        <v>2342</v>
      </c>
      <c r="V3" s="133">
        <v>5.1694999999999998E-2</v>
      </c>
      <c r="W3"/>
      <c r="X3"/>
      <c r="Y3" s="133"/>
      <c r="Z3" s="133">
        <v>2.4E-2</v>
      </c>
      <c r="AA3" s="134">
        <v>46568</v>
      </c>
      <c r="AB3" t="s">
        <v>620</v>
      </c>
      <c r="AC3"/>
      <c r="AD3" s="132"/>
      <c r="AE3" s="133"/>
      <c r="AF3" s="134"/>
      <c r="AG3"/>
      <c r="AH3"/>
      <c r="AI3"/>
      <c r="AJ3" t="s">
        <v>55</v>
      </c>
      <c r="AK3" t="s">
        <v>775</v>
      </c>
      <c r="AL3"/>
      <c r="AM3" t="s">
        <v>305</v>
      </c>
      <c r="AN3" s="134">
        <v>46022</v>
      </c>
      <c r="AO3" s="134"/>
      <c r="AP3" s="133"/>
      <c r="AQ3" s="130">
        <v>600761.06999999995</v>
      </c>
      <c r="AR3" s="130">
        <v>148.25</v>
      </c>
      <c r="AS3" s="130">
        <v>1</v>
      </c>
      <c r="AT3" s="130">
        <v>890.62828999999999</v>
      </c>
      <c r="AU3" s="130">
        <v>890.62828999999999</v>
      </c>
      <c r="AV3" s="132"/>
      <c r="AW3" s="132"/>
      <c r="AX3"/>
      <c r="AY3"/>
      <c r="AZ3" s="133">
        <v>4.6610000000000002E-3</v>
      </c>
      <c r="BA3" s="133">
        <v>1.2E-5</v>
      </c>
    </row>
    <row r="4" spans="1:53" x14ac:dyDescent="0.2">
      <c r="A4">
        <v>279</v>
      </c>
      <c r="B4">
        <v>279</v>
      </c>
      <c r="C4"/>
      <c r="D4"/>
      <c r="E4"/>
      <c r="F4">
        <v>72002004</v>
      </c>
      <c r="G4" t="s">
        <v>245</v>
      </c>
      <c r="H4" t="s">
        <v>1184</v>
      </c>
      <c r="I4" t="s">
        <v>53</v>
      </c>
      <c r="J4"/>
      <c r="K4" t="s">
        <v>264</v>
      </c>
      <c r="L4" t="s">
        <v>62</v>
      </c>
      <c r="M4" t="s">
        <v>55</v>
      </c>
      <c r="N4"/>
      <c r="O4" s="134">
        <v>45930</v>
      </c>
      <c r="P4" t="s">
        <v>1330</v>
      </c>
      <c r="Q4" t="s">
        <v>70</v>
      </c>
      <c r="R4" t="s">
        <v>779</v>
      </c>
      <c r="S4" t="s">
        <v>1219</v>
      </c>
      <c r="T4" s="130">
        <v>4.72</v>
      </c>
      <c r="U4" t="s">
        <v>2342</v>
      </c>
      <c r="V4" s="133">
        <v>4.1918999999999998E-2</v>
      </c>
      <c r="W4"/>
      <c r="X4"/>
      <c r="Y4" s="133"/>
      <c r="Z4" s="133">
        <v>3.9699999999999999E-2</v>
      </c>
      <c r="AA4" s="134">
        <v>48844</v>
      </c>
      <c r="AB4" t="s">
        <v>620</v>
      </c>
      <c r="AC4"/>
      <c r="AD4" s="132"/>
      <c r="AE4" s="133"/>
      <c r="AF4" s="134"/>
      <c r="AG4"/>
      <c r="AH4"/>
      <c r="AI4"/>
      <c r="AJ4" t="s">
        <v>55</v>
      </c>
      <c r="AK4" t="s">
        <v>775</v>
      </c>
      <c r="AL4"/>
      <c r="AM4" t="s">
        <v>305</v>
      </c>
      <c r="AN4" s="134">
        <v>46022</v>
      </c>
      <c r="AO4" s="134"/>
      <c r="AP4" s="133"/>
      <c r="AQ4" s="130">
        <v>273545</v>
      </c>
      <c r="AR4" s="130">
        <v>102.25</v>
      </c>
      <c r="AS4" s="130">
        <v>1</v>
      </c>
      <c r="AT4" s="130">
        <v>279.69976000000003</v>
      </c>
      <c r="AU4" s="130">
        <v>279.69976000000003</v>
      </c>
      <c r="AV4" s="132"/>
      <c r="AW4" s="132"/>
      <c r="AX4"/>
      <c r="AY4"/>
      <c r="AZ4" s="133">
        <v>1.4630000000000001E-3</v>
      </c>
      <c r="BA4" s="133">
        <v>3.0000000000000001E-6</v>
      </c>
    </row>
    <row r="5" spans="1:53" x14ac:dyDescent="0.2">
      <c r="A5">
        <v>279</v>
      </c>
      <c r="B5">
        <v>279</v>
      </c>
      <c r="C5"/>
      <c r="D5"/>
      <c r="E5"/>
      <c r="F5">
        <v>8070153</v>
      </c>
      <c r="G5" t="s">
        <v>245</v>
      </c>
      <c r="H5" t="s">
        <v>1184</v>
      </c>
      <c r="I5" t="s">
        <v>53</v>
      </c>
      <c r="J5"/>
      <c r="K5" t="s">
        <v>163</v>
      </c>
      <c r="L5" t="s">
        <v>62</v>
      </c>
      <c r="M5" t="s">
        <v>55</v>
      </c>
      <c r="N5"/>
      <c r="O5" s="134">
        <v>38258</v>
      </c>
      <c r="P5" t="s">
        <v>1312</v>
      </c>
      <c r="Q5" t="s">
        <v>70</v>
      </c>
      <c r="R5" t="s">
        <v>779</v>
      </c>
      <c r="S5" t="s">
        <v>1219</v>
      </c>
      <c r="T5" s="130">
        <v>0.99</v>
      </c>
      <c r="U5" t="s">
        <v>2342</v>
      </c>
      <c r="V5" s="133">
        <v>5.1694999999999998E-2</v>
      </c>
      <c r="W5"/>
      <c r="X5"/>
      <c r="Y5" s="133"/>
      <c r="Z5" s="133">
        <v>2.41E-2</v>
      </c>
      <c r="AA5" s="134">
        <v>46568</v>
      </c>
      <c r="AB5" t="s">
        <v>620</v>
      </c>
      <c r="AC5"/>
      <c r="AD5" s="132"/>
      <c r="AE5" s="133"/>
      <c r="AF5" s="134"/>
      <c r="AG5"/>
      <c r="AH5"/>
      <c r="AI5"/>
      <c r="AJ5" t="s">
        <v>55</v>
      </c>
      <c r="AK5" t="s">
        <v>775</v>
      </c>
      <c r="AL5"/>
      <c r="AM5" t="s">
        <v>305</v>
      </c>
      <c r="AN5" s="134">
        <v>46022</v>
      </c>
      <c r="AO5" s="134"/>
      <c r="AP5" s="133"/>
      <c r="AQ5" s="130">
        <v>529317.67000000004</v>
      </c>
      <c r="AR5" s="130">
        <v>147.80000000000001</v>
      </c>
      <c r="AS5" s="130">
        <v>1</v>
      </c>
      <c r="AT5" s="130">
        <v>782.33151999999995</v>
      </c>
      <c r="AU5" s="130">
        <v>782.33151999999995</v>
      </c>
      <c r="AV5" s="132"/>
      <c r="AW5" s="132"/>
      <c r="AX5"/>
      <c r="AY5"/>
      <c r="AZ5" s="133">
        <v>4.0940000000000004E-3</v>
      </c>
      <c r="BA5" s="133">
        <v>1.1E-5</v>
      </c>
    </row>
    <row r="6" spans="1:53" x14ac:dyDescent="0.2">
      <c r="A6">
        <v>279</v>
      </c>
      <c r="B6">
        <v>279</v>
      </c>
      <c r="C6"/>
      <c r="D6"/>
      <c r="E6"/>
      <c r="F6">
        <v>72002003</v>
      </c>
      <c r="G6" t="s">
        <v>245</v>
      </c>
      <c r="H6" t="s">
        <v>1184</v>
      </c>
      <c r="I6" t="s">
        <v>53</v>
      </c>
      <c r="J6"/>
      <c r="K6" t="s">
        <v>264</v>
      </c>
      <c r="L6" t="s">
        <v>62</v>
      </c>
      <c r="M6" t="s">
        <v>55</v>
      </c>
      <c r="N6"/>
      <c r="O6" s="134">
        <v>45930</v>
      </c>
      <c r="P6" t="s">
        <v>1330</v>
      </c>
      <c r="Q6" t="s">
        <v>70</v>
      </c>
      <c r="R6" t="s">
        <v>779</v>
      </c>
      <c r="S6" t="s">
        <v>1219</v>
      </c>
      <c r="T6" s="130">
        <v>4.3499999999999996</v>
      </c>
      <c r="U6" t="s">
        <v>2342</v>
      </c>
      <c r="V6" s="133">
        <v>4.2995999999999999E-2</v>
      </c>
      <c r="W6"/>
      <c r="X6"/>
      <c r="Y6" s="133"/>
      <c r="Z6" s="133">
        <v>4.1799999999999997E-2</v>
      </c>
      <c r="AA6" s="134">
        <v>48844</v>
      </c>
      <c r="AB6" t="s">
        <v>620</v>
      </c>
      <c r="AC6"/>
      <c r="AD6" s="132"/>
      <c r="AE6" s="133"/>
      <c r="AF6" s="134"/>
      <c r="AG6"/>
      <c r="AH6"/>
      <c r="AI6"/>
      <c r="AJ6" t="s">
        <v>55</v>
      </c>
      <c r="AK6" t="s">
        <v>775</v>
      </c>
      <c r="AL6"/>
      <c r="AM6" t="s">
        <v>305</v>
      </c>
      <c r="AN6" s="134">
        <v>46022</v>
      </c>
      <c r="AO6" s="134"/>
      <c r="AP6" s="133"/>
      <c r="AQ6" s="130">
        <v>309696</v>
      </c>
      <c r="AR6" s="130">
        <v>101.78</v>
      </c>
      <c r="AS6" s="130">
        <v>1</v>
      </c>
      <c r="AT6" s="130">
        <v>315.20859000000002</v>
      </c>
      <c r="AU6" s="130">
        <v>315.20859000000002</v>
      </c>
      <c r="AV6" s="132"/>
      <c r="AW6" s="132"/>
      <c r="AX6"/>
      <c r="AY6"/>
      <c r="AZ6" s="133">
        <v>1.6490000000000001E-3</v>
      </c>
      <c r="BA6" s="133">
        <v>3.9999999999999998E-6</v>
      </c>
    </row>
    <row r="7" spans="1:53" x14ac:dyDescent="0.2">
      <c r="A7">
        <v>279</v>
      </c>
      <c r="B7">
        <v>279</v>
      </c>
      <c r="C7"/>
      <c r="D7"/>
      <c r="E7"/>
      <c r="F7">
        <v>8070161</v>
      </c>
      <c r="G7" t="s">
        <v>245</v>
      </c>
      <c r="H7" t="s">
        <v>1184</v>
      </c>
      <c r="I7" t="s">
        <v>53</v>
      </c>
      <c r="J7"/>
      <c r="K7" t="s">
        <v>163</v>
      </c>
      <c r="L7" t="s">
        <v>62</v>
      </c>
      <c r="M7" t="s">
        <v>55</v>
      </c>
      <c r="N7"/>
      <c r="O7" s="134">
        <v>38258</v>
      </c>
      <c r="P7" t="s">
        <v>1312</v>
      </c>
      <c r="Q7" t="s">
        <v>70</v>
      </c>
      <c r="R7" t="s">
        <v>779</v>
      </c>
      <c r="S7" t="s">
        <v>1219</v>
      </c>
      <c r="T7" s="130">
        <v>0.99</v>
      </c>
      <c r="U7" t="s">
        <v>2342</v>
      </c>
      <c r="V7" s="133">
        <v>5.1694999999999998E-2</v>
      </c>
      <c r="W7"/>
      <c r="X7"/>
      <c r="Y7" s="133"/>
      <c r="Z7" s="133">
        <v>2.41E-2</v>
      </c>
      <c r="AA7" s="134">
        <v>46568</v>
      </c>
      <c r="AB7" t="s">
        <v>620</v>
      </c>
      <c r="AC7"/>
      <c r="AD7" s="132"/>
      <c r="AE7" s="133"/>
      <c r="AF7" s="134"/>
      <c r="AG7"/>
      <c r="AH7"/>
      <c r="AI7"/>
      <c r="AJ7" t="s">
        <v>55</v>
      </c>
      <c r="AK7" t="s">
        <v>775</v>
      </c>
      <c r="AL7"/>
      <c r="AM7" t="s">
        <v>305</v>
      </c>
      <c r="AN7" s="134">
        <v>46022</v>
      </c>
      <c r="AO7" s="134"/>
      <c r="AP7" s="133"/>
      <c r="AQ7" s="130">
        <v>548772.66</v>
      </c>
      <c r="AR7" s="130">
        <v>148.53</v>
      </c>
      <c r="AS7" s="130">
        <v>1</v>
      </c>
      <c r="AT7" s="130">
        <v>815.09203000000002</v>
      </c>
      <c r="AU7" s="130">
        <v>815.09203000000002</v>
      </c>
      <c r="AV7" s="132"/>
      <c r="AW7" s="132"/>
      <c r="AX7"/>
      <c r="AY7"/>
      <c r="AZ7" s="133">
        <v>4.2649999999999997E-3</v>
      </c>
      <c r="BA7" s="133">
        <v>1.1E-5</v>
      </c>
    </row>
    <row r="8" spans="1:53" x14ac:dyDescent="0.2">
      <c r="A8">
        <v>279</v>
      </c>
      <c r="B8">
        <v>279</v>
      </c>
      <c r="C8"/>
      <c r="D8"/>
      <c r="E8"/>
      <c r="F8">
        <v>72002002</v>
      </c>
      <c r="G8" t="s">
        <v>245</v>
      </c>
      <c r="H8" t="s">
        <v>1184</v>
      </c>
      <c r="I8" t="s">
        <v>53</v>
      </c>
      <c r="J8"/>
      <c r="K8" t="s">
        <v>264</v>
      </c>
      <c r="L8" t="s">
        <v>62</v>
      </c>
      <c r="M8" t="s">
        <v>55</v>
      </c>
      <c r="N8"/>
      <c r="O8" s="134">
        <v>45930</v>
      </c>
      <c r="P8" t="s">
        <v>1330</v>
      </c>
      <c r="Q8" t="s">
        <v>70</v>
      </c>
      <c r="R8" t="s">
        <v>779</v>
      </c>
      <c r="S8" t="s">
        <v>1219</v>
      </c>
      <c r="T8" s="130">
        <v>4.41</v>
      </c>
      <c r="U8" t="s">
        <v>2342</v>
      </c>
      <c r="V8" s="133">
        <v>4.3048000000000003E-2</v>
      </c>
      <c r="W8"/>
      <c r="X8"/>
      <c r="Y8" s="133"/>
      <c r="Z8" s="133">
        <v>4.1799999999999997E-2</v>
      </c>
      <c r="AA8" s="134">
        <v>48844</v>
      </c>
      <c r="AB8" t="s">
        <v>620</v>
      </c>
      <c r="AC8"/>
      <c r="AD8" s="132"/>
      <c r="AE8" s="133"/>
      <c r="AF8" s="134"/>
      <c r="AG8"/>
      <c r="AH8"/>
      <c r="AI8"/>
      <c r="AJ8" t="s">
        <v>55</v>
      </c>
      <c r="AK8" t="s">
        <v>775</v>
      </c>
      <c r="AL8"/>
      <c r="AM8" t="s">
        <v>305</v>
      </c>
      <c r="AN8" s="134">
        <v>46022</v>
      </c>
      <c r="AO8" s="134"/>
      <c r="AP8" s="133"/>
      <c r="AQ8" s="130">
        <v>275008</v>
      </c>
      <c r="AR8" s="130">
        <v>101.79</v>
      </c>
      <c r="AS8" s="130">
        <v>1</v>
      </c>
      <c r="AT8" s="130">
        <v>279.93063999999998</v>
      </c>
      <c r="AU8" s="130">
        <v>279.93063999999998</v>
      </c>
      <c r="AV8" s="132"/>
      <c r="AW8" s="132"/>
      <c r="AX8"/>
      <c r="AY8"/>
      <c r="AZ8" s="133">
        <v>1.4649999999999999E-3</v>
      </c>
      <c r="BA8" s="133">
        <v>3.0000000000000001E-6</v>
      </c>
    </row>
    <row r="9" spans="1:53" x14ac:dyDescent="0.2">
      <c r="A9">
        <v>279</v>
      </c>
      <c r="B9">
        <v>279</v>
      </c>
      <c r="C9"/>
      <c r="D9"/>
      <c r="E9"/>
      <c r="F9">
        <v>8070179</v>
      </c>
      <c r="G9" t="s">
        <v>245</v>
      </c>
      <c r="H9" t="s">
        <v>1184</v>
      </c>
      <c r="I9" t="s">
        <v>53</v>
      </c>
      <c r="J9"/>
      <c r="K9" t="s">
        <v>163</v>
      </c>
      <c r="L9" t="s">
        <v>62</v>
      </c>
      <c r="M9" t="s">
        <v>55</v>
      </c>
      <c r="N9"/>
      <c r="O9" s="134">
        <v>38258</v>
      </c>
      <c r="P9" t="s">
        <v>1312</v>
      </c>
      <c r="Q9" t="s">
        <v>70</v>
      </c>
      <c r="R9" t="s">
        <v>779</v>
      </c>
      <c r="S9" t="s">
        <v>1219</v>
      </c>
      <c r="T9" s="130">
        <v>0.99</v>
      </c>
      <c r="U9" t="s">
        <v>2342</v>
      </c>
      <c r="V9" s="133">
        <v>5.1694999999999998E-2</v>
      </c>
      <c r="W9"/>
      <c r="X9"/>
      <c r="Y9" s="133"/>
      <c r="Z9" s="133">
        <v>2.4E-2</v>
      </c>
      <c r="AA9" s="134">
        <v>46568</v>
      </c>
      <c r="AB9" t="s">
        <v>620</v>
      </c>
      <c r="AC9"/>
      <c r="AD9" s="132"/>
      <c r="AE9" s="133"/>
      <c r="AF9" s="134"/>
      <c r="AG9"/>
      <c r="AH9"/>
      <c r="AI9"/>
      <c r="AJ9" t="s">
        <v>55</v>
      </c>
      <c r="AK9" t="s">
        <v>775</v>
      </c>
      <c r="AL9"/>
      <c r="AM9" t="s">
        <v>305</v>
      </c>
      <c r="AN9" s="134">
        <v>46022</v>
      </c>
      <c r="AO9" s="134"/>
      <c r="AP9" s="133"/>
      <c r="AQ9" s="130">
        <v>389276.25</v>
      </c>
      <c r="AR9" s="130">
        <v>150.16</v>
      </c>
      <c r="AS9" s="130">
        <v>1</v>
      </c>
      <c r="AT9" s="130">
        <v>584.53722000000005</v>
      </c>
      <c r="AU9" s="130">
        <v>584.53722000000005</v>
      </c>
      <c r="AV9" s="132"/>
      <c r="AW9" s="132"/>
      <c r="AX9"/>
      <c r="AY9"/>
      <c r="AZ9" s="133">
        <v>3.0590000000000001E-3</v>
      </c>
      <c r="BA9" s="133">
        <v>7.9999999999999996E-6</v>
      </c>
    </row>
    <row r="10" spans="1:53" x14ac:dyDescent="0.2">
      <c r="A10">
        <v>279</v>
      </c>
      <c r="B10">
        <v>279</v>
      </c>
      <c r="C10"/>
      <c r="D10"/>
      <c r="E10"/>
      <c r="F10">
        <v>72002001</v>
      </c>
      <c r="G10" t="s">
        <v>245</v>
      </c>
      <c r="H10" t="s">
        <v>1184</v>
      </c>
      <c r="I10" t="s">
        <v>53</v>
      </c>
      <c r="J10"/>
      <c r="K10" t="s">
        <v>264</v>
      </c>
      <c r="L10" t="s">
        <v>62</v>
      </c>
      <c r="M10" t="s">
        <v>55</v>
      </c>
      <c r="N10"/>
      <c r="O10" s="134">
        <v>45930</v>
      </c>
      <c r="P10" t="s">
        <v>1330</v>
      </c>
      <c r="Q10" t="s">
        <v>70</v>
      </c>
      <c r="R10" t="s">
        <v>779</v>
      </c>
      <c r="S10" t="s">
        <v>1219</v>
      </c>
      <c r="T10" s="130">
        <v>4.8899999999999997</v>
      </c>
      <c r="U10" t="s">
        <v>2342</v>
      </c>
      <c r="V10" s="133">
        <v>4.2960999999999999E-2</v>
      </c>
      <c r="W10"/>
      <c r="X10"/>
      <c r="Y10" s="133"/>
      <c r="Z10" s="133">
        <v>-3.7000000000000002E-3</v>
      </c>
      <c r="AA10" s="134">
        <v>48844</v>
      </c>
      <c r="AB10" t="s">
        <v>620</v>
      </c>
      <c r="AC10"/>
      <c r="AD10" s="132"/>
      <c r="AE10" s="133"/>
      <c r="AF10" s="134"/>
      <c r="AG10"/>
      <c r="AH10"/>
      <c r="AI10"/>
      <c r="AJ10" t="s">
        <v>55</v>
      </c>
      <c r="AK10" t="s">
        <v>775</v>
      </c>
      <c r="AL10"/>
      <c r="AM10" t="s">
        <v>305</v>
      </c>
      <c r="AN10" s="134">
        <v>46022</v>
      </c>
      <c r="AO10" s="134"/>
      <c r="AP10" s="133"/>
      <c r="AQ10" s="130">
        <v>241197</v>
      </c>
      <c r="AR10" s="130">
        <v>101.81</v>
      </c>
      <c r="AS10" s="130">
        <v>1</v>
      </c>
      <c r="AT10" s="130">
        <v>245.56267</v>
      </c>
      <c r="AU10" s="130">
        <v>245.56267</v>
      </c>
      <c r="AV10" s="132"/>
      <c r="AW10" s="132"/>
      <c r="AX10"/>
      <c r="AY10"/>
      <c r="AZ10" s="133">
        <v>1.2849999999999999E-3</v>
      </c>
      <c r="BA10" s="133">
        <v>3.0000000000000001E-6</v>
      </c>
    </row>
    <row r="11" spans="1:53" x14ac:dyDescent="0.2">
      <c r="A11">
        <v>279</v>
      </c>
      <c r="B11">
        <v>279</v>
      </c>
      <c r="C11"/>
      <c r="D11"/>
      <c r="E11"/>
      <c r="F11">
        <v>8070187</v>
      </c>
      <c r="G11" t="s">
        <v>245</v>
      </c>
      <c r="H11" t="s">
        <v>1184</v>
      </c>
      <c r="I11" t="s">
        <v>53</v>
      </c>
      <c r="J11"/>
      <c r="K11" t="s">
        <v>163</v>
      </c>
      <c r="L11" t="s">
        <v>62</v>
      </c>
      <c r="M11" t="s">
        <v>55</v>
      </c>
      <c r="N11"/>
      <c r="O11" s="134">
        <v>38258</v>
      </c>
      <c r="P11" t="s">
        <v>1312</v>
      </c>
      <c r="Q11" t="s">
        <v>70</v>
      </c>
      <c r="R11" t="s">
        <v>779</v>
      </c>
      <c r="S11" t="s">
        <v>1219</v>
      </c>
      <c r="T11" s="130">
        <v>0.99</v>
      </c>
      <c r="U11" t="s">
        <v>2342</v>
      </c>
      <c r="V11" s="133">
        <v>5.1694999999999998E-2</v>
      </c>
      <c r="W11"/>
      <c r="X11"/>
      <c r="Y11" s="133"/>
      <c r="Z11" s="133">
        <v>2.41E-2</v>
      </c>
      <c r="AA11" s="134">
        <v>46568</v>
      </c>
      <c r="AB11" t="s">
        <v>620</v>
      </c>
      <c r="AC11"/>
      <c r="AD11" s="132"/>
      <c r="AE11" s="133"/>
      <c r="AF11" s="134"/>
      <c r="AG11"/>
      <c r="AH11"/>
      <c r="AI11"/>
      <c r="AJ11" t="s">
        <v>55</v>
      </c>
      <c r="AK11" t="s">
        <v>775</v>
      </c>
      <c r="AL11"/>
      <c r="AM11" t="s">
        <v>305</v>
      </c>
      <c r="AN11" s="134">
        <v>46022</v>
      </c>
      <c r="AO11" s="134"/>
      <c r="AP11" s="133"/>
      <c r="AQ11" s="130">
        <v>234599.33</v>
      </c>
      <c r="AR11" s="130">
        <v>151.21</v>
      </c>
      <c r="AS11" s="130">
        <v>1</v>
      </c>
      <c r="AT11" s="130">
        <v>354.73764999999997</v>
      </c>
      <c r="AU11" s="130">
        <v>354.73764999999997</v>
      </c>
      <c r="AV11" s="132"/>
      <c r="AW11" s="132"/>
      <c r="AX11"/>
      <c r="AY11"/>
      <c r="AZ11" s="133">
        <v>1.856E-3</v>
      </c>
      <c r="BA11" s="133">
        <v>5.0000000000000004E-6</v>
      </c>
    </row>
    <row r="12" spans="1:53" x14ac:dyDescent="0.2">
      <c r="A12">
        <v>279</v>
      </c>
      <c r="B12">
        <v>279</v>
      </c>
      <c r="C12"/>
      <c r="D12"/>
      <c r="E12"/>
      <c r="F12">
        <v>71000209</v>
      </c>
      <c r="G12" t="s">
        <v>245</v>
      </c>
      <c r="H12" t="s">
        <v>1184</v>
      </c>
      <c r="I12" t="s">
        <v>53</v>
      </c>
      <c r="J12"/>
      <c r="K12" t="s">
        <v>264</v>
      </c>
      <c r="L12" t="s">
        <v>62</v>
      </c>
      <c r="M12" t="s">
        <v>55</v>
      </c>
      <c r="N12"/>
      <c r="O12" s="134">
        <v>44858</v>
      </c>
      <c r="P12" t="s">
        <v>2343</v>
      </c>
      <c r="Q12" t="s">
        <v>70</v>
      </c>
      <c r="R12" t="s">
        <v>779</v>
      </c>
      <c r="S12" t="s">
        <v>1219</v>
      </c>
      <c r="T12" s="130">
        <v>4.6100000000000003</v>
      </c>
      <c r="U12" t="s">
        <v>2342</v>
      </c>
      <c r="V12" s="133">
        <v>3.49E-2</v>
      </c>
      <c r="W12"/>
      <c r="X12"/>
      <c r="Y12" s="133"/>
      <c r="Z12" s="133">
        <v>3.2300000000000002E-2</v>
      </c>
      <c r="AA12" s="134">
        <v>48667</v>
      </c>
      <c r="AB12" t="s">
        <v>620</v>
      </c>
      <c r="AC12"/>
      <c r="AD12" s="132"/>
      <c r="AE12" s="133"/>
      <c r="AF12" s="134"/>
      <c r="AG12"/>
      <c r="AH12"/>
      <c r="AI12"/>
      <c r="AJ12" t="s">
        <v>55</v>
      </c>
      <c r="AK12" t="s">
        <v>775</v>
      </c>
      <c r="AL12"/>
      <c r="AM12" t="s">
        <v>305</v>
      </c>
      <c r="AN12" s="134">
        <v>46022</v>
      </c>
      <c r="AO12" s="134"/>
      <c r="AP12" s="133"/>
      <c r="AQ12" s="130">
        <v>783351.1</v>
      </c>
      <c r="AR12" s="130">
        <v>112.59</v>
      </c>
      <c r="AS12" s="130">
        <v>1</v>
      </c>
      <c r="AT12" s="130">
        <v>881.97500000000002</v>
      </c>
      <c r="AU12" s="130">
        <v>881.97500000000002</v>
      </c>
      <c r="AV12" s="132"/>
      <c r="AW12" s="132"/>
      <c r="AX12"/>
      <c r="AY12"/>
      <c r="AZ12" s="133">
        <v>4.6160000000000003E-3</v>
      </c>
      <c r="BA12" s="133">
        <v>1.2E-5</v>
      </c>
    </row>
    <row r="13" spans="1:53" x14ac:dyDescent="0.2">
      <c r="A13">
        <v>279</v>
      </c>
      <c r="B13">
        <v>279</v>
      </c>
      <c r="C13"/>
      <c r="D13"/>
      <c r="E13"/>
      <c r="F13">
        <v>8070195</v>
      </c>
      <c r="G13" t="s">
        <v>245</v>
      </c>
      <c r="H13" t="s">
        <v>1184</v>
      </c>
      <c r="I13" t="s">
        <v>53</v>
      </c>
      <c r="J13"/>
      <c r="K13" t="s">
        <v>163</v>
      </c>
      <c r="L13" t="s">
        <v>62</v>
      </c>
      <c r="M13" t="s">
        <v>55</v>
      </c>
      <c r="N13"/>
      <c r="O13" s="134">
        <v>38258</v>
      </c>
      <c r="P13" t="s">
        <v>1312</v>
      </c>
      <c r="Q13" t="s">
        <v>70</v>
      </c>
      <c r="R13" t="s">
        <v>779</v>
      </c>
      <c r="S13" t="s">
        <v>1219</v>
      </c>
      <c r="T13" s="130">
        <v>0.99</v>
      </c>
      <c r="U13" t="s">
        <v>2342</v>
      </c>
      <c r="V13" s="133">
        <v>5.1694999999999998E-2</v>
      </c>
      <c r="W13"/>
      <c r="X13"/>
      <c r="Y13" s="133"/>
      <c r="Z13" s="133">
        <v>2.41E-2</v>
      </c>
      <c r="AA13" s="134">
        <v>46568</v>
      </c>
      <c r="AB13" t="s">
        <v>620</v>
      </c>
      <c r="AC13"/>
      <c r="AD13" s="132"/>
      <c r="AE13" s="133"/>
      <c r="AF13" s="134"/>
      <c r="AG13"/>
      <c r="AH13"/>
      <c r="AI13"/>
      <c r="AJ13" t="s">
        <v>55</v>
      </c>
      <c r="AK13" t="s">
        <v>775</v>
      </c>
      <c r="AL13"/>
      <c r="AM13" t="s">
        <v>305</v>
      </c>
      <c r="AN13" s="134">
        <v>46022</v>
      </c>
      <c r="AO13" s="134"/>
      <c r="AP13" s="133"/>
      <c r="AQ13" s="130">
        <v>235901.7</v>
      </c>
      <c r="AR13" s="130">
        <v>151.66999999999999</v>
      </c>
      <c r="AS13" s="130">
        <v>1</v>
      </c>
      <c r="AT13" s="130">
        <v>357.79210999999998</v>
      </c>
      <c r="AU13" s="130">
        <v>357.79210999999998</v>
      </c>
      <c r="AV13" s="132"/>
      <c r="AW13" s="132"/>
      <c r="AX13"/>
      <c r="AY13"/>
      <c r="AZ13" s="133">
        <v>1.872E-3</v>
      </c>
      <c r="BA13" s="133">
        <v>5.0000000000000004E-6</v>
      </c>
    </row>
    <row r="14" spans="1:53" x14ac:dyDescent="0.2">
      <c r="A14">
        <v>279</v>
      </c>
      <c r="B14">
        <v>279</v>
      </c>
      <c r="C14"/>
      <c r="D14"/>
      <c r="E14"/>
      <c r="F14">
        <v>71000208</v>
      </c>
      <c r="G14" t="s">
        <v>245</v>
      </c>
      <c r="H14" t="s">
        <v>1184</v>
      </c>
      <c r="I14" t="s">
        <v>53</v>
      </c>
      <c r="J14"/>
      <c r="K14" t="s">
        <v>264</v>
      </c>
      <c r="L14" t="s">
        <v>62</v>
      </c>
      <c r="M14" t="s">
        <v>55</v>
      </c>
      <c r="N14"/>
      <c r="O14" s="134">
        <v>44858</v>
      </c>
      <c r="P14" t="s">
        <v>2343</v>
      </c>
      <c r="Q14" t="s">
        <v>70</v>
      </c>
      <c r="R14" t="s">
        <v>779</v>
      </c>
      <c r="S14" t="s">
        <v>1219</v>
      </c>
      <c r="T14" s="130">
        <v>4.7</v>
      </c>
      <c r="U14" t="s">
        <v>2342</v>
      </c>
      <c r="V14" s="133">
        <v>3.49E-2</v>
      </c>
      <c r="W14"/>
      <c r="X14"/>
      <c r="Y14" s="133"/>
      <c r="Z14" s="133">
        <v>3.2199999999999999E-2</v>
      </c>
      <c r="AA14" s="134">
        <v>48667</v>
      </c>
      <c r="AB14" t="s">
        <v>620</v>
      </c>
      <c r="AC14"/>
      <c r="AD14" s="132"/>
      <c r="AE14" s="133"/>
      <c r="AF14" s="134"/>
      <c r="AG14"/>
      <c r="AH14"/>
      <c r="AI14"/>
      <c r="AJ14" t="s">
        <v>55</v>
      </c>
      <c r="AK14" t="s">
        <v>775</v>
      </c>
      <c r="AL14"/>
      <c r="AM14" t="s">
        <v>305</v>
      </c>
      <c r="AN14" s="134">
        <v>46022</v>
      </c>
      <c r="AO14" s="134"/>
      <c r="AP14" s="133"/>
      <c r="AQ14" s="130">
        <v>711365.33</v>
      </c>
      <c r="AR14" s="130">
        <v>112.67</v>
      </c>
      <c r="AS14" s="130">
        <v>1</v>
      </c>
      <c r="AT14" s="130">
        <v>801.49531999999999</v>
      </c>
      <c r="AU14" s="130">
        <v>801.49531999999999</v>
      </c>
      <c r="AV14" s="132"/>
      <c r="AW14" s="132"/>
      <c r="AX14"/>
      <c r="AY14"/>
      <c r="AZ14" s="133">
        <v>4.1939999999999998E-3</v>
      </c>
      <c r="BA14" s="133">
        <v>1.1E-5</v>
      </c>
    </row>
    <row r="15" spans="1:53" x14ac:dyDescent="0.2">
      <c r="A15">
        <v>279</v>
      </c>
      <c r="B15">
        <v>279</v>
      </c>
      <c r="C15"/>
      <c r="D15"/>
      <c r="E15"/>
      <c r="F15">
        <v>71000207</v>
      </c>
      <c r="G15" t="s">
        <v>245</v>
      </c>
      <c r="H15" t="s">
        <v>1184</v>
      </c>
      <c r="I15" t="s">
        <v>53</v>
      </c>
      <c r="J15"/>
      <c r="K15" t="s">
        <v>264</v>
      </c>
      <c r="L15" t="s">
        <v>62</v>
      </c>
      <c r="M15" t="s">
        <v>55</v>
      </c>
      <c r="N15"/>
      <c r="O15" s="134">
        <v>44858</v>
      </c>
      <c r="P15" t="s">
        <v>2343</v>
      </c>
      <c r="Q15" t="s">
        <v>70</v>
      </c>
      <c r="R15" t="s">
        <v>779</v>
      </c>
      <c r="S15" t="s">
        <v>1219</v>
      </c>
      <c r="T15" s="130">
        <v>4.53</v>
      </c>
      <c r="U15" t="s">
        <v>2342</v>
      </c>
      <c r="V15" s="133">
        <v>3.49E-2</v>
      </c>
      <c r="W15"/>
      <c r="X15"/>
      <c r="Y15" s="133"/>
      <c r="Z15" s="133">
        <v>3.2399999999999998E-2</v>
      </c>
      <c r="AA15" s="134">
        <v>48667</v>
      </c>
      <c r="AB15" t="s">
        <v>620</v>
      </c>
      <c r="AC15"/>
      <c r="AD15" s="132"/>
      <c r="AE15" s="133"/>
      <c r="AF15" s="134"/>
      <c r="AG15"/>
      <c r="AH15"/>
      <c r="AI15"/>
      <c r="AJ15" t="s">
        <v>55</v>
      </c>
      <c r="AK15" t="s">
        <v>775</v>
      </c>
      <c r="AL15"/>
      <c r="AM15" t="s">
        <v>305</v>
      </c>
      <c r="AN15" s="134">
        <v>46022</v>
      </c>
      <c r="AO15" s="134"/>
      <c r="AP15" s="133"/>
      <c r="AQ15" s="130">
        <v>1186773.97</v>
      </c>
      <c r="AR15" s="130">
        <v>112.54</v>
      </c>
      <c r="AS15" s="130">
        <v>1</v>
      </c>
      <c r="AT15" s="130">
        <v>1335.5954300000001</v>
      </c>
      <c r="AU15" s="130">
        <v>1335.5954300000001</v>
      </c>
      <c r="AV15" s="132"/>
      <c r="AW15" s="132"/>
      <c r="AX15"/>
      <c r="AY15"/>
      <c r="AZ15" s="133">
        <v>6.9899999999999997E-3</v>
      </c>
      <c r="BA15" s="133">
        <v>1.8E-5</v>
      </c>
    </row>
    <row r="16" spans="1:53" x14ac:dyDescent="0.2">
      <c r="A16">
        <v>279</v>
      </c>
      <c r="B16">
        <v>279</v>
      </c>
      <c r="C16"/>
      <c r="D16"/>
      <c r="E16"/>
      <c r="F16">
        <v>72002009</v>
      </c>
      <c r="G16" t="s">
        <v>245</v>
      </c>
      <c r="H16" t="s">
        <v>1184</v>
      </c>
      <c r="I16" t="s">
        <v>53</v>
      </c>
      <c r="J16"/>
      <c r="K16" t="s">
        <v>264</v>
      </c>
      <c r="L16" t="s">
        <v>62</v>
      </c>
      <c r="M16" t="s">
        <v>55</v>
      </c>
      <c r="N16"/>
      <c r="O16" s="134">
        <v>45973</v>
      </c>
      <c r="P16" t="s">
        <v>1330</v>
      </c>
      <c r="Q16" t="s">
        <v>70</v>
      </c>
      <c r="R16" t="s">
        <v>779</v>
      </c>
      <c r="S16" t="s">
        <v>1219</v>
      </c>
      <c r="T16" s="130">
        <v>4.4969999999999999</v>
      </c>
      <c r="U16" t="s">
        <v>2342</v>
      </c>
      <c r="V16" s="133">
        <v>4.0475999999999998E-2</v>
      </c>
      <c r="W16"/>
      <c r="X16"/>
      <c r="Y16" s="133"/>
      <c r="Z16" s="133">
        <v>4.2000000000000003E-2</v>
      </c>
      <c r="AA16" s="134">
        <v>48844</v>
      </c>
      <c r="AB16" t="s">
        <v>620</v>
      </c>
      <c r="AC16"/>
      <c r="AD16" s="132"/>
      <c r="AE16" s="133"/>
      <c r="AF16" s="134"/>
      <c r="AG16"/>
      <c r="AH16"/>
      <c r="AI16"/>
      <c r="AJ16" t="s">
        <v>55</v>
      </c>
      <c r="AK16" t="s">
        <v>775</v>
      </c>
      <c r="AL16"/>
      <c r="AM16" t="s">
        <v>305</v>
      </c>
      <c r="AN16" s="134">
        <v>46022</v>
      </c>
      <c r="AO16" s="134"/>
      <c r="AP16" s="133"/>
      <c r="AQ16" s="130">
        <v>77318</v>
      </c>
      <c r="AR16" s="130">
        <v>99.59</v>
      </c>
      <c r="AS16" s="130">
        <v>1</v>
      </c>
      <c r="AT16" s="130">
        <v>77.001000000000005</v>
      </c>
      <c r="AU16" s="130">
        <v>77.001000000000005</v>
      </c>
      <c r="AV16" s="132"/>
      <c r="AW16" s="132"/>
      <c r="AX16"/>
      <c r="AY16"/>
      <c r="AZ16" s="133">
        <v>4.0299999999999998E-4</v>
      </c>
      <c r="BA16" s="133">
        <v>9.9999999999999995E-7</v>
      </c>
    </row>
    <row r="17" spans="1:53" x14ac:dyDescent="0.2">
      <c r="A17">
        <v>279</v>
      </c>
      <c r="B17">
        <v>279</v>
      </c>
      <c r="C17"/>
      <c r="D17"/>
      <c r="E17"/>
      <c r="F17">
        <v>71000206</v>
      </c>
      <c r="G17" t="s">
        <v>245</v>
      </c>
      <c r="H17" t="s">
        <v>1184</v>
      </c>
      <c r="I17" t="s">
        <v>53</v>
      </c>
      <c r="J17"/>
      <c r="K17" t="s">
        <v>264</v>
      </c>
      <c r="L17" t="s">
        <v>62</v>
      </c>
      <c r="M17" t="s">
        <v>55</v>
      </c>
      <c r="N17"/>
      <c r="O17" s="134">
        <v>44858</v>
      </c>
      <c r="P17" t="s">
        <v>2343</v>
      </c>
      <c r="Q17" t="s">
        <v>70</v>
      </c>
      <c r="R17" t="s">
        <v>779</v>
      </c>
      <c r="S17" t="s">
        <v>1219</v>
      </c>
      <c r="T17" s="130">
        <v>4.6399999999999997</v>
      </c>
      <c r="U17" t="s">
        <v>2342</v>
      </c>
      <c r="V17" s="133">
        <v>3.49E-2</v>
      </c>
      <c r="W17"/>
      <c r="X17"/>
      <c r="Y17" s="133"/>
      <c r="Z17" s="133">
        <v>3.2300000000000002E-2</v>
      </c>
      <c r="AA17" s="134">
        <v>48844</v>
      </c>
      <c r="AB17" t="s">
        <v>620</v>
      </c>
      <c r="AC17"/>
      <c r="AD17" s="132"/>
      <c r="AE17" s="133"/>
      <c r="AF17" s="134"/>
      <c r="AG17"/>
      <c r="AH17"/>
      <c r="AI17"/>
      <c r="AJ17" t="s">
        <v>55</v>
      </c>
      <c r="AK17" t="s">
        <v>775</v>
      </c>
      <c r="AL17"/>
      <c r="AM17" t="s">
        <v>305</v>
      </c>
      <c r="AN17" s="134">
        <v>46022</v>
      </c>
      <c r="AO17" s="134"/>
      <c r="AP17" s="133"/>
      <c r="AQ17" s="130">
        <v>944067.34</v>
      </c>
      <c r="AR17" s="130">
        <v>112.6</v>
      </c>
      <c r="AS17" s="130">
        <v>1</v>
      </c>
      <c r="AT17" s="130">
        <v>1063.01982</v>
      </c>
      <c r="AU17" s="130">
        <v>1063.01982</v>
      </c>
      <c r="AV17" s="132"/>
      <c r="AW17" s="132"/>
      <c r="AX17"/>
      <c r="AY17"/>
      <c r="AZ17" s="133">
        <v>5.5630000000000002E-3</v>
      </c>
      <c r="BA17" s="133">
        <v>1.5E-5</v>
      </c>
    </row>
    <row r="18" spans="1:53" x14ac:dyDescent="0.2">
      <c r="A18">
        <v>279</v>
      </c>
      <c r="B18">
        <v>279</v>
      </c>
      <c r="C18"/>
      <c r="D18"/>
      <c r="E18"/>
      <c r="F18">
        <v>63941</v>
      </c>
      <c r="G18" t="s">
        <v>245</v>
      </c>
      <c r="H18" t="s">
        <v>1184</v>
      </c>
      <c r="I18" t="s">
        <v>53</v>
      </c>
      <c r="J18"/>
      <c r="K18" t="s">
        <v>140</v>
      </c>
      <c r="L18" t="s">
        <v>62</v>
      </c>
      <c r="M18" t="s">
        <v>55</v>
      </c>
      <c r="N18"/>
      <c r="O18" s="134">
        <v>43222</v>
      </c>
      <c r="P18" t="s">
        <v>1911</v>
      </c>
      <c r="Q18" t="s">
        <v>65</v>
      </c>
      <c r="R18" t="s">
        <v>779</v>
      </c>
      <c r="S18" t="s">
        <v>1219</v>
      </c>
      <c r="T18" s="130">
        <v>5.2</v>
      </c>
      <c r="U18" t="s">
        <v>2342</v>
      </c>
      <c r="V18" s="133">
        <v>3.3099999999999997E-2</v>
      </c>
      <c r="W18"/>
      <c r="X18"/>
      <c r="Y18" s="133"/>
      <c r="Z18" s="133">
        <v>3.3500000000000002E-2</v>
      </c>
      <c r="AA18" s="134">
        <v>50040</v>
      </c>
      <c r="AB18" t="s">
        <v>620</v>
      </c>
      <c r="AC18"/>
      <c r="AD18" s="132"/>
      <c r="AE18" s="133"/>
      <c r="AF18" s="134"/>
      <c r="AG18"/>
      <c r="AH18"/>
      <c r="AI18"/>
      <c r="AJ18" t="s">
        <v>55</v>
      </c>
      <c r="AK18" t="s">
        <v>775</v>
      </c>
      <c r="AL18"/>
      <c r="AM18" t="s">
        <v>305</v>
      </c>
      <c r="AN18" s="134">
        <v>46022</v>
      </c>
      <c r="AO18" s="134"/>
      <c r="AP18" s="133"/>
      <c r="AQ18" s="130">
        <v>518315.99</v>
      </c>
      <c r="AR18" s="130">
        <v>119.02</v>
      </c>
      <c r="AS18" s="130">
        <v>1</v>
      </c>
      <c r="AT18" s="130">
        <v>616.89968999999996</v>
      </c>
      <c r="AU18" s="130">
        <v>616.89968999999996</v>
      </c>
      <c r="AV18" s="132"/>
      <c r="AW18" s="132"/>
      <c r="AX18"/>
      <c r="AY18"/>
      <c r="AZ18" s="133">
        <v>3.228E-3</v>
      </c>
      <c r="BA18" s="133">
        <v>7.9999999999999996E-6</v>
      </c>
    </row>
    <row r="19" spans="1:53" x14ac:dyDescent="0.2">
      <c r="A19">
        <v>279</v>
      </c>
      <c r="B19">
        <v>279</v>
      </c>
      <c r="C19"/>
      <c r="D19"/>
      <c r="E19"/>
      <c r="F19">
        <v>63883</v>
      </c>
      <c r="G19" t="s">
        <v>245</v>
      </c>
      <c r="H19" t="s">
        <v>1184</v>
      </c>
      <c r="I19" t="s">
        <v>53</v>
      </c>
      <c r="J19"/>
      <c r="K19" t="s">
        <v>140</v>
      </c>
      <c r="L19" t="s">
        <v>62</v>
      </c>
      <c r="M19" t="s">
        <v>55</v>
      </c>
      <c r="N19"/>
      <c r="O19" s="134">
        <v>42942</v>
      </c>
      <c r="P19" t="s">
        <v>1911</v>
      </c>
      <c r="Q19" t="s">
        <v>65</v>
      </c>
      <c r="R19" t="s">
        <v>779</v>
      </c>
      <c r="S19" t="s">
        <v>1219</v>
      </c>
      <c r="T19" s="130">
        <v>5.25</v>
      </c>
      <c r="U19" t="s">
        <v>2342</v>
      </c>
      <c r="V19" s="133">
        <v>3.4099999999999998E-2</v>
      </c>
      <c r="W19"/>
      <c r="X19"/>
      <c r="Y19" s="133"/>
      <c r="Z19" s="133">
        <v>2.86E-2</v>
      </c>
      <c r="AA19" s="134">
        <v>50040</v>
      </c>
      <c r="AB19" t="s">
        <v>620</v>
      </c>
      <c r="AC19"/>
      <c r="AD19" s="132"/>
      <c r="AE19" s="133"/>
      <c r="AF19" s="134"/>
      <c r="AG19"/>
      <c r="AH19"/>
      <c r="AI19"/>
      <c r="AJ19" t="s">
        <v>55</v>
      </c>
      <c r="AK19" t="s">
        <v>775</v>
      </c>
      <c r="AL19"/>
      <c r="AM19" t="s">
        <v>305</v>
      </c>
      <c r="AN19" s="134">
        <v>46022</v>
      </c>
      <c r="AO19" s="134"/>
      <c r="AP19" s="133"/>
      <c r="AQ19" s="130">
        <v>51133921.829999998</v>
      </c>
      <c r="AR19" s="130">
        <v>122.37</v>
      </c>
      <c r="AS19" s="130">
        <v>1</v>
      </c>
      <c r="AT19" s="130">
        <v>62572.580139999998</v>
      </c>
      <c r="AU19" s="130">
        <v>62572.580139999998</v>
      </c>
      <c r="AV19" s="132"/>
      <c r="AW19" s="132"/>
      <c r="AX19"/>
      <c r="AY19"/>
      <c r="AZ19" s="133">
        <v>0.32748699999999997</v>
      </c>
      <c r="BA19" s="133">
        <v>8.8800000000000001E-4</v>
      </c>
    </row>
    <row r="20" spans="1:53" x14ac:dyDescent="0.2">
      <c r="A20">
        <v>279</v>
      </c>
      <c r="B20">
        <v>279</v>
      </c>
      <c r="C20"/>
      <c r="D20"/>
      <c r="E20"/>
      <c r="F20">
        <v>63289</v>
      </c>
      <c r="G20" t="s">
        <v>245</v>
      </c>
      <c r="H20" t="s">
        <v>1184</v>
      </c>
      <c r="I20" t="s">
        <v>53</v>
      </c>
      <c r="J20"/>
      <c r="K20" t="s">
        <v>140</v>
      </c>
      <c r="L20" t="s">
        <v>62</v>
      </c>
      <c r="M20" t="s">
        <v>55</v>
      </c>
      <c r="N20"/>
      <c r="O20" s="134">
        <v>43067</v>
      </c>
      <c r="P20" t="s">
        <v>1911</v>
      </c>
      <c r="Q20" t="s">
        <v>65</v>
      </c>
      <c r="R20" t="s">
        <v>779</v>
      </c>
      <c r="S20" t="s">
        <v>1219</v>
      </c>
      <c r="T20" s="130">
        <v>5.2</v>
      </c>
      <c r="U20" t="s">
        <v>2342</v>
      </c>
      <c r="V20" s="133">
        <v>3.3099999999999997E-2</v>
      </c>
      <c r="W20"/>
      <c r="X20"/>
      <c r="Y20" s="133"/>
      <c r="Z20" s="133">
        <v>3.3500000000000002E-2</v>
      </c>
      <c r="AA20" s="134">
        <v>50040</v>
      </c>
      <c r="AB20" t="s">
        <v>620</v>
      </c>
      <c r="AC20"/>
      <c r="AD20" s="132"/>
      <c r="AE20" s="133"/>
      <c r="AF20" s="134"/>
      <c r="AG20"/>
      <c r="AH20"/>
      <c r="AI20"/>
      <c r="AJ20" t="s">
        <v>55</v>
      </c>
      <c r="AK20" t="s">
        <v>775</v>
      </c>
      <c r="AL20"/>
      <c r="AM20" t="s">
        <v>305</v>
      </c>
      <c r="AN20" s="134">
        <v>46022</v>
      </c>
      <c r="AO20" s="134"/>
      <c r="AP20" s="133"/>
      <c r="AQ20" s="130">
        <v>2095374.02</v>
      </c>
      <c r="AR20" s="130">
        <v>118.66</v>
      </c>
      <c r="AS20" s="130">
        <v>1</v>
      </c>
      <c r="AT20" s="130">
        <v>2486.3708099999999</v>
      </c>
      <c r="AU20" s="130">
        <v>2486.3708099999999</v>
      </c>
      <c r="AV20" s="132"/>
      <c r="AW20" s="132"/>
      <c r="AX20"/>
      <c r="AY20"/>
      <c r="AZ20" s="133">
        <v>1.3011999999999999E-2</v>
      </c>
      <c r="BA20" s="133">
        <v>3.4999999999999997E-5</v>
      </c>
    </row>
    <row r="21" spans="1:53" x14ac:dyDescent="0.2">
      <c r="A21">
        <v>279</v>
      </c>
      <c r="B21">
        <v>279</v>
      </c>
      <c r="C21"/>
      <c r="D21"/>
      <c r="E21"/>
      <c r="F21">
        <v>6189</v>
      </c>
      <c r="G21" t="s">
        <v>245</v>
      </c>
      <c r="H21" t="s">
        <v>1184</v>
      </c>
      <c r="I21" t="s">
        <v>53</v>
      </c>
      <c r="J21"/>
      <c r="K21" t="s">
        <v>163</v>
      </c>
      <c r="L21" t="s">
        <v>62</v>
      </c>
      <c r="M21" t="s">
        <v>55</v>
      </c>
      <c r="N21"/>
      <c r="O21" s="134">
        <v>39261</v>
      </c>
      <c r="P21" t="s">
        <v>2344</v>
      </c>
      <c r="Q21" t="s">
        <v>70</v>
      </c>
      <c r="R21" t="s">
        <v>779</v>
      </c>
      <c r="S21" t="s">
        <v>1219</v>
      </c>
      <c r="T21" s="130">
        <v>0.99</v>
      </c>
      <c r="U21" t="s">
        <v>2342</v>
      </c>
      <c r="V21" s="133">
        <v>4.7039999999999998E-2</v>
      </c>
      <c r="W21"/>
      <c r="X21"/>
      <c r="Y21" s="133"/>
      <c r="Z21" s="133">
        <v>3.56E-2</v>
      </c>
      <c r="AA21" s="134">
        <v>46568</v>
      </c>
      <c r="AB21" t="s">
        <v>620</v>
      </c>
      <c r="AC21"/>
      <c r="AD21" s="132"/>
      <c r="AE21" s="133"/>
      <c r="AF21" s="134"/>
      <c r="AG21"/>
      <c r="AH21"/>
      <c r="AI21"/>
      <c r="AJ21" t="s">
        <v>55</v>
      </c>
      <c r="AK21" t="s">
        <v>775</v>
      </c>
      <c r="AL21"/>
      <c r="AM21" t="s">
        <v>305</v>
      </c>
      <c r="AN21" s="134">
        <v>46022</v>
      </c>
      <c r="AO21" s="134"/>
      <c r="AP21" s="133"/>
      <c r="AQ21" s="130">
        <v>1440946.02</v>
      </c>
      <c r="AR21" s="130">
        <v>143.74</v>
      </c>
      <c r="AS21" s="130">
        <v>1</v>
      </c>
      <c r="AT21" s="130">
        <v>2071.2158100000001</v>
      </c>
      <c r="AU21" s="130">
        <v>2071.2158100000001</v>
      </c>
      <c r="AV21" s="132"/>
      <c r="AW21" s="132"/>
      <c r="AX21"/>
      <c r="AY21"/>
      <c r="AZ21" s="133">
        <v>1.0840000000000001E-2</v>
      </c>
      <c r="BA21" s="133">
        <v>2.9E-5</v>
      </c>
    </row>
    <row r="22" spans="1:53" x14ac:dyDescent="0.2">
      <c r="A22">
        <v>279</v>
      </c>
      <c r="B22">
        <v>279</v>
      </c>
      <c r="C22"/>
      <c r="D22"/>
      <c r="E22"/>
      <c r="F22">
        <v>54130</v>
      </c>
      <c r="G22" t="s">
        <v>245</v>
      </c>
      <c r="H22" t="s">
        <v>1184</v>
      </c>
      <c r="I22" t="s">
        <v>53</v>
      </c>
      <c r="J22"/>
      <c r="K22" t="s">
        <v>163</v>
      </c>
      <c r="L22" t="s">
        <v>62</v>
      </c>
      <c r="M22" t="s">
        <v>55</v>
      </c>
      <c r="N22"/>
      <c r="O22" s="134">
        <v>42054</v>
      </c>
      <c r="P22" t="s">
        <v>1286</v>
      </c>
      <c r="Q22" t="s">
        <v>65</v>
      </c>
      <c r="R22" t="s">
        <v>779</v>
      </c>
      <c r="S22" t="s">
        <v>1219</v>
      </c>
      <c r="T22" s="130">
        <v>2.85</v>
      </c>
      <c r="U22" t="s">
        <v>2342</v>
      </c>
      <c r="V22" s="133">
        <v>5.5E-2</v>
      </c>
      <c r="W22"/>
      <c r="X22"/>
      <c r="Y22" s="133"/>
      <c r="Z22" s="133">
        <v>2.8000000000000001E-2</v>
      </c>
      <c r="AA22" s="134">
        <v>47986</v>
      </c>
      <c r="AB22" t="s">
        <v>620</v>
      </c>
      <c r="AC22"/>
      <c r="AD22" s="132"/>
      <c r="AE22" s="133"/>
      <c r="AF22" s="134"/>
      <c r="AG22"/>
      <c r="AH22"/>
      <c r="AI22"/>
      <c r="AJ22" t="s">
        <v>55</v>
      </c>
      <c r="AK22" t="s">
        <v>775</v>
      </c>
      <c r="AL22"/>
      <c r="AM22" t="s">
        <v>305</v>
      </c>
      <c r="AN22" s="134">
        <v>46022</v>
      </c>
      <c r="AO22" s="134"/>
      <c r="AP22" s="133"/>
      <c r="AQ22" s="130">
        <v>1935705.64</v>
      </c>
      <c r="AR22" s="130">
        <v>127.51</v>
      </c>
      <c r="AS22" s="130">
        <v>1</v>
      </c>
      <c r="AT22" s="130">
        <v>2468.2182600000001</v>
      </c>
      <c r="AU22" s="130">
        <v>2468.2182600000001</v>
      </c>
      <c r="AV22" s="132"/>
      <c r="AW22" s="132"/>
      <c r="AX22"/>
      <c r="AY22"/>
      <c r="AZ22" s="133">
        <v>1.2917E-2</v>
      </c>
      <c r="BA22" s="133">
        <v>3.4999999999999997E-5</v>
      </c>
    </row>
    <row r="23" spans="1:53" x14ac:dyDescent="0.2">
      <c r="A23">
        <v>279</v>
      </c>
      <c r="B23">
        <v>279</v>
      </c>
      <c r="C23"/>
      <c r="D23"/>
      <c r="E23"/>
      <c r="F23">
        <v>54122</v>
      </c>
      <c r="G23" t="s">
        <v>245</v>
      </c>
      <c r="H23" t="s">
        <v>1184</v>
      </c>
      <c r="I23" t="s">
        <v>53</v>
      </c>
      <c r="J23"/>
      <c r="K23" t="s">
        <v>163</v>
      </c>
      <c r="L23" t="s">
        <v>62</v>
      </c>
      <c r="M23" t="s">
        <v>55</v>
      </c>
      <c r="N23"/>
      <c r="O23" s="134">
        <v>42033</v>
      </c>
      <c r="P23" t="s">
        <v>1286</v>
      </c>
      <c r="Q23" t="s">
        <v>65</v>
      </c>
      <c r="R23" t="s">
        <v>779</v>
      </c>
      <c r="S23" t="s">
        <v>1219</v>
      </c>
      <c r="T23" s="130">
        <v>2.85</v>
      </c>
      <c r="U23" t="s">
        <v>2342</v>
      </c>
      <c r="V23" s="133">
        <v>5.5E-2</v>
      </c>
      <c r="W23"/>
      <c r="X23"/>
      <c r="Y23" s="133"/>
      <c r="Z23" s="133">
        <v>2.8000000000000001E-2</v>
      </c>
      <c r="AA23" s="134">
        <v>47986</v>
      </c>
      <c r="AB23" t="s">
        <v>620</v>
      </c>
      <c r="AC23"/>
      <c r="AD23" s="132"/>
      <c r="AE23" s="133"/>
      <c r="AF23" s="134"/>
      <c r="AG23"/>
      <c r="AH23"/>
      <c r="AI23"/>
      <c r="AJ23" t="s">
        <v>55</v>
      </c>
      <c r="AK23" t="s">
        <v>775</v>
      </c>
      <c r="AL23"/>
      <c r="AM23" t="s">
        <v>305</v>
      </c>
      <c r="AN23" s="134">
        <v>46022</v>
      </c>
      <c r="AO23" s="134"/>
      <c r="AP23" s="133"/>
      <c r="AQ23" s="130">
        <v>990936.04</v>
      </c>
      <c r="AR23" s="130">
        <v>126.36</v>
      </c>
      <c r="AS23" s="130">
        <v>1</v>
      </c>
      <c r="AT23" s="130">
        <v>1252.14678</v>
      </c>
      <c r="AU23" s="130">
        <v>1252.14678</v>
      </c>
      <c r="AV23" s="132"/>
      <c r="AW23" s="132"/>
      <c r="AX23"/>
      <c r="AY23"/>
      <c r="AZ23" s="133">
        <v>6.5529999999999998E-3</v>
      </c>
      <c r="BA23" s="133">
        <v>1.7E-5</v>
      </c>
    </row>
    <row r="24" spans="1:53" x14ac:dyDescent="0.2">
      <c r="A24">
        <v>279</v>
      </c>
      <c r="B24">
        <v>279</v>
      </c>
      <c r="C24"/>
      <c r="D24"/>
      <c r="E24"/>
      <c r="F24">
        <v>54114</v>
      </c>
      <c r="G24" t="s">
        <v>245</v>
      </c>
      <c r="H24" t="s">
        <v>1184</v>
      </c>
      <c r="I24" t="s">
        <v>53</v>
      </c>
      <c r="J24"/>
      <c r="K24" t="s">
        <v>163</v>
      </c>
      <c r="L24" t="s">
        <v>62</v>
      </c>
      <c r="M24" t="s">
        <v>55</v>
      </c>
      <c r="N24"/>
      <c r="O24" s="134">
        <v>41911</v>
      </c>
      <c r="P24" t="s">
        <v>1286</v>
      </c>
      <c r="Q24" t="s">
        <v>65</v>
      </c>
      <c r="R24" t="s">
        <v>779</v>
      </c>
      <c r="S24" t="s">
        <v>1219</v>
      </c>
      <c r="T24" s="130">
        <v>2.85</v>
      </c>
      <c r="U24" t="s">
        <v>2342</v>
      </c>
      <c r="V24" s="133">
        <v>5.5E-2</v>
      </c>
      <c r="W24"/>
      <c r="X24"/>
      <c r="Y24" s="133"/>
      <c r="Z24" s="133">
        <v>2.8000000000000001E-2</v>
      </c>
      <c r="AA24" s="134">
        <v>47986</v>
      </c>
      <c r="AB24" t="s">
        <v>620</v>
      </c>
      <c r="AC24"/>
      <c r="AD24" s="132"/>
      <c r="AE24" s="133"/>
      <c r="AF24" s="134"/>
      <c r="AG24"/>
      <c r="AH24"/>
      <c r="AI24"/>
      <c r="AJ24" t="s">
        <v>55</v>
      </c>
      <c r="AK24" t="s">
        <v>775</v>
      </c>
      <c r="AL24"/>
      <c r="AM24" t="s">
        <v>305</v>
      </c>
      <c r="AN24" s="134">
        <v>46022</v>
      </c>
      <c r="AO24" s="134"/>
      <c r="AP24" s="133"/>
      <c r="AQ24" s="130">
        <v>148867.1</v>
      </c>
      <c r="AR24" s="130">
        <v>126.12</v>
      </c>
      <c r="AS24" s="130">
        <v>1</v>
      </c>
      <c r="AT24" s="130">
        <v>187.75119000000001</v>
      </c>
      <c r="AU24" s="130">
        <v>187.75119000000001</v>
      </c>
      <c r="AV24" s="132"/>
      <c r="AW24" s="132"/>
      <c r="AX24"/>
      <c r="AY24"/>
      <c r="AZ24" s="133">
        <v>9.8200000000000002E-4</v>
      </c>
      <c r="BA24" s="133">
        <v>1.9999999999999999E-6</v>
      </c>
    </row>
    <row r="25" spans="1:53" x14ac:dyDescent="0.2">
      <c r="A25">
        <v>279</v>
      </c>
      <c r="B25">
        <v>279</v>
      </c>
      <c r="C25"/>
      <c r="D25"/>
      <c r="E25"/>
      <c r="F25">
        <v>71000205</v>
      </c>
      <c r="G25" t="s">
        <v>245</v>
      </c>
      <c r="H25" t="s">
        <v>1184</v>
      </c>
      <c r="I25" t="s">
        <v>53</v>
      </c>
      <c r="J25"/>
      <c r="K25" t="s">
        <v>264</v>
      </c>
      <c r="L25" t="s">
        <v>62</v>
      </c>
      <c r="M25" t="s">
        <v>55</v>
      </c>
      <c r="N25"/>
      <c r="O25" s="134">
        <v>44858</v>
      </c>
      <c r="P25" t="s">
        <v>2343</v>
      </c>
      <c r="Q25" t="s">
        <v>70</v>
      </c>
      <c r="R25" t="s">
        <v>779</v>
      </c>
      <c r="S25" t="s">
        <v>1219</v>
      </c>
      <c r="T25" s="130">
        <v>4.5</v>
      </c>
      <c r="U25" t="s">
        <v>2342</v>
      </c>
      <c r="V25" s="133">
        <v>3.49E-2</v>
      </c>
      <c r="W25"/>
      <c r="X25"/>
      <c r="Y25" s="133"/>
      <c r="Z25" s="133">
        <v>3.2500000000000001E-2</v>
      </c>
      <c r="AA25" s="134">
        <v>48667</v>
      </c>
      <c r="AB25" t="s">
        <v>620</v>
      </c>
      <c r="AC25"/>
      <c r="AD25" s="132"/>
      <c r="AE25" s="133"/>
      <c r="AF25" s="134"/>
      <c r="AG25"/>
      <c r="AH25"/>
      <c r="AI25"/>
      <c r="AJ25" t="s">
        <v>55</v>
      </c>
      <c r="AK25" t="s">
        <v>775</v>
      </c>
      <c r="AL25"/>
      <c r="AM25" t="s">
        <v>305</v>
      </c>
      <c r="AN25" s="134">
        <v>46022</v>
      </c>
      <c r="AO25" s="134"/>
      <c r="AP25" s="133"/>
      <c r="AQ25" s="130">
        <v>972919.23</v>
      </c>
      <c r="AR25" s="130">
        <v>112.49</v>
      </c>
      <c r="AS25" s="130">
        <v>1</v>
      </c>
      <c r="AT25" s="130">
        <v>1094.4368400000001</v>
      </c>
      <c r="AU25" s="130">
        <v>1094.4368400000001</v>
      </c>
      <c r="AV25" s="132"/>
      <c r="AW25" s="132"/>
      <c r="AX25"/>
      <c r="AY25"/>
      <c r="AZ25" s="133">
        <v>5.7270000000000003E-3</v>
      </c>
      <c r="BA25" s="133">
        <v>1.5E-5</v>
      </c>
    </row>
    <row r="26" spans="1:53" x14ac:dyDescent="0.2">
      <c r="A26">
        <v>279</v>
      </c>
      <c r="B26">
        <v>279</v>
      </c>
      <c r="C26"/>
      <c r="D26"/>
      <c r="E26"/>
      <c r="F26">
        <v>72002010</v>
      </c>
      <c r="G26" t="s">
        <v>245</v>
      </c>
      <c r="H26" t="s">
        <v>1184</v>
      </c>
      <c r="I26" t="s">
        <v>53</v>
      </c>
      <c r="J26"/>
      <c r="K26" t="s">
        <v>264</v>
      </c>
      <c r="L26" t="s">
        <v>62</v>
      </c>
      <c r="M26" t="s">
        <v>55</v>
      </c>
      <c r="N26"/>
      <c r="O26" s="134">
        <v>45973</v>
      </c>
      <c r="P26" t="s">
        <v>1330</v>
      </c>
      <c r="Q26" t="s">
        <v>70</v>
      </c>
      <c r="R26" t="s">
        <v>779</v>
      </c>
      <c r="S26" t="s">
        <v>1219</v>
      </c>
      <c r="T26" s="130">
        <v>4.5940000000000003</v>
      </c>
      <c r="U26" t="s">
        <v>2342</v>
      </c>
      <c r="V26" s="133">
        <v>4.0530999999999998E-2</v>
      </c>
      <c r="W26"/>
      <c r="X26"/>
      <c r="Y26" s="133"/>
      <c r="Z26" s="133">
        <v>4.2000000000000003E-2</v>
      </c>
      <c r="AA26" s="134">
        <v>48844</v>
      </c>
      <c r="AB26" t="s">
        <v>620</v>
      </c>
      <c r="AC26"/>
      <c r="AD26" s="132"/>
      <c r="AE26" s="133"/>
      <c r="AF26" s="134"/>
      <c r="AG26"/>
      <c r="AH26"/>
      <c r="AI26"/>
      <c r="AJ26" t="s">
        <v>55</v>
      </c>
      <c r="AK26" t="s">
        <v>775</v>
      </c>
      <c r="AL26"/>
      <c r="AM26" t="s">
        <v>305</v>
      </c>
      <c r="AN26" s="134">
        <v>46022</v>
      </c>
      <c r="AO26" s="134"/>
      <c r="AP26" s="133"/>
      <c r="AQ26" s="130">
        <v>90248</v>
      </c>
      <c r="AR26" s="130">
        <v>99.55</v>
      </c>
      <c r="AS26" s="130">
        <v>1</v>
      </c>
      <c r="AT26" s="130">
        <v>89.841880000000003</v>
      </c>
      <c r="AU26" s="130">
        <v>89.841880000000003</v>
      </c>
      <c r="AV26" s="132"/>
      <c r="AW26" s="132"/>
      <c r="AX26"/>
      <c r="AY26"/>
      <c r="AZ26" s="133">
        <v>4.6999999999999999E-4</v>
      </c>
      <c r="BA26" s="133">
        <v>9.9999999999999995E-7</v>
      </c>
    </row>
    <row r="27" spans="1:53" x14ac:dyDescent="0.2">
      <c r="A27">
        <v>279</v>
      </c>
      <c r="B27">
        <v>279</v>
      </c>
      <c r="C27"/>
      <c r="D27"/>
      <c r="E27"/>
      <c r="F27">
        <v>72002011</v>
      </c>
      <c r="G27" t="s">
        <v>245</v>
      </c>
      <c r="H27" t="s">
        <v>1184</v>
      </c>
      <c r="I27" t="s">
        <v>53</v>
      </c>
      <c r="J27"/>
      <c r="K27" t="s">
        <v>264</v>
      </c>
      <c r="L27" t="s">
        <v>62</v>
      </c>
      <c r="M27" t="s">
        <v>55</v>
      </c>
      <c r="N27"/>
      <c r="O27" s="134">
        <v>45973</v>
      </c>
      <c r="P27" t="s">
        <v>1330</v>
      </c>
      <c r="Q27" t="s">
        <v>70</v>
      </c>
      <c r="R27" t="s">
        <v>779</v>
      </c>
      <c r="S27" t="s">
        <v>1219</v>
      </c>
      <c r="T27" s="130">
        <v>4.37</v>
      </c>
      <c r="U27" t="s">
        <v>2342</v>
      </c>
      <c r="V27" s="133">
        <v>4.0497999999999999E-2</v>
      </c>
      <c r="W27"/>
      <c r="X27"/>
      <c r="Y27" s="133"/>
      <c r="Z27" s="133">
        <v>4.3200000000000002E-2</v>
      </c>
      <c r="AA27" s="134">
        <v>48844</v>
      </c>
      <c r="AB27" t="s">
        <v>620</v>
      </c>
      <c r="AC27"/>
      <c r="AD27" s="132"/>
      <c r="AE27" s="133"/>
      <c r="AF27" s="134"/>
      <c r="AG27"/>
      <c r="AH27"/>
      <c r="AI27"/>
      <c r="AJ27" t="s">
        <v>55</v>
      </c>
      <c r="AK27" t="s">
        <v>775</v>
      </c>
      <c r="AL27"/>
      <c r="AM27" t="s">
        <v>305</v>
      </c>
      <c r="AN27" s="134">
        <v>46022</v>
      </c>
      <c r="AO27" s="134"/>
      <c r="AP27" s="133"/>
      <c r="AQ27" s="130">
        <v>67506</v>
      </c>
      <c r="AR27" s="130">
        <v>99.57</v>
      </c>
      <c r="AS27" s="130">
        <v>1</v>
      </c>
      <c r="AT27" s="130">
        <v>67.215720000000005</v>
      </c>
      <c r="AU27" s="130">
        <v>67.215720000000005</v>
      </c>
      <c r="AV27" s="132"/>
      <c r="AW27" s="132"/>
      <c r="AX27"/>
      <c r="AY27"/>
      <c r="AZ27" s="133">
        <v>3.5100000000000002E-4</v>
      </c>
      <c r="BA27" s="133">
        <v>0</v>
      </c>
    </row>
    <row r="28" spans="1:53" x14ac:dyDescent="0.2">
      <c r="A28">
        <v>279</v>
      </c>
      <c r="B28">
        <v>279</v>
      </c>
      <c r="C28"/>
      <c r="D28"/>
      <c r="E28"/>
      <c r="F28">
        <v>72002012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55</v>
      </c>
      <c r="N28"/>
      <c r="O28" s="134">
        <v>45973</v>
      </c>
      <c r="P28" t="s">
        <v>1330</v>
      </c>
      <c r="Q28" t="s">
        <v>70</v>
      </c>
      <c r="R28" t="s">
        <v>779</v>
      </c>
      <c r="S28" t="s">
        <v>1219</v>
      </c>
      <c r="T28" s="130">
        <v>4.75</v>
      </c>
      <c r="U28" t="s">
        <v>2342</v>
      </c>
      <c r="V28" s="133">
        <v>3.9477999999999999E-2</v>
      </c>
      <c r="W28"/>
      <c r="X28"/>
      <c r="Y28" s="133"/>
      <c r="Z28" s="133">
        <v>4.1799999999999997E-2</v>
      </c>
      <c r="AA28" s="134">
        <v>48844</v>
      </c>
      <c r="AB28" t="s">
        <v>620</v>
      </c>
      <c r="AC28"/>
      <c r="AD28" s="132"/>
      <c r="AE28" s="133"/>
      <c r="AF28" s="134"/>
      <c r="AG28"/>
      <c r="AH28"/>
      <c r="AI28"/>
      <c r="AJ28" t="s">
        <v>55</v>
      </c>
      <c r="AK28" t="s">
        <v>775</v>
      </c>
      <c r="AL28"/>
      <c r="AM28" t="s">
        <v>305</v>
      </c>
      <c r="AN28" s="134">
        <v>46022</v>
      </c>
      <c r="AO28" s="134"/>
      <c r="AP28" s="133"/>
      <c r="AQ28" s="130">
        <v>50059</v>
      </c>
      <c r="AR28" s="130">
        <v>99.64</v>
      </c>
      <c r="AS28" s="130">
        <v>1</v>
      </c>
      <c r="AT28" s="130">
        <v>49.878790000000002</v>
      </c>
      <c r="AU28" s="130">
        <v>49.878790000000002</v>
      </c>
      <c r="AV28" s="132"/>
      <c r="AW28" s="132"/>
      <c r="AX28"/>
      <c r="AY28"/>
      <c r="AZ28" s="133">
        <v>2.61E-4</v>
      </c>
      <c r="BA28" s="133">
        <v>0</v>
      </c>
    </row>
    <row r="29" spans="1:53" x14ac:dyDescent="0.2">
      <c r="A29">
        <v>279</v>
      </c>
      <c r="B29">
        <v>279</v>
      </c>
      <c r="C29"/>
      <c r="D29"/>
      <c r="E29"/>
      <c r="F29">
        <v>8070112</v>
      </c>
      <c r="G29" t="s">
        <v>245</v>
      </c>
      <c r="H29" t="s">
        <v>1184</v>
      </c>
      <c r="I29" t="s">
        <v>53</v>
      </c>
      <c r="J29"/>
      <c r="K29" t="s">
        <v>163</v>
      </c>
      <c r="L29" t="s">
        <v>62</v>
      </c>
      <c r="M29" t="s">
        <v>55</v>
      </c>
      <c r="N29"/>
      <c r="O29" s="134">
        <v>38258</v>
      </c>
      <c r="P29" t="s">
        <v>1312</v>
      </c>
      <c r="Q29" t="s">
        <v>70</v>
      </c>
      <c r="R29" t="s">
        <v>779</v>
      </c>
      <c r="S29" t="s">
        <v>1219</v>
      </c>
      <c r="T29" s="130">
        <v>0.99</v>
      </c>
      <c r="U29" t="s">
        <v>2342</v>
      </c>
      <c r="V29" s="133">
        <v>5.1694999999999998E-2</v>
      </c>
      <c r="W29"/>
      <c r="X29"/>
      <c r="Y29" s="133"/>
      <c r="Z29" s="133">
        <v>2.41E-2</v>
      </c>
      <c r="AA29" s="134">
        <v>46568</v>
      </c>
      <c r="AB29" t="s">
        <v>620</v>
      </c>
      <c r="AC29"/>
      <c r="AD29" s="132"/>
      <c r="AE29" s="133"/>
      <c r="AF29" s="134"/>
      <c r="AG29"/>
      <c r="AH29"/>
      <c r="AI29"/>
      <c r="AJ29" t="s">
        <v>55</v>
      </c>
      <c r="AK29" t="s">
        <v>775</v>
      </c>
      <c r="AL29"/>
      <c r="AM29" t="s">
        <v>305</v>
      </c>
      <c r="AN29" s="134">
        <v>46022</v>
      </c>
      <c r="AO29" s="134"/>
      <c r="AP29" s="133"/>
      <c r="AQ29" s="130">
        <v>644418.49</v>
      </c>
      <c r="AR29" s="130">
        <v>155.41</v>
      </c>
      <c r="AS29" s="130">
        <v>1</v>
      </c>
      <c r="AT29" s="130">
        <v>1001.49078</v>
      </c>
      <c r="AU29" s="130">
        <v>1001.49078</v>
      </c>
      <c r="AV29" s="132"/>
      <c r="AW29" s="132"/>
      <c r="AX29"/>
      <c r="AY29"/>
      <c r="AZ29" s="133">
        <v>5.241E-3</v>
      </c>
      <c r="BA29" s="133">
        <v>1.4E-5</v>
      </c>
    </row>
    <row r="30" spans="1:53" x14ac:dyDescent="0.2">
      <c r="A30">
        <v>279</v>
      </c>
      <c r="B30">
        <v>279</v>
      </c>
      <c r="C30"/>
      <c r="D30"/>
      <c r="E30"/>
      <c r="F30">
        <v>8070104</v>
      </c>
      <c r="G30" t="s">
        <v>245</v>
      </c>
      <c r="H30" t="s">
        <v>1184</v>
      </c>
      <c r="I30" t="s">
        <v>53</v>
      </c>
      <c r="J30"/>
      <c r="K30" t="s">
        <v>163</v>
      </c>
      <c r="L30" t="s">
        <v>62</v>
      </c>
      <c r="M30" t="s">
        <v>55</v>
      </c>
      <c r="N30"/>
      <c r="O30" s="134">
        <v>38258</v>
      </c>
      <c r="P30" t="s">
        <v>1312</v>
      </c>
      <c r="Q30" t="s">
        <v>70</v>
      </c>
      <c r="R30" t="s">
        <v>779</v>
      </c>
      <c r="S30" t="s">
        <v>1219</v>
      </c>
      <c r="T30" s="130">
        <v>0.99</v>
      </c>
      <c r="U30" t="s">
        <v>2342</v>
      </c>
      <c r="V30" s="133">
        <v>5.1694999999999998E-2</v>
      </c>
      <c r="W30"/>
      <c r="X30"/>
      <c r="Y30" s="133"/>
      <c r="Z30" s="133">
        <v>2.41E-2</v>
      </c>
      <c r="AA30" s="134">
        <v>46568</v>
      </c>
      <c r="AB30" t="s">
        <v>620</v>
      </c>
      <c r="AC30"/>
      <c r="AD30" s="132"/>
      <c r="AE30" s="133"/>
      <c r="AF30" s="134"/>
      <c r="AG30"/>
      <c r="AH30"/>
      <c r="AI30"/>
      <c r="AJ30" t="s">
        <v>55</v>
      </c>
      <c r="AK30" t="s">
        <v>775</v>
      </c>
      <c r="AL30"/>
      <c r="AM30" t="s">
        <v>305</v>
      </c>
      <c r="AN30" s="134">
        <v>46022</v>
      </c>
      <c r="AO30" s="134"/>
      <c r="AP30" s="133"/>
      <c r="AQ30" s="130">
        <v>869154.9</v>
      </c>
      <c r="AR30" s="130">
        <v>158.16</v>
      </c>
      <c r="AS30" s="130">
        <v>1</v>
      </c>
      <c r="AT30" s="130">
        <v>1374.6553899999999</v>
      </c>
      <c r="AU30" s="130">
        <v>1374.6553899999999</v>
      </c>
      <c r="AV30" s="132"/>
      <c r="AW30" s="132"/>
      <c r="AX30"/>
      <c r="AY30"/>
      <c r="AZ30" s="133">
        <v>7.1939999999999999E-3</v>
      </c>
      <c r="BA30" s="133">
        <v>1.9000000000000001E-5</v>
      </c>
    </row>
    <row r="31" spans="1:53" x14ac:dyDescent="0.2">
      <c r="A31">
        <v>279</v>
      </c>
      <c r="B31">
        <v>279</v>
      </c>
      <c r="C31"/>
      <c r="D31"/>
      <c r="E31"/>
      <c r="F31">
        <v>8070096</v>
      </c>
      <c r="G31" t="s">
        <v>245</v>
      </c>
      <c r="H31" t="s">
        <v>1184</v>
      </c>
      <c r="I31" t="s">
        <v>53</v>
      </c>
      <c r="J31"/>
      <c r="K31" t="s">
        <v>163</v>
      </c>
      <c r="L31" t="s">
        <v>62</v>
      </c>
      <c r="M31" t="s">
        <v>55</v>
      </c>
      <c r="N31"/>
      <c r="O31" s="134">
        <v>38258</v>
      </c>
      <c r="P31" t="s">
        <v>1312</v>
      </c>
      <c r="Q31" t="s">
        <v>70</v>
      </c>
      <c r="R31" t="s">
        <v>779</v>
      </c>
      <c r="S31" t="s">
        <v>1219</v>
      </c>
      <c r="T31" s="130">
        <v>0.99</v>
      </c>
      <c r="U31" t="s">
        <v>2342</v>
      </c>
      <c r="V31" s="133">
        <v>5.1694999999999998E-2</v>
      </c>
      <c r="W31"/>
      <c r="X31"/>
      <c r="Y31" s="133"/>
      <c r="Z31" s="133">
        <v>2.4E-2</v>
      </c>
      <c r="AA31" s="134">
        <v>46568</v>
      </c>
      <c r="AB31" t="s">
        <v>620</v>
      </c>
      <c r="AC31"/>
      <c r="AD31" s="132"/>
      <c r="AE31" s="133"/>
      <c r="AF31" s="134"/>
      <c r="AG31"/>
      <c r="AH31"/>
      <c r="AI31"/>
      <c r="AJ31" t="s">
        <v>55</v>
      </c>
      <c r="AK31" t="s">
        <v>775</v>
      </c>
      <c r="AL31"/>
      <c r="AM31" t="s">
        <v>305</v>
      </c>
      <c r="AN31" s="134">
        <v>46022</v>
      </c>
      <c r="AO31" s="134"/>
      <c r="AP31" s="133"/>
      <c r="AQ31" s="130">
        <v>1308602.22</v>
      </c>
      <c r="AR31" s="130">
        <v>157.69999999999999</v>
      </c>
      <c r="AS31" s="130">
        <v>1</v>
      </c>
      <c r="AT31" s="130">
        <v>2063.6657</v>
      </c>
      <c r="AU31" s="130">
        <v>2063.6657</v>
      </c>
      <c r="AV31" s="132"/>
      <c r="AW31" s="132"/>
      <c r="AX31"/>
      <c r="AY31"/>
      <c r="AZ31" s="133">
        <v>1.0800000000000001E-2</v>
      </c>
      <c r="BA31" s="133">
        <v>2.9E-5</v>
      </c>
    </row>
    <row r="32" spans="1:53" x14ac:dyDescent="0.2">
      <c r="A32">
        <v>279</v>
      </c>
      <c r="B32">
        <v>279</v>
      </c>
      <c r="C32"/>
      <c r="D32"/>
      <c r="E32"/>
      <c r="F32">
        <v>8070088</v>
      </c>
      <c r="G32" t="s">
        <v>245</v>
      </c>
      <c r="H32" t="s">
        <v>1184</v>
      </c>
      <c r="I32" t="s">
        <v>53</v>
      </c>
      <c r="J32"/>
      <c r="K32" t="s">
        <v>163</v>
      </c>
      <c r="L32" t="s">
        <v>62</v>
      </c>
      <c r="M32" t="s">
        <v>55</v>
      </c>
      <c r="N32"/>
      <c r="O32" s="134">
        <v>38258</v>
      </c>
      <c r="P32" t="s">
        <v>1312</v>
      </c>
      <c r="Q32" t="s">
        <v>70</v>
      </c>
      <c r="R32" t="s">
        <v>779</v>
      </c>
      <c r="S32" t="s">
        <v>1219</v>
      </c>
      <c r="T32" s="130">
        <v>0.99</v>
      </c>
      <c r="U32" t="s">
        <v>2342</v>
      </c>
      <c r="V32" s="133">
        <v>5.1694999999999998E-2</v>
      </c>
      <c r="W32"/>
      <c r="X32"/>
      <c r="Y32" s="133"/>
      <c r="Z32" s="133">
        <v>2.4E-2</v>
      </c>
      <c r="AA32" s="134">
        <v>46568</v>
      </c>
      <c r="AB32" t="s">
        <v>620</v>
      </c>
      <c r="AC32"/>
      <c r="AD32" s="132"/>
      <c r="AE32" s="133"/>
      <c r="AF32" s="134"/>
      <c r="AG32"/>
      <c r="AH32"/>
      <c r="AI32"/>
      <c r="AJ32" t="s">
        <v>55</v>
      </c>
      <c r="AK32" t="s">
        <v>775</v>
      </c>
      <c r="AL32"/>
      <c r="AM32" t="s">
        <v>305</v>
      </c>
      <c r="AN32" s="134">
        <v>46022</v>
      </c>
      <c r="AO32" s="134"/>
      <c r="AP32" s="133"/>
      <c r="AQ32" s="130">
        <v>100966.2</v>
      </c>
      <c r="AR32" s="130">
        <v>159.26</v>
      </c>
      <c r="AS32" s="130">
        <v>1</v>
      </c>
      <c r="AT32" s="130">
        <v>160.79876999999999</v>
      </c>
      <c r="AU32" s="130">
        <v>160.79876999999999</v>
      </c>
      <c r="AV32" s="132"/>
      <c r="AW32" s="132"/>
      <c r="AX32"/>
      <c r="AY32"/>
      <c r="AZ32" s="133">
        <v>8.4099999999999995E-4</v>
      </c>
      <c r="BA32" s="133">
        <v>1.9999999999999999E-6</v>
      </c>
    </row>
    <row r="33" spans="1:53" x14ac:dyDescent="0.2">
      <c r="A33">
        <v>279</v>
      </c>
      <c r="B33">
        <v>279</v>
      </c>
      <c r="C33"/>
      <c r="D33"/>
      <c r="E33"/>
      <c r="F33">
        <v>8070070</v>
      </c>
      <c r="G33" t="s">
        <v>245</v>
      </c>
      <c r="H33" t="s">
        <v>1184</v>
      </c>
      <c r="I33" t="s">
        <v>53</v>
      </c>
      <c r="J33"/>
      <c r="K33" t="s">
        <v>163</v>
      </c>
      <c r="L33" t="s">
        <v>62</v>
      </c>
      <c r="M33" t="s">
        <v>55</v>
      </c>
      <c r="N33"/>
      <c r="O33" s="134">
        <v>38258</v>
      </c>
      <c r="P33" t="s">
        <v>1312</v>
      </c>
      <c r="Q33" t="s">
        <v>70</v>
      </c>
      <c r="R33" t="s">
        <v>779</v>
      </c>
      <c r="S33" t="s">
        <v>1219</v>
      </c>
      <c r="T33" s="130">
        <v>0.99</v>
      </c>
      <c r="U33" t="s">
        <v>2342</v>
      </c>
      <c r="V33" s="133">
        <v>5.1694999999999998E-2</v>
      </c>
      <c r="W33"/>
      <c r="X33"/>
      <c r="Y33" s="133"/>
      <c r="Z33" s="133">
        <v>2.4E-2</v>
      </c>
      <c r="AA33" s="134">
        <v>46568</v>
      </c>
      <c r="AB33" t="s">
        <v>620</v>
      </c>
      <c r="AC33"/>
      <c r="AD33" s="132"/>
      <c r="AE33" s="133"/>
      <c r="AF33" s="134"/>
      <c r="AG33"/>
      <c r="AH33"/>
      <c r="AI33"/>
      <c r="AJ33" t="s">
        <v>55</v>
      </c>
      <c r="AK33" t="s">
        <v>775</v>
      </c>
      <c r="AL33"/>
      <c r="AM33" t="s">
        <v>305</v>
      </c>
      <c r="AN33" s="134">
        <v>46022</v>
      </c>
      <c r="AO33" s="134"/>
      <c r="AP33" s="133"/>
      <c r="AQ33" s="130">
        <v>397550.07</v>
      </c>
      <c r="AR33" s="130">
        <v>161.66</v>
      </c>
      <c r="AS33" s="130">
        <v>1</v>
      </c>
      <c r="AT33" s="130">
        <v>642.67944</v>
      </c>
      <c r="AU33" s="130">
        <v>642.67944</v>
      </c>
      <c r="AV33" s="132"/>
      <c r="AW33" s="132"/>
      <c r="AX33"/>
      <c r="AY33"/>
      <c r="AZ33" s="133">
        <v>3.3630000000000001E-3</v>
      </c>
      <c r="BA33" s="133">
        <v>9.0000000000000002E-6</v>
      </c>
    </row>
    <row r="34" spans="1:53" x14ac:dyDescent="0.2">
      <c r="A34">
        <v>279</v>
      </c>
      <c r="B34">
        <v>279</v>
      </c>
      <c r="C34"/>
      <c r="D34"/>
      <c r="E34"/>
      <c r="F34">
        <v>8070062</v>
      </c>
      <c r="G34" t="s">
        <v>245</v>
      </c>
      <c r="H34" t="s">
        <v>1184</v>
      </c>
      <c r="I34" t="s">
        <v>53</v>
      </c>
      <c r="J34"/>
      <c r="K34" t="s">
        <v>163</v>
      </c>
      <c r="L34" t="s">
        <v>62</v>
      </c>
      <c r="M34" t="s">
        <v>55</v>
      </c>
      <c r="N34"/>
      <c r="O34" s="134">
        <v>38258</v>
      </c>
      <c r="P34" t="s">
        <v>1312</v>
      </c>
      <c r="Q34" t="s">
        <v>70</v>
      </c>
      <c r="R34" t="s">
        <v>779</v>
      </c>
      <c r="S34" t="s">
        <v>1219</v>
      </c>
      <c r="T34" s="130">
        <v>0.99</v>
      </c>
      <c r="U34" t="s">
        <v>2342</v>
      </c>
      <c r="V34" s="133">
        <v>5.1694999999999998E-2</v>
      </c>
      <c r="W34"/>
      <c r="X34"/>
      <c r="Y34" s="133"/>
      <c r="Z34" s="133">
        <v>2.4E-2</v>
      </c>
      <c r="AA34" s="134">
        <v>46568</v>
      </c>
      <c r="AB34" t="s">
        <v>620</v>
      </c>
      <c r="AC34"/>
      <c r="AD34" s="132"/>
      <c r="AE34" s="133"/>
      <c r="AF34" s="134"/>
      <c r="AG34"/>
      <c r="AH34"/>
      <c r="AI34"/>
      <c r="AJ34" t="s">
        <v>55</v>
      </c>
      <c r="AK34" t="s">
        <v>775</v>
      </c>
      <c r="AL34"/>
      <c r="AM34" t="s">
        <v>305</v>
      </c>
      <c r="AN34" s="134">
        <v>46022</v>
      </c>
      <c r="AO34" s="134"/>
      <c r="AP34" s="133"/>
      <c r="AQ34" s="130">
        <v>423281.61</v>
      </c>
      <c r="AR34" s="130">
        <v>160.4</v>
      </c>
      <c r="AS34" s="130">
        <v>1</v>
      </c>
      <c r="AT34" s="130">
        <v>678.94370000000004</v>
      </c>
      <c r="AU34" s="130">
        <v>678.94370000000004</v>
      </c>
      <c r="AV34" s="132"/>
      <c r="AW34" s="132"/>
      <c r="AX34"/>
      <c r="AY34"/>
      <c r="AZ34" s="133">
        <v>3.5530000000000002E-3</v>
      </c>
      <c r="BA34" s="133">
        <v>9.0000000000000002E-6</v>
      </c>
    </row>
    <row r="35" spans="1:53" x14ac:dyDescent="0.2">
      <c r="A35">
        <v>279</v>
      </c>
      <c r="B35">
        <v>279</v>
      </c>
      <c r="C35"/>
      <c r="D35"/>
      <c r="E35"/>
      <c r="F35">
        <v>8070054</v>
      </c>
      <c r="G35" t="s">
        <v>245</v>
      </c>
      <c r="H35" t="s">
        <v>1184</v>
      </c>
      <c r="I35" t="s">
        <v>53</v>
      </c>
      <c r="J35"/>
      <c r="K35" t="s">
        <v>163</v>
      </c>
      <c r="L35" t="s">
        <v>62</v>
      </c>
      <c r="M35" t="s">
        <v>55</v>
      </c>
      <c r="N35"/>
      <c r="O35" s="134">
        <v>38258</v>
      </c>
      <c r="P35" t="s">
        <v>1312</v>
      </c>
      <c r="Q35" t="s">
        <v>70</v>
      </c>
      <c r="R35" t="s">
        <v>779</v>
      </c>
      <c r="S35" t="s">
        <v>1219</v>
      </c>
      <c r="T35" s="130">
        <v>0.99</v>
      </c>
      <c r="U35" t="s">
        <v>2342</v>
      </c>
      <c r="V35" s="133">
        <v>5.1694999999999998E-2</v>
      </c>
      <c r="W35"/>
      <c r="X35"/>
      <c r="Y35" s="133"/>
      <c r="Z35" s="133">
        <v>2.4E-2</v>
      </c>
      <c r="AA35" s="134">
        <v>46568</v>
      </c>
      <c r="AB35" t="s">
        <v>620</v>
      </c>
      <c r="AC35"/>
      <c r="AD35" s="132"/>
      <c r="AE35" s="133"/>
      <c r="AF35" s="134"/>
      <c r="AG35"/>
      <c r="AH35"/>
      <c r="AI35"/>
      <c r="AJ35" t="s">
        <v>55</v>
      </c>
      <c r="AK35" t="s">
        <v>775</v>
      </c>
      <c r="AL35"/>
      <c r="AM35" t="s">
        <v>305</v>
      </c>
      <c r="AN35" s="134">
        <v>46022</v>
      </c>
      <c r="AO35" s="134"/>
      <c r="AP35" s="133"/>
      <c r="AQ35" s="130">
        <v>417526.51</v>
      </c>
      <c r="AR35" s="130">
        <v>160.4</v>
      </c>
      <c r="AS35" s="130">
        <v>1</v>
      </c>
      <c r="AT35" s="130">
        <v>669.71252000000004</v>
      </c>
      <c r="AU35" s="130">
        <v>669.71252000000004</v>
      </c>
      <c r="AV35" s="132"/>
      <c r="AW35" s="132"/>
      <c r="AX35"/>
      <c r="AY35"/>
      <c r="AZ35" s="133">
        <v>3.5049999999999999E-3</v>
      </c>
      <c r="BA35" s="133">
        <v>9.0000000000000002E-6</v>
      </c>
    </row>
    <row r="36" spans="1:53" x14ac:dyDescent="0.2">
      <c r="A36">
        <v>279</v>
      </c>
      <c r="B36">
        <v>279</v>
      </c>
      <c r="C36"/>
      <c r="D36"/>
      <c r="E36"/>
      <c r="F36">
        <v>8070047</v>
      </c>
      <c r="G36" t="s">
        <v>245</v>
      </c>
      <c r="H36" t="s">
        <v>1184</v>
      </c>
      <c r="I36" t="s">
        <v>53</v>
      </c>
      <c r="J36"/>
      <c r="K36" t="s">
        <v>163</v>
      </c>
      <c r="L36" t="s">
        <v>62</v>
      </c>
      <c r="M36" t="s">
        <v>55</v>
      </c>
      <c r="N36"/>
      <c r="O36" s="134">
        <v>38258</v>
      </c>
      <c r="P36" t="s">
        <v>1312</v>
      </c>
      <c r="Q36" t="s">
        <v>70</v>
      </c>
      <c r="R36" t="s">
        <v>779</v>
      </c>
      <c r="S36" t="s">
        <v>1219</v>
      </c>
      <c r="T36" s="130">
        <v>0.99</v>
      </c>
      <c r="U36" t="s">
        <v>2342</v>
      </c>
      <c r="V36" s="133">
        <v>5.1694999999999998E-2</v>
      </c>
      <c r="W36"/>
      <c r="X36"/>
      <c r="Y36" s="133"/>
      <c r="Z36" s="133">
        <v>2.4E-2</v>
      </c>
      <c r="AA36" s="134">
        <v>46568</v>
      </c>
      <c r="AB36" t="s">
        <v>620</v>
      </c>
      <c r="AC36"/>
      <c r="AD36" s="132"/>
      <c r="AE36" s="133"/>
      <c r="AF36" s="134"/>
      <c r="AG36"/>
      <c r="AH36"/>
      <c r="AI36"/>
      <c r="AJ36" t="s">
        <v>55</v>
      </c>
      <c r="AK36" t="s">
        <v>775</v>
      </c>
      <c r="AL36"/>
      <c r="AM36" t="s">
        <v>305</v>
      </c>
      <c r="AN36" s="134">
        <v>46022</v>
      </c>
      <c r="AO36" s="134"/>
      <c r="AP36" s="133"/>
      <c r="AQ36" s="130">
        <v>357769.3</v>
      </c>
      <c r="AR36" s="130">
        <v>160.4</v>
      </c>
      <c r="AS36" s="130">
        <v>1</v>
      </c>
      <c r="AT36" s="130">
        <v>573.86195999999995</v>
      </c>
      <c r="AU36" s="130">
        <v>573.86195999999995</v>
      </c>
      <c r="AV36" s="132"/>
      <c r="AW36" s="132"/>
      <c r="AX36"/>
      <c r="AY36"/>
      <c r="AZ36" s="133">
        <v>3.003E-3</v>
      </c>
      <c r="BA36" s="133">
        <v>7.9999999999999996E-6</v>
      </c>
    </row>
    <row r="37" spans="1:53" x14ac:dyDescent="0.2">
      <c r="A37">
        <v>279</v>
      </c>
      <c r="B37">
        <v>279</v>
      </c>
      <c r="C37"/>
      <c r="D37"/>
      <c r="E37"/>
      <c r="F37">
        <v>8070039</v>
      </c>
      <c r="G37" t="s">
        <v>245</v>
      </c>
      <c r="H37" t="s">
        <v>1184</v>
      </c>
      <c r="I37" t="s">
        <v>53</v>
      </c>
      <c r="J37"/>
      <c r="K37" t="s">
        <v>163</v>
      </c>
      <c r="L37" t="s">
        <v>62</v>
      </c>
      <c r="M37" t="s">
        <v>55</v>
      </c>
      <c r="N37"/>
      <c r="O37" s="134">
        <v>38258</v>
      </c>
      <c r="P37" t="s">
        <v>1312</v>
      </c>
      <c r="Q37" t="s">
        <v>70</v>
      </c>
      <c r="R37" t="s">
        <v>779</v>
      </c>
      <c r="S37" t="s">
        <v>1219</v>
      </c>
      <c r="T37" s="130">
        <v>0.99</v>
      </c>
      <c r="U37" t="s">
        <v>2342</v>
      </c>
      <c r="V37" s="133">
        <v>5.1694999999999998E-2</v>
      </c>
      <c r="W37"/>
      <c r="X37"/>
      <c r="Y37" s="133"/>
      <c r="Z37" s="133">
        <v>2.4E-2</v>
      </c>
      <c r="AA37" s="134">
        <v>46568</v>
      </c>
      <c r="AB37" t="s">
        <v>620</v>
      </c>
      <c r="AC37"/>
      <c r="AD37" s="132"/>
      <c r="AE37" s="133"/>
      <c r="AF37" s="134"/>
      <c r="AG37"/>
      <c r="AH37"/>
      <c r="AI37"/>
      <c r="AJ37" t="s">
        <v>55</v>
      </c>
      <c r="AK37" t="s">
        <v>775</v>
      </c>
      <c r="AL37"/>
      <c r="AM37" t="s">
        <v>305</v>
      </c>
      <c r="AN37" s="134">
        <v>46022</v>
      </c>
      <c r="AO37" s="134"/>
      <c r="AP37" s="133"/>
      <c r="AQ37" s="130">
        <v>312199.96999999997</v>
      </c>
      <c r="AR37" s="130">
        <v>162.07</v>
      </c>
      <c r="AS37" s="130">
        <v>1</v>
      </c>
      <c r="AT37" s="130">
        <v>505.98248999999998</v>
      </c>
      <c r="AU37" s="130">
        <v>505.98248999999998</v>
      </c>
      <c r="AV37" s="132"/>
      <c r="AW37" s="132"/>
      <c r="AX37"/>
      <c r="AY37"/>
      <c r="AZ37" s="133">
        <v>2.6480000000000002E-3</v>
      </c>
      <c r="BA37" s="133">
        <v>6.9999999999999999E-6</v>
      </c>
    </row>
    <row r="38" spans="1:53" x14ac:dyDescent="0.2">
      <c r="A38">
        <v>279</v>
      </c>
      <c r="B38">
        <v>279</v>
      </c>
      <c r="C38"/>
      <c r="D38"/>
      <c r="E38"/>
      <c r="F38">
        <v>8070021</v>
      </c>
      <c r="G38" t="s">
        <v>245</v>
      </c>
      <c r="H38" t="s">
        <v>1184</v>
      </c>
      <c r="I38" t="s">
        <v>53</v>
      </c>
      <c r="J38"/>
      <c r="K38" t="s">
        <v>163</v>
      </c>
      <c r="L38" t="s">
        <v>62</v>
      </c>
      <c r="M38" t="s">
        <v>55</v>
      </c>
      <c r="N38"/>
      <c r="O38" s="134">
        <v>38258</v>
      </c>
      <c r="P38" t="s">
        <v>1312</v>
      </c>
      <c r="Q38" t="s">
        <v>70</v>
      </c>
      <c r="R38" t="s">
        <v>779</v>
      </c>
      <c r="S38" t="s">
        <v>1219</v>
      </c>
      <c r="T38" s="130">
        <v>0.99</v>
      </c>
      <c r="U38" t="s">
        <v>2342</v>
      </c>
      <c r="V38" s="133">
        <v>5.1694999999999998E-2</v>
      </c>
      <c r="W38"/>
      <c r="X38"/>
      <c r="Y38" s="133"/>
      <c r="Z38" s="133">
        <v>2.4E-2</v>
      </c>
      <c r="AA38" s="134">
        <v>46568</v>
      </c>
      <c r="AB38" t="s">
        <v>620</v>
      </c>
      <c r="AC38"/>
      <c r="AD38" s="132"/>
      <c r="AE38" s="133"/>
      <c r="AF38" s="134"/>
      <c r="AG38"/>
      <c r="AH38"/>
      <c r="AI38"/>
      <c r="AJ38" t="s">
        <v>55</v>
      </c>
      <c r="AK38" t="s">
        <v>775</v>
      </c>
      <c r="AL38"/>
      <c r="AM38" t="s">
        <v>305</v>
      </c>
      <c r="AN38" s="134">
        <v>46022</v>
      </c>
      <c r="AO38" s="134"/>
      <c r="AP38" s="133"/>
      <c r="AQ38" s="130">
        <v>27744.25</v>
      </c>
      <c r="AR38" s="130">
        <v>160.55000000000001</v>
      </c>
      <c r="AS38" s="130">
        <v>1</v>
      </c>
      <c r="AT38" s="130">
        <v>44.543390000000002</v>
      </c>
      <c r="AU38" s="130">
        <v>44.543390000000002</v>
      </c>
      <c r="AV38" s="132"/>
      <c r="AW38" s="132"/>
      <c r="AX38"/>
      <c r="AY38"/>
      <c r="AZ38" s="133">
        <v>2.33E-4</v>
      </c>
      <c r="BA38" s="133">
        <v>0</v>
      </c>
    </row>
    <row r="39" spans="1:53" x14ac:dyDescent="0.2">
      <c r="A39">
        <v>279</v>
      </c>
      <c r="B39">
        <v>279</v>
      </c>
      <c r="C39"/>
      <c r="D39"/>
      <c r="E39"/>
      <c r="F39">
        <v>8070013</v>
      </c>
      <c r="G39" t="s">
        <v>245</v>
      </c>
      <c r="H39" t="s">
        <v>1184</v>
      </c>
      <c r="I39" t="s">
        <v>53</v>
      </c>
      <c r="J39"/>
      <c r="K39" t="s">
        <v>163</v>
      </c>
      <c r="L39" t="s">
        <v>62</v>
      </c>
      <c r="M39" t="s">
        <v>55</v>
      </c>
      <c r="N39"/>
      <c r="O39" s="134">
        <v>38258</v>
      </c>
      <c r="P39" t="s">
        <v>1312</v>
      </c>
      <c r="Q39" t="s">
        <v>70</v>
      </c>
      <c r="R39" t="s">
        <v>779</v>
      </c>
      <c r="S39" t="s">
        <v>1219</v>
      </c>
      <c r="T39" s="130">
        <v>0.99</v>
      </c>
      <c r="U39" t="s">
        <v>2342</v>
      </c>
      <c r="V39" s="133">
        <v>5.1694999999999998E-2</v>
      </c>
      <c r="W39"/>
      <c r="X39"/>
      <c r="Y39" s="133"/>
      <c r="Z39" s="133">
        <v>2.4E-2</v>
      </c>
      <c r="AA39" s="134">
        <v>46568</v>
      </c>
      <c r="AB39" t="s">
        <v>620</v>
      </c>
      <c r="AC39"/>
      <c r="AD39" s="132"/>
      <c r="AE39" s="133"/>
      <c r="AF39" s="134"/>
      <c r="AG39"/>
      <c r="AH39"/>
      <c r="AI39"/>
      <c r="AJ39" t="s">
        <v>55</v>
      </c>
      <c r="AK39" t="s">
        <v>775</v>
      </c>
      <c r="AL39"/>
      <c r="AM39" t="s">
        <v>305</v>
      </c>
      <c r="AN39" s="134">
        <v>46022</v>
      </c>
      <c r="AO39" s="134"/>
      <c r="AP39" s="133"/>
      <c r="AQ39" s="130">
        <v>721120.21</v>
      </c>
      <c r="AR39" s="130">
        <v>161.31</v>
      </c>
      <c r="AS39" s="130">
        <v>1</v>
      </c>
      <c r="AT39" s="130">
        <v>1163.23901</v>
      </c>
      <c r="AU39" s="130">
        <v>1163.23901</v>
      </c>
      <c r="AV39" s="132"/>
      <c r="AW39" s="132"/>
      <c r="AX39"/>
      <c r="AY39"/>
      <c r="AZ39" s="133">
        <v>6.0879999999999997E-3</v>
      </c>
      <c r="BA39" s="133">
        <v>1.5999999999999999E-5</v>
      </c>
    </row>
    <row r="40" spans="1:53" x14ac:dyDescent="0.2">
      <c r="A40">
        <v>279</v>
      </c>
      <c r="B40">
        <v>279</v>
      </c>
      <c r="C40"/>
      <c r="D40"/>
      <c r="E40"/>
      <c r="F40">
        <v>72002018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4">
        <v>46020</v>
      </c>
      <c r="P40" t="s">
        <v>1330</v>
      </c>
      <c r="Q40" t="s">
        <v>70</v>
      </c>
      <c r="R40" t="s">
        <v>779</v>
      </c>
      <c r="S40" t="s">
        <v>1219</v>
      </c>
      <c r="T40" s="130">
        <v>4.57</v>
      </c>
      <c r="U40" t="s">
        <v>2342</v>
      </c>
      <c r="V40" s="133">
        <v>4.0701000000000001E-2</v>
      </c>
      <c r="W40"/>
      <c r="X40"/>
      <c r="Y40" s="133"/>
      <c r="Z40" s="133">
        <v>4.1300000000000003E-2</v>
      </c>
      <c r="AA40" s="134">
        <v>48844</v>
      </c>
      <c r="AB40" t="s">
        <v>620</v>
      </c>
      <c r="AC40"/>
      <c r="AD40" s="132"/>
      <c r="AE40" s="133"/>
      <c r="AF40" s="134"/>
      <c r="AG40"/>
      <c r="AH40"/>
      <c r="AI40"/>
      <c r="AJ40" t="s">
        <v>55</v>
      </c>
      <c r="AK40" t="s">
        <v>775</v>
      </c>
      <c r="AL40"/>
      <c r="AM40" t="s">
        <v>305</v>
      </c>
      <c r="AN40" s="134">
        <v>46022</v>
      </c>
      <c r="AO40" s="134"/>
      <c r="AP40" s="133"/>
      <c r="AQ40" s="130">
        <v>9902</v>
      </c>
      <c r="AR40" s="130">
        <v>99.95</v>
      </c>
      <c r="AS40" s="130">
        <v>1</v>
      </c>
      <c r="AT40" s="130">
        <v>9.8970500000000001</v>
      </c>
      <c r="AU40" s="130">
        <v>9.8970500000000001</v>
      </c>
      <c r="AV40" s="132"/>
      <c r="AW40" s="132"/>
      <c r="AX40"/>
      <c r="AY40"/>
      <c r="AZ40" s="133">
        <v>5.1E-5</v>
      </c>
      <c r="BA40" s="133">
        <v>0</v>
      </c>
    </row>
    <row r="41" spans="1:53" x14ac:dyDescent="0.2">
      <c r="A41">
        <v>279</v>
      </c>
      <c r="B41">
        <v>279</v>
      </c>
      <c r="C41"/>
      <c r="D41"/>
      <c r="E41"/>
      <c r="F41">
        <v>72002017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4">
        <v>46020</v>
      </c>
      <c r="P41" t="s">
        <v>1330</v>
      </c>
      <c r="Q41" t="s">
        <v>70</v>
      </c>
      <c r="R41" t="s">
        <v>779</v>
      </c>
      <c r="S41" t="s">
        <v>1219</v>
      </c>
      <c r="T41" s="130">
        <v>4.7699999999999996</v>
      </c>
      <c r="U41" t="s">
        <v>2342</v>
      </c>
      <c r="V41" s="133">
        <v>4.0327000000000002E-2</v>
      </c>
      <c r="W41"/>
      <c r="X41"/>
      <c r="Y41" s="133"/>
      <c r="Z41" s="133">
        <v>4.0800000000000003E-2</v>
      </c>
      <c r="AA41" s="134">
        <v>48844</v>
      </c>
      <c r="AB41" t="s">
        <v>620</v>
      </c>
      <c r="AC41"/>
      <c r="AD41" s="132"/>
      <c r="AE41" s="133"/>
      <c r="AF41" s="134"/>
      <c r="AG41"/>
      <c r="AH41"/>
      <c r="AI41"/>
      <c r="AJ41" t="s">
        <v>55</v>
      </c>
      <c r="AK41" t="s">
        <v>775</v>
      </c>
      <c r="AL41"/>
      <c r="AM41" t="s">
        <v>305</v>
      </c>
      <c r="AN41" s="134">
        <v>46022</v>
      </c>
      <c r="AO41" s="134"/>
      <c r="AP41" s="133"/>
      <c r="AQ41" s="130">
        <v>189026</v>
      </c>
      <c r="AR41" s="130">
        <v>99.99</v>
      </c>
      <c r="AS41" s="130">
        <v>1</v>
      </c>
      <c r="AT41" s="130">
        <v>189.00710000000001</v>
      </c>
      <c r="AU41" s="130">
        <v>189.00710000000001</v>
      </c>
      <c r="AV41" s="132"/>
      <c r="AW41" s="132"/>
      <c r="AX41"/>
      <c r="AY41"/>
      <c r="AZ41" s="133">
        <v>9.8900000000000008E-4</v>
      </c>
      <c r="BA41" s="133">
        <v>1.9999999999999999E-6</v>
      </c>
    </row>
    <row r="42" spans="1:53" x14ac:dyDescent="0.2">
      <c r="A42">
        <v>279</v>
      </c>
      <c r="B42">
        <v>279</v>
      </c>
      <c r="C42"/>
      <c r="D42"/>
      <c r="E42"/>
      <c r="F42">
        <v>72002016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4">
        <v>46020</v>
      </c>
      <c r="P42" t="s">
        <v>1330</v>
      </c>
      <c r="Q42" t="s">
        <v>70</v>
      </c>
      <c r="R42" t="s">
        <v>779</v>
      </c>
      <c r="S42" t="s">
        <v>1219</v>
      </c>
      <c r="T42" s="130">
        <v>4.41</v>
      </c>
      <c r="U42" t="s">
        <v>2342</v>
      </c>
      <c r="V42" s="133">
        <v>4.0691999999999999E-2</v>
      </c>
      <c r="W42"/>
      <c r="X42"/>
      <c r="Y42" s="133"/>
      <c r="Z42" s="133">
        <v>4.1300000000000003E-2</v>
      </c>
      <c r="AA42" s="134">
        <v>48844</v>
      </c>
      <c r="AB42" t="s">
        <v>620</v>
      </c>
      <c r="AC42"/>
      <c r="AD42" s="132"/>
      <c r="AE42" s="133"/>
      <c r="AF42" s="134"/>
      <c r="AG42"/>
      <c r="AH42"/>
      <c r="AI42"/>
      <c r="AJ42" t="s">
        <v>55</v>
      </c>
      <c r="AK42" t="s">
        <v>775</v>
      </c>
      <c r="AL42"/>
      <c r="AM42" t="s">
        <v>305</v>
      </c>
      <c r="AN42" s="134">
        <v>46022</v>
      </c>
      <c r="AO42" s="134"/>
      <c r="AP42" s="133"/>
      <c r="AQ42" s="130">
        <v>218542</v>
      </c>
      <c r="AR42" s="130">
        <v>99.95</v>
      </c>
      <c r="AS42" s="130">
        <v>1</v>
      </c>
      <c r="AT42" s="130">
        <v>218.43272999999999</v>
      </c>
      <c r="AU42" s="130">
        <v>218.43272999999999</v>
      </c>
      <c r="AV42" s="132"/>
      <c r="AW42" s="132"/>
      <c r="AX42"/>
      <c r="AY42"/>
      <c r="AZ42" s="133">
        <v>1.1429999999999999E-3</v>
      </c>
      <c r="BA42" s="133">
        <v>3.0000000000000001E-6</v>
      </c>
    </row>
    <row r="43" spans="1:53" x14ac:dyDescent="0.2">
      <c r="A43">
        <v>279</v>
      </c>
      <c r="B43">
        <v>279</v>
      </c>
      <c r="C43"/>
      <c r="D43"/>
      <c r="E43"/>
      <c r="F43">
        <v>72002015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4">
        <v>46020</v>
      </c>
      <c r="P43" t="s">
        <v>1330</v>
      </c>
      <c r="Q43" t="s">
        <v>70</v>
      </c>
      <c r="R43" t="s">
        <v>779</v>
      </c>
      <c r="S43" t="s">
        <v>1219</v>
      </c>
      <c r="T43" s="130">
        <v>4.47</v>
      </c>
      <c r="U43" t="s">
        <v>2342</v>
      </c>
      <c r="V43" s="133">
        <v>4.0738999999999997E-2</v>
      </c>
      <c r="W43"/>
      <c r="X43"/>
      <c r="Y43" s="133"/>
      <c r="Z43" s="133">
        <v>4.1300000000000003E-2</v>
      </c>
      <c r="AA43" s="134">
        <v>48844</v>
      </c>
      <c r="AB43" t="s">
        <v>620</v>
      </c>
      <c r="AC43"/>
      <c r="AD43" s="132"/>
      <c r="AE43" s="133"/>
      <c r="AF43" s="134"/>
      <c r="AG43"/>
      <c r="AH43"/>
      <c r="AI43"/>
      <c r="AJ43" t="s">
        <v>55</v>
      </c>
      <c r="AK43" t="s">
        <v>775</v>
      </c>
      <c r="AL43"/>
      <c r="AM43" t="s">
        <v>305</v>
      </c>
      <c r="AN43" s="134">
        <v>46022</v>
      </c>
      <c r="AO43" s="134"/>
      <c r="AP43" s="133"/>
      <c r="AQ43" s="130">
        <v>10829</v>
      </c>
      <c r="AR43" s="130">
        <v>99.94</v>
      </c>
      <c r="AS43" s="130">
        <v>1</v>
      </c>
      <c r="AT43" s="130">
        <v>10.8225</v>
      </c>
      <c r="AU43" s="130">
        <v>10.8225</v>
      </c>
      <c r="AV43" s="132"/>
      <c r="AW43" s="132"/>
      <c r="AX43"/>
      <c r="AY43"/>
      <c r="AZ43" s="133">
        <v>5.5999999999999999E-5</v>
      </c>
      <c r="BA43" s="133">
        <v>0</v>
      </c>
    </row>
    <row r="44" spans="1:53" x14ac:dyDescent="0.2">
      <c r="A44">
        <v>279</v>
      </c>
      <c r="B44">
        <v>279</v>
      </c>
      <c r="C44"/>
      <c r="D44"/>
      <c r="E44"/>
      <c r="F44">
        <v>72002014</v>
      </c>
      <c r="G44" t="s">
        <v>245</v>
      </c>
      <c r="H44" t="s">
        <v>1184</v>
      </c>
      <c r="I44" t="s">
        <v>53</v>
      </c>
      <c r="J44"/>
      <c r="K44" t="s">
        <v>264</v>
      </c>
      <c r="L44" t="s">
        <v>62</v>
      </c>
      <c r="M44" t="s">
        <v>55</v>
      </c>
      <c r="N44"/>
      <c r="O44" s="134">
        <v>46020</v>
      </c>
      <c r="P44" t="s">
        <v>1330</v>
      </c>
      <c r="Q44" t="s">
        <v>70</v>
      </c>
      <c r="R44" t="s">
        <v>779</v>
      </c>
      <c r="S44" t="s">
        <v>1219</v>
      </c>
      <c r="T44" s="130">
        <v>4.38</v>
      </c>
      <c r="U44" t="s">
        <v>2342</v>
      </c>
      <c r="V44" s="133">
        <v>4.0659000000000001E-2</v>
      </c>
      <c r="W44"/>
      <c r="X44"/>
      <c r="Y44" s="133"/>
      <c r="Z44" s="133">
        <v>4.1200000000000001E-2</v>
      </c>
      <c r="AA44" s="134">
        <v>48844</v>
      </c>
      <c r="AB44" t="s">
        <v>620</v>
      </c>
      <c r="AC44"/>
      <c r="AD44" s="132"/>
      <c r="AE44" s="133"/>
      <c r="AF44" s="134"/>
      <c r="AG44"/>
      <c r="AH44"/>
      <c r="AI44"/>
      <c r="AJ44" t="s">
        <v>55</v>
      </c>
      <c r="AK44" t="s">
        <v>775</v>
      </c>
      <c r="AL44"/>
      <c r="AM44" t="s">
        <v>305</v>
      </c>
      <c r="AN44" s="134">
        <v>46022</v>
      </c>
      <c r="AO44" s="134"/>
      <c r="AP44" s="133"/>
      <c r="AQ44" s="130">
        <v>46479</v>
      </c>
      <c r="AR44" s="130">
        <v>99.95</v>
      </c>
      <c r="AS44" s="130">
        <v>1</v>
      </c>
      <c r="AT44" s="130">
        <v>46.455759999999998</v>
      </c>
      <c r="AU44" s="130">
        <v>46.455759999999998</v>
      </c>
      <c r="AV44" s="132"/>
      <c r="AW44" s="132"/>
      <c r="AX44"/>
      <c r="AY44"/>
      <c r="AZ44" s="133">
        <v>2.43E-4</v>
      </c>
      <c r="BA44" s="133">
        <v>0</v>
      </c>
    </row>
    <row r="45" spans="1:53" x14ac:dyDescent="0.2">
      <c r="A45">
        <v>279</v>
      </c>
      <c r="B45">
        <v>279</v>
      </c>
      <c r="C45"/>
      <c r="D45"/>
      <c r="E45"/>
      <c r="F45">
        <v>72002013</v>
      </c>
      <c r="G45" t="s">
        <v>245</v>
      </c>
      <c r="H45" t="s">
        <v>1184</v>
      </c>
      <c r="I45" t="s">
        <v>53</v>
      </c>
      <c r="J45"/>
      <c r="K45" t="s">
        <v>264</v>
      </c>
      <c r="L45" t="s">
        <v>62</v>
      </c>
      <c r="M45" t="s">
        <v>55</v>
      </c>
      <c r="N45"/>
      <c r="O45" s="134">
        <v>46006</v>
      </c>
      <c r="P45" t="s">
        <v>1330</v>
      </c>
      <c r="Q45" t="s">
        <v>70</v>
      </c>
      <c r="R45" t="s">
        <v>779</v>
      </c>
      <c r="S45" t="s">
        <v>1219</v>
      </c>
      <c r="T45" s="130">
        <v>4.55</v>
      </c>
      <c r="U45" t="s">
        <v>2342</v>
      </c>
      <c r="V45" s="133">
        <v>4.2464000000000002E-2</v>
      </c>
      <c r="W45"/>
      <c r="X45"/>
      <c r="Y45" s="133"/>
      <c r="Z45" s="133">
        <v>4.1200000000000001E-2</v>
      </c>
      <c r="AA45" s="134">
        <v>48844</v>
      </c>
      <c r="AB45" t="s">
        <v>620</v>
      </c>
      <c r="AC45"/>
      <c r="AD45" s="132"/>
      <c r="AE45" s="133"/>
      <c r="AF45" s="134"/>
      <c r="AG45"/>
      <c r="AH45"/>
      <c r="AI45"/>
      <c r="AJ45" t="s">
        <v>55</v>
      </c>
      <c r="AK45" t="s">
        <v>775</v>
      </c>
      <c r="AL45"/>
      <c r="AM45" t="s">
        <v>305</v>
      </c>
      <c r="AN45" s="134">
        <v>46022</v>
      </c>
      <c r="AO45" s="134"/>
      <c r="AP45" s="133"/>
      <c r="AQ45" s="130">
        <v>332411</v>
      </c>
      <c r="AR45" s="130">
        <v>100.91</v>
      </c>
      <c r="AS45" s="130">
        <v>1</v>
      </c>
      <c r="AT45" s="130">
        <v>335.43594000000002</v>
      </c>
      <c r="AU45" s="130">
        <v>335.43594000000002</v>
      </c>
      <c r="AV45" s="132"/>
      <c r="AW45" s="132"/>
      <c r="AX45"/>
      <c r="AY45"/>
      <c r="AZ45" s="133">
        <v>1.755E-3</v>
      </c>
      <c r="BA45" s="133">
        <v>3.9999999999999998E-6</v>
      </c>
    </row>
    <row r="46" spans="1:53" x14ac:dyDescent="0.2">
      <c r="A46">
        <v>279</v>
      </c>
      <c r="B46">
        <v>279</v>
      </c>
      <c r="C46"/>
      <c r="D46"/>
      <c r="E46"/>
      <c r="F46">
        <v>54106</v>
      </c>
      <c r="G46" t="s">
        <v>245</v>
      </c>
      <c r="H46" t="s">
        <v>1184</v>
      </c>
      <c r="I46" t="s">
        <v>53</v>
      </c>
      <c r="J46"/>
      <c r="K46" t="s">
        <v>163</v>
      </c>
      <c r="L46" t="s">
        <v>62</v>
      </c>
      <c r="M46" t="s">
        <v>55</v>
      </c>
      <c r="N46"/>
      <c r="O46" s="134">
        <v>41836</v>
      </c>
      <c r="P46" t="s">
        <v>1286</v>
      </c>
      <c r="Q46" t="s">
        <v>65</v>
      </c>
      <c r="R46" t="s">
        <v>779</v>
      </c>
      <c r="S46" t="s">
        <v>1219</v>
      </c>
      <c r="T46" s="130">
        <v>2.85</v>
      </c>
      <c r="U46" t="s">
        <v>2342</v>
      </c>
      <c r="V46" s="133">
        <v>5.5E-2</v>
      </c>
      <c r="W46"/>
      <c r="X46"/>
      <c r="Y46" s="133"/>
      <c r="Z46" s="133">
        <v>2.8000000000000001E-2</v>
      </c>
      <c r="AA46" s="134">
        <v>47986</v>
      </c>
      <c r="AB46" t="s">
        <v>620</v>
      </c>
      <c r="AC46"/>
      <c r="AD46" s="132"/>
      <c r="AE46" s="133"/>
      <c r="AF46" s="134"/>
      <c r="AG46"/>
      <c r="AH46"/>
      <c r="AI46"/>
      <c r="AJ46" t="s">
        <v>55</v>
      </c>
      <c r="AK46" t="s">
        <v>775</v>
      </c>
      <c r="AL46"/>
      <c r="AM46" t="s">
        <v>305</v>
      </c>
      <c r="AN46" s="134">
        <v>46022</v>
      </c>
      <c r="AO46" s="134"/>
      <c r="AP46" s="133"/>
      <c r="AQ46" s="130">
        <v>379282.9</v>
      </c>
      <c r="AR46" s="130">
        <v>126.12</v>
      </c>
      <c r="AS46" s="130">
        <v>1</v>
      </c>
      <c r="AT46" s="130">
        <v>478.35158999999999</v>
      </c>
      <c r="AU46" s="130">
        <v>478.35158999999999</v>
      </c>
      <c r="AV46" s="132"/>
      <c r="AW46" s="132"/>
      <c r="AX46"/>
      <c r="AY46"/>
      <c r="AZ46" s="133">
        <v>2.503E-3</v>
      </c>
      <c r="BA46" s="133">
        <v>6.0000000000000002E-6</v>
      </c>
    </row>
    <row r="47" spans="1:53" x14ac:dyDescent="0.2">
      <c r="A47">
        <v>279</v>
      </c>
      <c r="B47">
        <v>279</v>
      </c>
      <c r="C47"/>
      <c r="D47"/>
      <c r="E47"/>
      <c r="F47">
        <v>54098</v>
      </c>
      <c r="G47" t="s">
        <v>245</v>
      </c>
      <c r="H47" t="s">
        <v>1184</v>
      </c>
      <c r="I47" t="s">
        <v>53</v>
      </c>
      <c r="J47"/>
      <c r="K47" t="s">
        <v>163</v>
      </c>
      <c r="L47" t="s">
        <v>62</v>
      </c>
      <c r="M47" t="s">
        <v>55</v>
      </c>
      <c r="N47"/>
      <c r="O47" s="134">
        <v>41815</v>
      </c>
      <c r="P47" t="s">
        <v>1286</v>
      </c>
      <c r="Q47" t="s">
        <v>65</v>
      </c>
      <c r="R47" t="s">
        <v>779</v>
      </c>
      <c r="S47" t="s">
        <v>1219</v>
      </c>
      <c r="T47" s="130">
        <v>2.85</v>
      </c>
      <c r="U47" t="s">
        <v>2342</v>
      </c>
      <c r="V47" s="133">
        <v>5.5E-2</v>
      </c>
      <c r="W47"/>
      <c r="X47"/>
      <c r="Y47" s="133"/>
      <c r="Z47" s="133">
        <v>2.8000000000000001E-2</v>
      </c>
      <c r="AA47" s="134">
        <v>47986</v>
      </c>
      <c r="AB47" t="s">
        <v>620</v>
      </c>
      <c r="AC47"/>
      <c r="AD47" s="132"/>
      <c r="AE47" s="133"/>
      <c r="AF47" s="134"/>
      <c r="AG47"/>
      <c r="AH47"/>
      <c r="AI47"/>
      <c r="AJ47" t="s">
        <v>55</v>
      </c>
      <c r="AK47" t="s">
        <v>775</v>
      </c>
      <c r="AL47"/>
      <c r="AM47" t="s">
        <v>305</v>
      </c>
      <c r="AN47" s="134">
        <v>46022</v>
      </c>
      <c r="AO47" s="134"/>
      <c r="AP47" s="133"/>
      <c r="AQ47" s="130">
        <v>127579.1</v>
      </c>
      <c r="AR47" s="130">
        <v>126.49</v>
      </c>
      <c r="AS47" s="130">
        <v>1</v>
      </c>
      <c r="AT47" s="130">
        <v>161.37479999999999</v>
      </c>
      <c r="AU47" s="130">
        <v>161.37479999999999</v>
      </c>
      <c r="AV47" s="132"/>
      <c r="AW47" s="132"/>
      <c r="AX47"/>
      <c r="AY47"/>
      <c r="AZ47" s="133">
        <v>8.4400000000000002E-4</v>
      </c>
      <c r="BA47" s="133">
        <v>1.9999999999999999E-6</v>
      </c>
    </row>
    <row r="48" spans="1:53" x14ac:dyDescent="0.2">
      <c r="A48">
        <v>279</v>
      </c>
      <c r="B48">
        <v>279</v>
      </c>
      <c r="C48"/>
      <c r="D48"/>
      <c r="E48"/>
      <c r="F48">
        <v>54080</v>
      </c>
      <c r="G48" t="s">
        <v>245</v>
      </c>
      <c r="H48" t="s">
        <v>1184</v>
      </c>
      <c r="I48" t="s">
        <v>53</v>
      </c>
      <c r="J48"/>
      <c r="K48" t="s">
        <v>163</v>
      </c>
      <c r="L48" t="s">
        <v>62</v>
      </c>
      <c r="M48" t="s">
        <v>55</v>
      </c>
      <c r="N48"/>
      <c r="O48" s="134">
        <v>41787</v>
      </c>
      <c r="P48" t="s">
        <v>1286</v>
      </c>
      <c r="Q48" t="s">
        <v>65</v>
      </c>
      <c r="R48" t="s">
        <v>779</v>
      </c>
      <c r="S48" t="s">
        <v>1219</v>
      </c>
      <c r="T48" s="130">
        <v>2.85</v>
      </c>
      <c r="U48" t="s">
        <v>2342</v>
      </c>
      <c r="V48" s="133">
        <v>5.5E-2</v>
      </c>
      <c r="W48"/>
      <c r="X48"/>
      <c r="Y48" s="133"/>
      <c r="Z48" s="133">
        <v>2.8000000000000001E-2</v>
      </c>
      <c r="AA48" s="134">
        <v>47986</v>
      </c>
      <c r="AB48" t="s">
        <v>620</v>
      </c>
      <c r="AC48"/>
      <c r="AD48" s="132"/>
      <c r="AE48" s="133"/>
      <c r="AF48" s="134"/>
      <c r="AG48"/>
      <c r="AH48"/>
      <c r="AI48"/>
      <c r="AJ48" t="s">
        <v>55</v>
      </c>
      <c r="AK48" t="s">
        <v>775</v>
      </c>
      <c r="AL48"/>
      <c r="AM48" t="s">
        <v>305</v>
      </c>
      <c r="AN48" s="134">
        <v>46022</v>
      </c>
      <c r="AO48" s="134"/>
      <c r="AP48" s="133"/>
      <c r="AQ48" s="130">
        <v>226910.53</v>
      </c>
      <c r="AR48" s="130">
        <v>126.61</v>
      </c>
      <c r="AS48" s="130">
        <v>1</v>
      </c>
      <c r="AT48" s="130">
        <v>287.29142000000002</v>
      </c>
      <c r="AU48" s="130">
        <v>287.29142000000002</v>
      </c>
      <c r="AV48" s="132"/>
      <c r="AW48" s="132"/>
      <c r="AX48"/>
      <c r="AY48"/>
      <c r="AZ48" s="133">
        <v>1.503E-3</v>
      </c>
      <c r="BA48" s="133">
        <v>3.9999999999999998E-6</v>
      </c>
    </row>
    <row r="49" spans="1:53" x14ac:dyDescent="0.2">
      <c r="A49">
        <v>279</v>
      </c>
      <c r="B49">
        <v>279</v>
      </c>
      <c r="C49"/>
      <c r="D49"/>
      <c r="E49"/>
      <c r="F49">
        <v>54072</v>
      </c>
      <c r="G49" t="s">
        <v>245</v>
      </c>
      <c r="H49" t="s">
        <v>1184</v>
      </c>
      <c r="I49" t="s">
        <v>53</v>
      </c>
      <c r="J49"/>
      <c r="K49" t="s">
        <v>163</v>
      </c>
      <c r="L49" t="s">
        <v>62</v>
      </c>
      <c r="M49" t="s">
        <v>55</v>
      </c>
      <c r="N49"/>
      <c r="O49" s="134">
        <v>41725</v>
      </c>
      <c r="P49" t="s">
        <v>1286</v>
      </c>
      <c r="Q49" t="s">
        <v>65</v>
      </c>
      <c r="R49" t="s">
        <v>779</v>
      </c>
      <c r="S49" t="s">
        <v>1219</v>
      </c>
      <c r="T49" s="130">
        <v>2.85</v>
      </c>
      <c r="U49" t="s">
        <v>2342</v>
      </c>
      <c r="V49" s="133">
        <v>5.5E-2</v>
      </c>
      <c r="W49"/>
      <c r="X49"/>
      <c r="Y49" s="133"/>
      <c r="Z49" s="133">
        <v>2.8000000000000001E-2</v>
      </c>
      <c r="AA49" s="134">
        <v>47986</v>
      </c>
      <c r="AB49" t="s">
        <v>620</v>
      </c>
      <c r="AC49"/>
      <c r="AD49" s="132"/>
      <c r="AE49" s="133"/>
      <c r="AF49" s="134"/>
      <c r="AG49"/>
      <c r="AH49"/>
      <c r="AI49"/>
      <c r="AJ49" t="s">
        <v>55</v>
      </c>
      <c r="AK49" t="s">
        <v>775</v>
      </c>
      <c r="AL49"/>
      <c r="AM49" t="s">
        <v>305</v>
      </c>
      <c r="AN49" s="134">
        <v>46022</v>
      </c>
      <c r="AO49" s="134"/>
      <c r="AP49" s="133"/>
      <c r="AQ49" s="130">
        <v>360422.24</v>
      </c>
      <c r="AR49" s="130">
        <v>127.11</v>
      </c>
      <c r="AS49" s="130">
        <v>1</v>
      </c>
      <c r="AT49" s="130">
        <v>458.13270999999997</v>
      </c>
      <c r="AU49" s="130">
        <v>458.13270999999997</v>
      </c>
      <c r="AV49" s="132"/>
      <c r="AW49" s="132"/>
      <c r="AX49"/>
      <c r="AY49"/>
      <c r="AZ49" s="133">
        <v>2.3969999999999998E-3</v>
      </c>
      <c r="BA49" s="133">
        <v>6.0000000000000002E-6</v>
      </c>
    </row>
    <row r="50" spans="1:53" x14ac:dyDescent="0.2">
      <c r="A50">
        <v>279</v>
      </c>
      <c r="B50">
        <v>279</v>
      </c>
      <c r="C50"/>
      <c r="D50"/>
      <c r="E50"/>
      <c r="F50">
        <v>34835</v>
      </c>
      <c r="G50" t="s">
        <v>245</v>
      </c>
      <c r="H50" t="s">
        <v>1184</v>
      </c>
      <c r="I50" t="s">
        <v>53</v>
      </c>
      <c r="J50"/>
      <c r="K50" t="s">
        <v>163</v>
      </c>
      <c r="L50" t="s">
        <v>62</v>
      </c>
      <c r="M50" t="s">
        <v>55</v>
      </c>
      <c r="N50"/>
      <c r="O50" s="134">
        <v>41298</v>
      </c>
      <c r="P50" t="s">
        <v>1286</v>
      </c>
      <c r="Q50" t="s">
        <v>65</v>
      </c>
      <c r="R50" t="s">
        <v>779</v>
      </c>
      <c r="S50" t="s">
        <v>1219</v>
      </c>
      <c r="T50" s="130">
        <v>2.85</v>
      </c>
      <c r="U50" t="s">
        <v>2342</v>
      </c>
      <c r="V50" s="133">
        <v>5.5E-2</v>
      </c>
      <c r="W50"/>
      <c r="X50"/>
      <c r="Y50" s="133"/>
      <c r="Z50" s="133">
        <v>2.8000000000000001E-2</v>
      </c>
      <c r="AA50" s="134">
        <v>47986</v>
      </c>
      <c r="AB50" t="s">
        <v>620</v>
      </c>
      <c r="AC50"/>
      <c r="AD50" s="132"/>
      <c r="AE50" s="133"/>
      <c r="AF50" s="134"/>
      <c r="AG50"/>
      <c r="AH50"/>
      <c r="AI50"/>
      <c r="AJ50" t="s">
        <v>55</v>
      </c>
      <c r="AK50" t="s">
        <v>775</v>
      </c>
      <c r="AL50"/>
      <c r="AM50" t="s">
        <v>305</v>
      </c>
      <c r="AN50" s="134">
        <v>46022</v>
      </c>
      <c r="AO50" s="134"/>
      <c r="AP50" s="133"/>
      <c r="AQ50" s="130">
        <v>827306.92</v>
      </c>
      <c r="AR50" s="130">
        <v>128.41</v>
      </c>
      <c r="AS50" s="130">
        <v>1</v>
      </c>
      <c r="AT50" s="130">
        <v>1062.34482</v>
      </c>
      <c r="AU50" s="130">
        <v>1062.34482</v>
      </c>
      <c r="AV50" s="132"/>
      <c r="AW50" s="132"/>
      <c r="AX50"/>
      <c r="AY50"/>
      <c r="AZ50" s="133">
        <v>5.5599999999999998E-3</v>
      </c>
      <c r="BA50" s="133">
        <v>1.5E-5</v>
      </c>
    </row>
    <row r="51" spans="1:53" x14ac:dyDescent="0.2">
      <c r="A51">
        <v>279</v>
      </c>
      <c r="B51">
        <v>279</v>
      </c>
      <c r="C51"/>
      <c r="D51"/>
      <c r="E51"/>
      <c r="F51">
        <v>34777</v>
      </c>
      <c r="G51" t="s">
        <v>245</v>
      </c>
      <c r="H51" t="s">
        <v>1184</v>
      </c>
      <c r="I51" t="s">
        <v>53</v>
      </c>
      <c r="J51"/>
      <c r="K51" t="s">
        <v>156</v>
      </c>
      <c r="L51" t="s">
        <v>62</v>
      </c>
      <c r="M51" t="s">
        <v>55</v>
      </c>
      <c r="N51"/>
      <c r="O51" s="134">
        <v>41281</v>
      </c>
      <c r="P51" t="s">
        <v>1330</v>
      </c>
      <c r="Q51" t="s">
        <v>70</v>
      </c>
      <c r="R51" t="s">
        <v>779</v>
      </c>
      <c r="S51" t="s">
        <v>1219</v>
      </c>
      <c r="T51" s="130">
        <v>3.33</v>
      </c>
      <c r="U51" t="s">
        <v>2342</v>
      </c>
      <c r="V51" s="133">
        <v>5.3499999999999999E-2</v>
      </c>
      <c r="W51"/>
      <c r="X51"/>
      <c r="Y51" s="133"/>
      <c r="Z51" s="133">
        <v>2.1100000000000001E-2</v>
      </c>
      <c r="AA51" s="134">
        <v>48479</v>
      </c>
      <c r="AB51" t="s">
        <v>620</v>
      </c>
      <c r="AC51"/>
      <c r="AD51" s="132"/>
      <c r="AE51" s="133"/>
      <c r="AF51" s="134"/>
      <c r="AG51"/>
      <c r="AH51"/>
      <c r="AI51"/>
      <c r="AJ51" t="s">
        <v>55</v>
      </c>
      <c r="AK51" t="s">
        <v>775</v>
      </c>
      <c r="AL51"/>
      <c r="AM51" t="s">
        <v>305</v>
      </c>
      <c r="AN51" s="134">
        <v>46022</v>
      </c>
      <c r="AO51" s="134"/>
      <c r="AP51" s="133"/>
      <c r="AQ51" s="130">
        <v>1966754.12</v>
      </c>
      <c r="AR51" s="130">
        <v>135.21</v>
      </c>
      <c r="AS51" s="130">
        <v>1</v>
      </c>
      <c r="AT51" s="130">
        <v>2659.2482500000001</v>
      </c>
      <c r="AU51" s="130">
        <v>2659.2482500000001</v>
      </c>
      <c r="AV51" s="132"/>
      <c r="AW51" s="132"/>
      <c r="AX51"/>
      <c r="AY51"/>
      <c r="AZ51" s="133">
        <v>1.3917000000000001E-2</v>
      </c>
      <c r="BA51" s="133">
        <v>3.6999999999999998E-5</v>
      </c>
    </row>
    <row r="52" spans="1:53" x14ac:dyDescent="0.2">
      <c r="A52">
        <v>279</v>
      </c>
      <c r="B52">
        <v>279</v>
      </c>
      <c r="C52"/>
      <c r="D52"/>
      <c r="E52"/>
      <c r="F52">
        <v>34488</v>
      </c>
      <c r="G52" t="s">
        <v>245</v>
      </c>
      <c r="H52" t="s">
        <v>1184</v>
      </c>
      <c r="I52" t="s">
        <v>53</v>
      </c>
      <c r="J52"/>
      <c r="K52" t="s">
        <v>163</v>
      </c>
      <c r="L52" t="s">
        <v>62</v>
      </c>
      <c r="M52" t="s">
        <v>55</v>
      </c>
      <c r="N52"/>
      <c r="O52" s="134">
        <v>41179</v>
      </c>
      <c r="P52" t="s">
        <v>1286</v>
      </c>
      <c r="Q52" t="s">
        <v>65</v>
      </c>
      <c r="R52" t="s">
        <v>779</v>
      </c>
      <c r="S52" t="s">
        <v>1219</v>
      </c>
      <c r="T52" s="130">
        <v>2.85</v>
      </c>
      <c r="U52" t="s">
        <v>2342</v>
      </c>
      <c r="V52" s="133">
        <v>5.5E-2</v>
      </c>
      <c r="W52"/>
      <c r="X52"/>
      <c r="Y52" s="133"/>
      <c r="Z52" s="133">
        <v>2.8000000000000001E-2</v>
      </c>
      <c r="AA52" s="134">
        <v>47986</v>
      </c>
      <c r="AB52" t="s">
        <v>620</v>
      </c>
      <c r="AC52"/>
      <c r="AD52" s="132"/>
      <c r="AE52" s="133"/>
      <c r="AF52" s="134"/>
      <c r="AG52"/>
      <c r="AH52"/>
      <c r="AI52"/>
      <c r="AJ52" t="s">
        <v>55</v>
      </c>
      <c r="AK52" t="s">
        <v>775</v>
      </c>
      <c r="AL52"/>
      <c r="AM52" t="s">
        <v>305</v>
      </c>
      <c r="AN52" s="134">
        <v>46022</v>
      </c>
      <c r="AO52" s="134"/>
      <c r="AP52" s="133"/>
      <c r="AQ52" s="130">
        <v>744857.29</v>
      </c>
      <c r="AR52" s="130">
        <v>127.8</v>
      </c>
      <c r="AS52" s="130">
        <v>1</v>
      </c>
      <c r="AT52" s="130">
        <v>951.92762000000005</v>
      </c>
      <c r="AU52" s="130">
        <v>951.92762000000005</v>
      </c>
      <c r="AV52" s="132"/>
      <c r="AW52" s="132"/>
      <c r="AX52"/>
      <c r="AY52"/>
      <c r="AZ52" s="133">
        <v>4.9820000000000003E-3</v>
      </c>
      <c r="BA52" s="133">
        <v>1.2999999999999999E-5</v>
      </c>
    </row>
    <row r="53" spans="1:53" x14ac:dyDescent="0.2">
      <c r="A53">
        <v>279</v>
      </c>
      <c r="B53">
        <v>279</v>
      </c>
      <c r="C53"/>
      <c r="D53"/>
      <c r="E53"/>
      <c r="F53">
        <v>33357</v>
      </c>
      <c r="G53" t="s">
        <v>245</v>
      </c>
      <c r="H53" t="s">
        <v>1184</v>
      </c>
      <c r="I53" t="s">
        <v>53</v>
      </c>
      <c r="J53"/>
      <c r="K53" t="s">
        <v>163</v>
      </c>
      <c r="L53" t="s">
        <v>62</v>
      </c>
      <c r="M53" t="s">
        <v>55</v>
      </c>
      <c r="N53"/>
      <c r="O53" s="134">
        <v>41053</v>
      </c>
      <c r="P53" t="s">
        <v>1286</v>
      </c>
      <c r="Q53" t="s">
        <v>65</v>
      </c>
      <c r="R53" t="s">
        <v>779</v>
      </c>
      <c r="S53" t="s">
        <v>1219</v>
      </c>
      <c r="T53" s="130">
        <v>2.85</v>
      </c>
      <c r="U53" t="s">
        <v>2342</v>
      </c>
      <c r="V53" s="133">
        <v>5.5E-2</v>
      </c>
      <c r="W53"/>
      <c r="X53"/>
      <c r="Y53" s="133"/>
      <c r="Z53" s="133">
        <v>2.8000000000000001E-2</v>
      </c>
      <c r="AA53" s="134">
        <v>47986</v>
      </c>
      <c r="AB53" t="s">
        <v>620</v>
      </c>
      <c r="AC53"/>
      <c r="AD53" s="132"/>
      <c r="AE53" s="133"/>
      <c r="AF53" s="134"/>
      <c r="AG53"/>
      <c r="AH53"/>
      <c r="AI53"/>
      <c r="AJ53" t="s">
        <v>55</v>
      </c>
      <c r="AK53" t="s">
        <v>775</v>
      </c>
      <c r="AL53"/>
      <c r="AM53" t="s">
        <v>305</v>
      </c>
      <c r="AN53" s="134">
        <v>46022</v>
      </c>
      <c r="AO53" s="134"/>
      <c r="AP53" s="133"/>
      <c r="AQ53" s="130">
        <v>723898.43</v>
      </c>
      <c r="AR53" s="130">
        <v>128.88999999999999</v>
      </c>
      <c r="AS53" s="130">
        <v>1</v>
      </c>
      <c r="AT53" s="130">
        <v>933.03269</v>
      </c>
      <c r="AU53" s="130">
        <v>933.03269</v>
      </c>
      <c r="AV53" s="132"/>
      <c r="AW53" s="132"/>
      <c r="AX53"/>
      <c r="AY53"/>
      <c r="AZ53" s="133">
        <v>4.8830000000000002E-3</v>
      </c>
      <c r="BA53" s="133">
        <v>1.2999999999999999E-5</v>
      </c>
    </row>
    <row r="54" spans="1:53" x14ac:dyDescent="0.2">
      <c r="A54">
        <v>279</v>
      </c>
      <c r="B54">
        <v>279</v>
      </c>
      <c r="C54"/>
      <c r="D54"/>
      <c r="E54"/>
      <c r="F54">
        <v>33290</v>
      </c>
      <c r="G54" t="s">
        <v>245</v>
      </c>
      <c r="H54" t="s">
        <v>1184</v>
      </c>
      <c r="I54" t="s">
        <v>53</v>
      </c>
      <c r="J54"/>
      <c r="K54" t="s">
        <v>163</v>
      </c>
      <c r="L54" t="s">
        <v>62</v>
      </c>
      <c r="M54" t="s">
        <v>55</v>
      </c>
      <c r="N54"/>
      <c r="O54" s="134">
        <v>40933</v>
      </c>
      <c r="P54" t="s">
        <v>1286</v>
      </c>
      <c r="Q54" t="s">
        <v>65</v>
      </c>
      <c r="R54" t="s">
        <v>779</v>
      </c>
      <c r="S54" t="s">
        <v>1219</v>
      </c>
      <c r="T54" s="130">
        <v>2.85</v>
      </c>
      <c r="U54" t="s">
        <v>2342</v>
      </c>
      <c r="V54" s="133">
        <v>5.5309999999999998E-2</v>
      </c>
      <c r="W54"/>
      <c r="X54"/>
      <c r="Y54" s="133"/>
      <c r="Z54" s="133">
        <v>2.8000000000000001E-2</v>
      </c>
      <c r="AA54" s="134">
        <v>47986</v>
      </c>
      <c r="AB54" t="s">
        <v>620</v>
      </c>
      <c r="AC54"/>
      <c r="AD54" s="132"/>
      <c r="AE54" s="133"/>
      <c r="AF54" s="134"/>
      <c r="AG54"/>
      <c r="AH54"/>
      <c r="AI54"/>
      <c r="AJ54" t="s">
        <v>55</v>
      </c>
      <c r="AK54" t="s">
        <v>775</v>
      </c>
      <c r="AL54"/>
      <c r="AM54" t="s">
        <v>305</v>
      </c>
      <c r="AN54" s="134">
        <v>46022</v>
      </c>
      <c r="AO54" s="134"/>
      <c r="AP54" s="133"/>
      <c r="AQ54" s="130">
        <v>1765917.8</v>
      </c>
      <c r="AR54" s="130">
        <v>130.62</v>
      </c>
      <c r="AS54" s="130">
        <v>1</v>
      </c>
      <c r="AT54" s="130">
        <v>2306.64183</v>
      </c>
      <c r="AU54" s="130">
        <v>2306.64183</v>
      </c>
      <c r="AV54" s="132"/>
      <c r="AW54" s="132"/>
      <c r="AX54"/>
      <c r="AY54"/>
      <c r="AZ54" s="133">
        <v>1.2071999999999999E-2</v>
      </c>
      <c r="BA54" s="133">
        <v>3.1999999999999999E-5</v>
      </c>
    </row>
    <row r="55" spans="1:53" x14ac:dyDescent="0.2">
      <c r="A55">
        <v>279</v>
      </c>
      <c r="B55">
        <v>279</v>
      </c>
      <c r="C55"/>
      <c r="D55"/>
      <c r="E55"/>
      <c r="F55">
        <v>33266</v>
      </c>
      <c r="G55" t="s">
        <v>245</v>
      </c>
      <c r="H55" t="s">
        <v>1184</v>
      </c>
      <c r="I55" t="s">
        <v>53</v>
      </c>
      <c r="J55"/>
      <c r="K55" t="s">
        <v>163</v>
      </c>
      <c r="L55" t="s">
        <v>62</v>
      </c>
      <c r="M55" t="s">
        <v>55</v>
      </c>
      <c r="N55"/>
      <c r="O55" s="134">
        <v>40903</v>
      </c>
      <c r="P55" t="s">
        <v>1286</v>
      </c>
      <c r="Q55" t="s">
        <v>65</v>
      </c>
      <c r="R55" t="s">
        <v>779</v>
      </c>
      <c r="S55" t="s">
        <v>1219</v>
      </c>
      <c r="T55" s="130">
        <v>2.85</v>
      </c>
      <c r="U55" t="s">
        <v>2342</v>
      </c>
      <c r="V55" s="133">
        <v>5.6619999999999997E-2</v>
      </c>
      <c r="W55"/>
      <c r="X55"/>
      <c r="Y55" s="133"/>
      <c r="Z55" s="133">
        <v>2.8000000000000001E-2</v>
      </c>
      <c r="AA55" s="134">
        <v>47986</v>
      </c>
      <c r="AB55" t="s">
        <v>620</v>
      </c>
      <c r="AC55"/>
      <c r="AD55" s="132"/>
      <c r="AE55" s="133"/>
      <c r="AF55" s="134"/>
      <c r="AG55"/>
      <c r="AH55"/>
      <c r="AI55"/>
      <c r="AJ55" t="s">
        <v>55</v>
      </c>
      <c r="AK55" t="s">
        <v>775</v>
      </c>
      <c r="AL55"/>
      <c r="AM55" t="s">
        <v>305</v>
      </c>
      <c r="AN55" s="134">
        <v>46022</v>
      </c>
      <c r="AO55" s="134"/>
      <c r="AP55" s="133"/>
      <c r="AQ55" s="130">
        <v>478885.17</v>
      </c>
      <c r="AR55" s="130">
        <v>131.09</v>
      </c>
      <c r="AS55" s="130">
        <v>1</v>
      </c>
      <c r="AT55" s="130">
        <v>627.77057000000002</v>
      </c>
      <c r="AU55" s="130">
        <v>627.77057000000002</v>
      </c>
      <c r="AV55" s="132"/>
      <c r="AW55" s="132"/>
      <c r="AX55"/>
      <c r="AY55"/>
      <c r="AZ55" s="133">
        <v>3.2850000000000002E-3</v>
      </c>
      <c r="BA55" s="133">
        <v>7.9999999999999996E-6</v>
      </c>
    </row>
    <row r="56" spans="1:53" x14ac:dyDescent="0.2">
      <c r="A56">
        <v>279</v>
      </c>
      <c r="B56">
        <v>279</v>
      </c>
      <c r="C56"/>
      <c r="D56"/>
      <c r="E56"/>
      <c r="F56">
        <v>33241</v>
      </c>
      <c r="G56" t="s">
        <v>245</v>
      </c>
      <c r="H56" t="s">
        <v>1184</v>
      </c>
      <c r="I56" t="s">
        <v>53</v>
      </c>
      <c r="J56"/>
      <c r="K56" t="s">
        <v>163</v>
      </c>
      <c r="L56" t="s">
        <v>62</v>
      </c>
      <c r="M56" t="s">
        <v>55</v>
      </c>
      <c r="N56"/>
      <c r="O56" s="134">
        <v>40993</v>
      </c>
      <c r="P56" t="s">
        <v>1286</v>
      </c>
      <c r="Q56" t="s">
        <v>65</v>
      </c>
      <c r="R56" t="s">
        <v>779</v>
      </c>
      <c r="S56" t="s">
        <v>1219</v>
      </c>
      <c r="T56" s="130">
        <v>2.85</v>
      </c>
      <c r="U56" t="s">
        <v>2342</v>
      </c>
      <c r="V56" s="133">
        <v>5.5452000000000001E-2</v>
      </c>
      <c r="W56"/>
      <c r="X56"/>
      <c r="Y56" s="133"/>
      <c r="Z56" s="133">
        <v>2.8000000000000001E-2</v>
      </c>
      <c r="AA56" s="134">
        <v>47986</v>
      </c>
      <c r="AB56" t="s">
        <v>620</v>
      </c>
      <c r="AC56"/>
      <c r="AD56" s="132"/>
      <c r="AE56" s="133"/>
      <c r="AF56" s="134"/>
      <c r="AG56"/>
      <c r="AH56"/>
      <c r="AI56"/>
      <c r="AJ56" t="s">
        <v>55</v>
      </c>
      <c r="AK56" t="s">
        <v>775</v>
      </c>
      <c r="AL56"/>
      <c r="AM56" t="s">
        <v>305</v>
      </c>
      <c r="AN56" s="134">
        <v>46022</v>
      </c>
      <c r="AO56" s="134"/>
      <c r="AP56" s="133"/>
      <c r="AQ56" s="130">
        <v>1027717.68</v>
      </c>
      <c r="AR56" s="130">
        <v>130.66999999999999</v>
      </c>
      <c r="AS56" s="130">
        <v>1</v>
      </c>
      <c r="AT56" s="130">
        <v>1342.91869</v>
      </c>
      <c r="AU56" s="130">
        <v>1342.91869</v>
      </c>
      <c r="AV56" s="132"/>
      <c r="AW56" s="132"/>
      <c r="AX56"/>
      <c r="AY56"/>
      <c r="AZ56" s="133">
        <v>7.0280000000000004E-3</v>
      </c>
      <c r="BA56" s="133">
        <v>1.9000000000000001E-5</v>
      </c>
    </row>
    <row r="57" spans="1:53" x14ac:dyDescent="0.2">
      <c r="A57">
        <v>279</v>
      </c>
      <c r="B57">
        <v>279</v>
      </c>
      <c r="C57"/>
      <c r="D57"/>
      <c r="E57"/>
      <c r="F57">
        <v>33084</v>
      </c>
      <c r="G57" t="s">
        <v>245</v>
      </c>
      <c r="H57" t="s">
        <v>1184</v>
      </c>
      <c r="I57" t="s">
        <v>53</v>
      </c>
      <c r="J57"/>
      <c r="K57" t="s">
        <v>163</v>
      </c>
      <c r="L57" t="s">
        <v>62</v>
      </c>
      <c r="M57" t="s">
        <v>55</v>
      </c>
      <c r="N57"/>
      <c r="O57" s="134">
        <v>40871</v>
      </c>
      <c r="P57" t="s">
        <v>1286</v>
      </c>
      <c r="Q57" t="s">
        <v>65</v>
      </c>
      <c r="R57" t="s">
        <v>779</v>
      </c>
      <c r="S57" t="s">
        <v>1219</v>
      </c>
      <c r="T57" s="130">
        <v>2.85</v>
      </c>
      <c r="U57" t="s">
        <v>2342</v>
      </c>
      <c r="V57" s="133">
        <v>5.5888E-2</v>
      </c>
      <c r="W57"/>
      <c r="X57"/>
      <c r="Y57" s="133"/>
      <c r="Z57" s="133">
        <v>2.8000000000000001E-2</v>
      </c>
      <c r="AA57" s="134">
        <v>47986</v>
      </c>
      <c r="AB57" t="s">
        <v>620</v>
      </c>
      <c r="AC57"/>
      <c r="AD57" s="132"/>
      <c r="AE57" s="133"/>
      <c r="AF57" s="134"/>
      <c r="AG57"/>
      <c r="AH57"/>
      <c r="AI57"/>
      <c r="AJ57" t="s">
        <v>55</v>
      </c>
      <c r="AK57" t="s">
        <v>775</v>
      </c>
      <c r="AL57"/>
      <c r="AM57" t="s">
        <v>305</v>
      </c>
      <c r="AN57" s="134">
        <v>46022</v>
      </c>
      <c r="AO57" s="134"/>
      <c r="AP57" s="133"/>
      <c r="AQ57" s="130">
        <v>466706.74</v>
      </c>
      <c r="AR57" s="130">
        <v>130.69999999999999</v>
      </c>
      <c r="AS57" s="130">
        <v>1</v>
      </c>
      <c r="AT57" s="130">
        <v>609.98571000000004</v>
      </c>
      <c r="AU57" s="130">
        <v>609.98571000000004</v>
      </c>
      <c r="AV57" s="132"/>
      <c r="AW57" s="132"/>
      <c r="AX57"/>
      <c r="AY57"/>
      <c r="AZ57" s="133">
        <v>3.192E-3</v>
      </c>
      <c r="BA57" s="133">
        <v>7.9999999999999996E-6</v>
      </c>
    </row>
    <row r="58" spans="1:53" x14ac:dyDescent="0.2">
      <c r="A58">
        <v>279</v>
      </c>
      <c r="B58">
        <v>279</v>
      </c>
      <c r="C58"/>
      <c r="D58"/>
      <c r="E58"/>
      <c r="F58">
        <v>28498</v>
      </c>
      <c r="G58" t="s">
        <v>245</v>
      </c>
      <c r="H58" t="s">
        <v>1184</v>
      </c>
      <c r="I58" t="s">
        <v>53</v>
      </c>
      <c r="J58"/>
      <c r="K58" t="s">
        <v>163</v>
      </c>
      <c r="L58" t="s">
        <v>62</v>
      </c>
      <c r="M58" t="s">
        <v>55</v>
      </c>
      <c r="N58"/>
      <c r="O58" s="134">
        <v>41512</v>
      </c>
      <c r="P58" t="s">
        <v>1286</v>
      </c>
      <c r="Q58" t="s">
        <v>65</v>
      </c>
      <c r="R58" t="s">
        <v>779</v>
      </c>
      <c r="S58" t="s">
        <v>1219</v>
      </c>
      <c r="T58" s="130">
        <v>2.85</v>
      </c>
      <c r="U58" t="s">
        <v>2342</v>
      </c>
      <c r="V58" s="133">
        <v>5.5E-2</v>
      </c>
      <c r="W58"/>
      <c r="X58"/>
      <c r="Y58" s="133"/>
      <c r="Z58" s="133">
        <v>2.8000000000000001E-2</v>
      </c>
      <c r="AA58" s="134">
        <v>47986</v>
      </c>
      <c r="AB58" t="s">
        <v>620</v>
      </c>
      <c r="AC58"/>
      <c r="AD58" s="132"/>
      <c r="AE58" s="133"/>
      <c r="AF58" s="134"/>
      <c r="AG58"/>
      <c r="AH58"/>
      <c r="AI58"/>
      <c r="AJ58" t="s">
        <v>55</v>
      </c>
      <c r="AK58" t="s">
        <v>775</v>
      </c>
      <c r="AL58"/>
      <c r="AM58" t="s">
        <v>305</v>
      </c>
      <c r="AN58" s="134">
        <v>46022</v>
      </c>
      <c r="AO58" s="134"/>
      <c r="AP58" s="133"/>
      <c r="AQ58" s="130">
        <v>927360.08</v>
      </c>
      <c r="AR58" s="130">
        <v>126.36</v>
      </c>
      <c r="AS58" s="130">
        <v>1</v>
      </c>
      <c r="AT58" s="130">
        <v>1171.8122000000001</v>
      </c>
      <c r="AU58" s="130">
        <v>1171.8122000000001</v>
      </c>
      <c r="AV58" s="132"/>
      <c r="AW58" s="132"/>
      <c r="AX58"/>
      <c r="AY58"/>
      <c r="AZ58" s="133">
        <v>6.1320000000000003E-3</v>
      </c>
      <c r="BA58" s="133">
        <v>1.5999999999999999E-5</v>
      </c>
    </row>
    <row r="59" spans="1:53" x14ac:dyDescent="0.2">
      <c r="A59">
        <v>279</v>
      </c>
      <c r="B59">
        <v>279</v>
      </c>
      <c r="C59"/>
      <c r="D59"/>
      <c r="E59"/>
      <c r="F59">
        <v>28464</v>
      </c>
      <c r="G59" t="s">
        <v>245</v>
      </c>
      <c r="H59" t="s">
        <v>1184</v>
      </c>
      <c r="I59" t="s">
        <v>53</v>
      </c>
      <c r="J59"/>
      <c r="K59" t="s">
        <v>163</v>
      </c>
      <c r="L59" t="s">
        <v>62</v>
      </c>
      <c r="M59" t="s">
        <v>55</v>
      </c>
      <c r="N59"/>
      <c r="O59" s="134">
        <v>41480</v>
      </c>
      <c r="P59" t="s">
        <v>1286</v>
      </c>
      <c r="Q59" t="s">
        <v>65</v>
      </c>
      <c r="R59" t="s">
        <v>779</v>
      </c>
      <c r="S59" t="s">
        <v>1219</v>
      </c>
      <c r="T59" s="130">
        <v>2.85</v>
      </c>
      <c r="U59" t="s">
        <v>2342</v>
      </c>
      <c r="V59" s="133">
        <v>5.5E-2</v>
      </c>
      <c r="W59"/>
      <c r="X59"/>
      <c r="Y59" s="133"/>
      <c r="Z59" s="133">
        <v>2.8000000000000001E-2</v>
      </c>
      <c r="AA59" s="134">
        <v>47986</v>
      </c>
      <c r="AB59" t="s">
        <v>620</v>
      </c>
      <c r="AC59"/>
      <c r="AD59" s="132"/>
      <c r="AE59" s="133"/>
      <c r="AF59" s="134"/>
      <c r="AG59"/>
      <c r="AH59"/>
      <c r="AI59"/>
      <c r="AJ59" t="s">
        <v>55</v>
      </c>
      <c r="AK59" t="s">
        <v>775</v>
      </c>
      <c r="AL59"/>
      <c r="AM59" t="s">
        <v>305</v>
      </c>
      <c r="AN59" s="134">
        <v>46022</v>
      </c>
      <c r="AO59" s="134"/>
      <c r="AP59" s="133"/>
      <c r="AQ59" s="130">
        <v>297453.78000000003</v>
      </c>
      <c r="AR59" s="130">
        <v>126.74</v>
      </c>
      <c r="AS59" s="130">
        <v>1</v>
      </c>
      <c r="AT59" s="130">
        <v>376.99292000000003</v>
      </c>
      <c r="AU59" s="130">
        <v>376.99292000000003</v>
      </c>
      <c r="AV59" s="132"/>
      <c r="AW59" s="132"/>
      <c r="AX59"/>
      <c r="AY59"/>
      <c r="AZ59" s="133">
        <v>1.9729999999999999E-3</v>
      </c>
      <c r="BA59" s="133">
        <v>5.0000000000000004E-6</v>
      </c>
    </row>
    <row r="60" spans="1:53" x14ac:dyDescent="0.2">
      <c r="A60">
        <v>279</v>
      </c>
      <c r="B60">
        <v>279</v>
      </c>
      <c r="C60"/>
      <c r="D60"/>
      <c r="E60"/>
      <c r="F60">
        <v>28449</v>
      </c>
      <c r="G60" t="s">
        <v>245</v>
      </c>
      <c r="H60" t="s">
        <v>1184</v>
      </c>
      <c r="I60" t="s">
        <v>53</v>
      </c>
      <c r="J60"/>
      <c r="K60" t="s">
        <v>163</v>
      </c>
      <c r="L60" t="s">
        <v>62</v>
      </c>
      <c r="M60" t="s">
        <v>55</v>
      </c>
      <c r="N60"/>
      <c r="O60" s="134">
        <v>41450</v>
      </c>
      <c r="P60" t="s">
        <v>1286</v>
      </c>
      <c r="Q60" t="s">
        <v>65</v>
      </c>
      <c r="R60" t="s">
        <v>779</v>
      </c>
      <c r="S60" t="s">
        <v>1219</v>
      </c>
      <c r="T60" s="130">
        <v>2.85</v>
      </c>
      <c r="U60" t="s">
        <v>2342</v>
      </c>
      <c r="V60" s="133">
        <v>5.5E-2</v>
      </c>
      <c r="W60"/>
      <c r="X60"/>
      <c r="Y60" s="133"/>
      <c r="Z60" s="133">
        <v>2.8000000000000001E-2</v>
      </c>
      <c r="AA60" s="134">
        <v>47986</v>
      </c>
      <c r="AB60" t="s">
        <v>620</v>
      </c>
      <c r="AC60"/>
      <c r="AD60" s="132"/>
      <c r="AE60" s="133"/>
      <c r="AF60" s="134"/>
      <c r="AG60"/>
      <c r="AH60"/>
      <c r="AI60"/>
      <c r="AJ60" t="s">
        <v>55</v>
      </c>
      <c r="AK60" t="s">
        <v>775</v>
      </c>
      <c r="AL60"/>
      <c r="AM60" t="s">
        <v>305</v>
      </c>
      <c r="AN60" s="134">
        <v>46022</v>
      </c>
      <c r="AO60" s="134"/>
      <c r="AP60" s="133"/>
      <c r="AQ60" s="130">
        <v>338710.31</v>
      </c>
      <c r="AR60" s="130">
        <v>127.74</v>
      </c>
      <c r="AS60" s="130">
        <v>1</v>
      </c>
      <c r="AT60" s="130">
        <v>432.66854999999998</v>
      </c>
      <c r="AU60" s="130">
        <v>432.66854999999998</v>
      </c>
      <c r="AV60" s="132"/>
      <c r="AW60" s="132"/>
      <c r="AX60"/>
      <c r="AY60"/>
      <c r="AZ60" s="133">
        <v>2.264E-3</v>
      </c>
      <c r="BA60" s="133">
        <v>6.0000000000000002E-6</v>
      </c>
    </row>
    <row r="61" spans="1:53" x14ac:dyDescent="0.2">
      <c r="A61">
        <v>279</v>
      </c>
      <c r="B61">
        <v>279</v>
      </c>
      <c r="C61"/>
      <c r="D61"/>
      <c r="E61"/>
      <c r="F61">
        <v>28415</v>
      </c>
      <c r="G61" t="s">
        <v>245</v>
      </c>
      <c r="H61" t="s">
        <v>1184</v>
      </c>
      <c r="I61" t="s">
        <v>53</v>
      </c>
      <c r="J61"/>
      <c r="K61" t="s">
        <v>163</v>
      </c>
      <c r="L61" t="s">
        <v>62</v>
      </c>
      <c r="M61" t="s">
        <v>55</v>
      </c>
      <c r="N61"/>
      <c r="O61" s="134">
        <v>41422</v>
      </c>
      <c r="P61" t="s">
        <v>1286</v>
      </c>
      <c r="Q61" t="s">
        <v>65</v>
      </c>
      <c r="R61" t="s">
        <v>779</v>
      </c>
      <c r="S61" t="s">
        <v>1219</v>
      </c>
      <c r="T61" s="130">
        <v>2.85</v>
      </c>
      <c r="U61" t="s">
        <v>2342</v>
      </c>
      <c r="V61" s="133">
        <v>5.5E-2</v>
      </c>
      <c r="W61"/>
      <c r="X61"/>
      <c r="Y61" s="133"/>
      <c r="Z61" s="133">
        <v>2.8000000000000001E-2</v>
      </c>
      <c r="AA61" s="134">
        <v>47986</v>
      </c>
      <c r="AB61" t="s">
        <v>620</v>
      </c>
      <c r="AC61"/>
      <c r="AD61" s="132"/>
      <c r="AE61" s="133"/>
      <c r="AF61" s="134"/>
      <c r="AG61"/>
      <c r="AH61"/>
      <c r="AI61"/>
      <c r="AJ61" t="s">
        <v>55</v>
      </c>
      <c r="AK61" t="s">
        <v>775</v>
      </c>
      <c r="AL61"/>
      <c r="AM61" t="s">
        <v>305</v>
      </c>
      <c r="AN61" s="134">
        <v>46022</v>
      </c>
      <c r="AO61" s="134"/>
      <c r="AP61" s="133"/>
      <c r="AQ61" s="130">
        <v>205594.84</v>
      </c>
      <c r="AR61" s="130">
        <v>127.87</v>
      </c>
      <c r="AS61" s="130">
        <v>1</v>
      </c>
      <c r="AT61" s="130">
        <v>262.89411999999999</v>
      </c>
      <c r="AU61" s="130">
        <v>262.89411999999999</v>
      </c>
      <c r="AV61" s="132"/>
      <c r="AW61" s="132"/>
      <c r="AX61"/>
      <c r="AY61"/>
      <c r="AZ61" s="133">
        <v>1.3749999999999999E-3</v>
      </c>
      <c r="BA61" s="133">
        <v>3.0000000000000001E-6</v>
      </c>
    </row>
    <row r="62" spans="1:53" x14ac:dyDescent="0.2">
      <c r="A62">
        <v>279</v>
      </c>
      <c r="B62">
        <v>279</v>
      </c>
      <c r="C62"/>
      <c r="D62"/>
      <c r="E62"/>
      <c r="F62">
        <v>28134</v>
      </c>
      <c r="G62" t="s">
        <v>245</v>
      </c>
      <c r="H62" t="s">
        <v>1184</v>
      </c>
      <c r="I62" t="s">
        <v>53</v>
      </c>
      <c r="J62"/>
      <c r="K62" t="s">
        <v>163</v>
      </c>
      <c r="L62" t="s">
        <v>62</v>
      </c>
      <c r="M62" t="s">
        <v>55</v>
      </c>
      <c r="N62"/>
      <c r="O62" s="134">
        <v>42565</v>
      </c>
      <c r="P62" t="s">
        <v>1286</v>
      </c>
      <c r="Q62" t="s">
        <v>65</v>
      </c>
      <c r="R62" t="s">
        <v>779</v>
      </c>
      <c r="S62" t="s">
        <v>1219</v>
      </c>
      <c r="T62" s="130">
        <v>2.85</v>
      </c>
      <c r="U62" t="s">
        <v>2342</v>
      </c>
      <c r="V62" s="133">
        <v>5.5E-2</v>
      </c>
      <c r="W62"/>
      <c r="X62"/>
      <c r="Y62" s="133"/>
      <c r="Z62" s="133">
        <v>2.8000000000000001E-2</v>
      </c>
      <c r="AA62" s="134">
        <v>47986</v>
      </c>
      <c r="AB62" t="s">
        <v>620</v>
      </c>
      <c r="AC62"/>
      <c r="AD62" s="132"/>
      <c r="AE62" s="133"/>
      <c r="AF62" s="134"/>
      <c r="AG62"/>
      <c r="AH62"/>
      <c r="AI62"/>
      <c r="AJ62" t="s">
        <v>55</v>
      </c>
      <c r="AK62" t="s">
        <v>775</v>
      </c>
      <c r="AL62"/>
      <c r="AM62" t="s">
        <v>305</v>
      </c>
      <c r="AN62" s="134">
        <v>46022</v>
      </c>
      <c r="AO62" s="134"/>
      <c r="AP62" s="133"/>
      <c r="AQ62" s="130">
        <v>2362044.11</v>
      </c>
      <c r="AR62" s="130">
        <v>128.02000000000001</v>
      </c>
      <c r="AS62" s="130">
        <v>1</v>
      </c>
      <c r="AT62" s="130">
        <v>3023.8888700000002</v>
      </c>
      <c r="AU62" s="130">
        <v>3023.8888700000002</v>
      </c>
      <c r="AV62" s="132"/>
      <c r="AW62" s="132"/>
      <c r="AX62"/>
      <c r="AY62"/>
      <c r="AZ62" s="133">
        <v>1.5826E-2</v>
      </c>
      <c r="BA62" s="133">
        <v>4.1999999999999998E-5</v>
      </c>
    </row>
    <row r="63" spans="1:53" x14ac:dyDescent="0.2">
      <c r="A63">
        <v>279</v>
      </c>
      <c r="B63">
        <v>279</v>
      </c>
      <c r="C63"/>
      <c r="D63"/>
      <c r="E63"/>
      <c r="F63">
        <v>24869</v>
      </c>
      <c r="G63" t="s">
        <v>245</v>
      </c>
      <c r="H63" t="s">
        <v>1184</v>
      </c>
      <c r="I63" t="s">
        <v>53</v>
      </c>
      <c r="J63"/>
      <c r="K63" t="s">
        <v>163</v>
      </c>
      <c r="L63" t="s">
        <v>62</v>
      </c>
      <c r="M63" t="s">
        <v>55</v>
      </c>
      <c r="N63"/>
      <c r="O63" s="134">
        <v>41239</v>
      </c>
      <c r="P63" t="s">
        <v>1286</v>
      </c>
      <c r="Q63" t="s">
        <v>65</v>
      </c>
      <c r="R63" t="s">
        <v>779</v>
      </c>
      <c r="S63" t="s">
        <v>1219</v>
      </c>
      <c r="T63" s="130">
        <v>2.85</v>
      </c>
      <c r="U63" t="s">
        <v>2342</v>
      </c>
      <c r="V63" s="133">
        <v>5.5E-2</v>
      </c>
      <c r="W63"/>
      <c r="X63"/>
      <c r="Y63" s="133"/>
      <c r="Z63" s="133">
        <v>2.8000000000000001E-2</v>
      </c>
      <c r="AA63" s="134">
        <v>47986</v>
      </c>
      <c r="AB63" t="s">
        <v>620</v>
      </c>
      <c r="AC63"/>
      <c r="AD63" s="132"/>
      <c r="AE63" s="133"/>
      <c r="AF63" s="134"/>
      <c r="AG63"/>
      <c r="AH63"/>
      <c r="AI63"/>
      <c r="AJ63" t="s">
        <v>55</v>
      </c>
      <c r="AK63" t="s">
        <v>775</v>
      </c>
      <c r="AL63"/>
      <c r="AM63" t="s">
        <v>305</v>
      </c>
      <c r="AN63" s="134">
        <v>46022</v>
      </c>
      <c r="AO63" s="134"/>
      <c r="AP63" s="133"/>
      <c r="AQ63" s="130">
        <v>1500132.27</v>
      </c>
      <c r="AR63" s="130">
        <v>128.04</v>
      </c>
      <c r="AS63" s="130">
        <v>1</v>
      </c>
      <c r="AT63" s="130">
        <v>1920.76936</v>
      </c>
      <c r="AU63" s="130">
        <v>1920.76936</v>
      </c>
      <c r="AV63" s="132"/>
      <c r="AW63" s="132"/>
      <c r="AX63"/>
      <c r="AY63"/>
      <c r="AZ63" s="133">
        <v>1.0052E-2</v>
      </c>
      <c r="BA63" s="133">
        <v>2.6999999999999999E-5</v>
      </c>
    </row>
    <row r="64" spans="1:53" x14ac:dyDescent="0.2">
      <c r="A64">
        <v>279</v>
      </c>
      <c r="B64">
        <v>279</v>
      </c>
      <c r="C64"/>
      <c r="D64"/>
      <c r="E64"/>
      <c r="F64">
        <v>24851</v>
      </c>
      <c r="G64" t="s">
        <v>245</v>
      </c>
      <c r="H64" t="s">
        <v>1184</v>
      </c>
      <c r="I64" t="s">
        <v>53</v>
      </c>
      <c r="J64"/>
      <c r="K64" t="s">
        <v>163</v>
      </c>
      <c r="L64" t="s">
        <v>62</v>
      </c>
      <c r="M64" t="s">
        <v>55</v>
      </c>
      <c r="N64"/>
      <c r="O64" s="134">
        <v>41207</v>
      </c>
      <c r="P64" t="s">
        <v>1286</v>
      </c>
      <c r="Q64" t="s">
        <v>65</v>
      </c>
      <c r="R64" t="s">
        <v>779</v>
      </c>
      <c r="S64" t="s">
        <v>1219</v>
      </c>
      <c r="T64" s="130">
        <v>2.85</v>
      </c>
      <c r="U64" t="s">
        <v>2342</v>
      </c>
      <c r="V64" s="133">
        <v>5.5E-2</v>
      </c>
      <c r="W64"/>
      <c r="X64"/>
      <c r="Y64" s="133"/>
      <c r="Z64" s="133">
        <v>2.8000000000000001E-2</v>
      </c>
      <c r="AA64" s="134">
        <v>47986</v>
      </c>
      <c r="AB64" t="s">
        <v>620</v>
      </c>
      <c r="AC64"/>
      <c r="AD64" s="132"/>
      <c r="AE64" s="133"/>
      <c r="AF64" s="134"/>
      <c r="AG64"/>
      <c r="AH64"/>
      <c r="AI64"/>
      <c r="AJ64" t="s">
        <v>55</v>
      </c>
      <c r="AK64" t="s">
        <v>775</v>
      </c>
      <c r="AL64"/>
      <c r="AM64" t="s">
        <v>305</v>
      </c>
      <c r="AN64" s="134">
        <v>46022</v>
      </c>
      <c r="AO64" s="134"/>
      <c r="AP64" s="133"/>
      <c r="AQ64" s="130">
        <v>170301.1</v>
      </c>
      <c r="AR64" s="130">
        <v>127.8</v>
      </c>
      <c r="AS64" s="130">
        <v>1</v>
      </c>
      <c r="AT64" s="130">
        <v>217.64481000000001</v>
      </c>
      <c r="AU64" s="130">
        <v>217.64481000000001</v>
      </c>
      <c r="AV64" s="132"/>
      <c r="AW64" s="132"/>
      <c r="AX64"/>
      <c r="AY64"/>
      <c r="AZ64" s="133">
        <v>1.139E-3</v>
      </c>
      <c r="BA64" s="133">
        <v>3.0000000000000001E-6</v>
      </c>
    </row>
    <row r="65" spans="1:53" x14ac:dyDescent="0.2">
      <c r="A65">
        <v>279</v>
      </c>
      <c r="B65">
        <v>279</v>
      </c>
      <c r="C65"/>
      <c r="D65"/>
      <c r="E65"/>
      <c r="F65">
        <v>24828</v>
      </c>
      <c r="G65" t="s">
        <v>245</v>
      </c>
      <c r="H65" t="s">
        <v>1184</v>
      </c>
      <c r="I65" t="s">
        <v>53</v>
      </c>
      <c r="J65"/>
      <c r="K65" t="s">
        <v>163</v>
      </c>
      <c r="L65" t="s">
        <v>62</v>
      </c>
      <c r="M65" t="s">
        <v>55</v>
      </c>
      <c r="N65"/>
      <c r="O65" s="134">
        <v>41115</v>
      </c>
      <c r="P65" t="s">
        <v>1286</v>
      </c>
      <c r="Q65" t="s">
        <v>65</v>
      </c>
      <c r="R65" t="s">
        <v>779</v>
      </c>
      <c r="S65" t="s">
        <v>1219</v>
      </c>
      <c r="T65" s="130">
        <v>2.85</v>
      </c>
      <c r="U65" t="s">
        <v>2342</v>
      </c>
      <c r="V65" s="133">
        <v>5.5E-2</v>
      </c>
      <c r="W65"/>
      <c r="X65"/>
      <c r="Y65" s="133"/>
      <c r="Z65" s="133">
        <v>2.8000000000000001E-2</v>
      </c>
      <c r="AA65" s="134">
        <v>47986</v>
      </c>
      <c r="AB65" t="s">
        <v>620</v>
      </c>
      <c r="AC65"/>
      <c r="AD65" s="132"/>
      <c r="AE65" s="133"/>
      <c r="AF65" s="134"/>
      <c r="AG65"/>
      <c r="AH65"/>
      <c r="AI65"/>
      <c r="AJ65" t="s">
        <v>55</v>
      </c>
      <c r="AK65" t="s">
        <v>775</v>
      </c>
      <c r="AL65"/>
      <c r="AM65" t="s">
        <v>305</v>
      </c>
      <c r="AN65" s="134">
        <v>46022</v>
      </c>
      <c r="AO65" s="134"/>
      <c r="AP65" s="133"/>
      <c r="AQ65" s="130">
        <v>590686.39</v>
      </c>
      <c r="AR65" s="130">
        <v>129.26</v>
      </c>
      <c r="AS65" s="130">
        <v>1</v>
      </c>
      <c r="AT65" s="130">
        <v>763.52122999999995</v>
      </c>
      <c r="AU65" s="130">
        <v>763.52122999999995</v>
      </c>
      <c r="AV65" s="132"/>
      <c r="AW65" s="132"/>
      <c r="AX65"/>
      <c r="AY65"/>
      <c r="AZ65" s="133">
        <v>3.9960000000000004E-3</v>
      </c>
      <c r="BA65" s="133">
        <v>1.0000000000000001E-5</v>
      </c>
    </row>
    <row r="66" spans="1:53" x14ac:dyDescent="0.2">
      <c r="A66">
        <v>279</v>
      </c>
      <c r="B66">
        <v>279</v>
      </c>
      <c r="C66"/>
      <c r="D66"/>
      <c r="E66"/>
      <c r="F66">
        <v>24794</v>
      </c>
      <c r="G66" t="s">
        <v>245</v>
      </c>
      <c r="H66" t="s">
        <v>1184</v>
      </c>
      <c r="I66" t="s">
        <v>53</v>
      </c>
      <c r="J66"/>
      <c r="K66" t="s">
        <v>163</v>
      </c>
      <c r="L66" t="s">
        <v>62</v>
      </c>
      <c r="M66" t="s">
        <v>55</v>
      </c>
      <c r="N66"/>
      <c r="O66" s="134">
        <v>41085</v>
      </c>
      <c r="P66" t="s">
        <v>1286</v>
      </c>
      <c r="Q66" t="s">
        <v>65</v>
      </c>
      <c r="R66" t="s">
        <v>779</v>
      </c>
      <c r="S66" t="s">
        <v>1219</v>
      </c>
      <c r="T66" s="130">
        <v>2.85</v>
      </c>
      <c r="U66" t="s">
        <v>2342</v>
      </c>
      <c r="V66" s="133">
        <v>5.5E-2</v>
      </c>
      <c r="W66"/>
      <c r="X66"/>
      <c r="Y66" s="133"/>
      <c r="Z66" s="133">
        <v>2.8000000000000001E-2</v>
      </c>
      <c r="AA66" s="134">
        <v>47986</v>
      </c>
      <c r="AB66" t="s">
        <v>620</v>
      </c>
      <c r="AC66"/>
      <c r="AD66" s="132"/>
      <c r="AE66" s="133"/>
      <c r="AF66" s="134"/>
      <c r="AG66"/>
      <c r="AH66"/>
      <c r="AI66"/>
      <c r="AJ66" t="s">
        <v>55</v>
      </c>
      <c r="AK66" t="s">
        <v>775</v>
      </c>
      <c r="AL66"/>
      <c r="AM66" t="s">
        <v>305</v>
      </c>
      <c r="AN66" s="134">
        <v>46022</v>
      </c>
      <c r="AO66" s="134"/>
      <c r="AP66" s="133"/>
      <c r="AQ66" s="130">
        <v>1332027.6599999999</v>
      </c>
      <c r="AR66" s="130">
        <v>128.88999999999999</v>
      </c>
      <c r="AS66" s="130">
        <v>1</v>
      </c>
      <c r="AT66" s="130">
        <v>1716.8504499999999</v>
      </c>
      <c r="AU66" s="130">
        <v>1716.8504499999999</v>
      </c>
      <c r="AV66" s="132"/>
      <c r="AW66" s="132"/>
      <c r="AX66"/>
      <c r="AY66"/>
      <c r="AZ66" s="133">
        <v>8.9849999999999999E-3</v>
      </c>
      <c r="BA66" s="133">
        <v>2.4000000000000001E-5</v>
      </c>
    </row>
    <row r="67" spans="1:53" x14ac:dyDescent="0.2">
      <c r="A67">
        <v>279</v>
      </c>
      <c r="B67">
        <v>279</v>
      </c>
      <c r="C67"/>
      <c r="D67"/>
      <c r="E67"/>
      <c r="F67">
        <v>34850</v>
      </c>
      <c r="G67" t="s">
        <v>245</v>
      </c>
      <c r="H67" t="s">
        <v>1184</v>
      </c>
      <c r="I67" t="s">
        <v>53</v>
      </c>
      <c r="J67"/>
      <c r="K67" t="s">
        <v>163</v>
      </c>
      <c r="L67" t="s">
        <v>62</v>
      </c>
      <c r="M67" t="s">
        <v>55</v>
      </c>
      <c r="N67"/>
      <c r="O67" s="134">
        <v>41389</v>
      </c>
      <c r="P67" t="s">
        <v>1286</v>
      </c>
      <c r="Q67" t="s">
        <v>65</v>
      </c>
      <c r="R67" t="s">
        <v>779</v>
      </c>
      <c r="S67" t="s">
        <v>1219</v>
      </c>
      <c r="T67" s="130">
        <v>2.85</v>
      </c>
      <c r="U67" t="s">
        <v>2342</v>
      </c>
      <c r="V67" s="133">
        <v>5.5E-2</v>
      </c>
      <c r="W67"/>
      <c r="X67"/>
      <c r="Y67" s="133"/>
      <c r="Z67" s="133">
        <v>2.8000000000000001E-2</v>
      </c>
      <c r="AA67" s="134">
        <v>47986</v>
      </c>
      <c r="AB67" t="s">
        <v>620</v>
      </c>
      <c r="AC67"/>
      <c r="AD67" s="132"/>
      <c r="AE67" s="133"/>
      <c r="AF67" s="134"/>
      <c r="AG67"/>
      <c r="AH67"/>
      <c r="AI67"/>
      <c r="AJ67" t="s">
        <v>55</v>
      </c>
      <c r="AK67" t="s">
        <v>775</v>
      </c>
      <c r="AL67"/>
      <c r="AM67" t="s">
        <v>305</v>
      </c>
      <c r="AN67" s="134">
        <v>46022</v>
      </c>
      <c r="AO67" s="134"/>
      <c r="AP67" s="133"/>
      <c r="AQ67" s="130">
        <v>561349.68999999994</v>
      </c>
      <c r="AR67" s="130">
        <v>128.37</v>
      </c>
      <c r="AS67" s="130">
        <v>1</v>
      </c>
      <c r="AT67" s="130">
        <v>720.6046</v>
      </c>
      <c r="AU67" s="130">
        <v>720.6046</v>
      </c>
      <c r="AV67" s="132"/>
      <c r="AW67" s="132"/>
      <c r="AX67"/>
      <c r="AY67"/>
      <c r="AZ67" s="133">
        <v>3.771E-3</v>
      </c>
      <c r="BA67" s="133">
        <v>1.0000000000000001E-5</v>
      </c>
    </row>
    <row r="68" spans="1:53" x14ac:dyDescent="0.2">
      <c r="A68">
        <v>279</v>
      </c>
      <c r="B68">
        <v>279</v>
      </c>
      <c r="C68"/>
      <c r="D68"/>
      <c r="E68"/>
      <c r="F68">
        <v>8070120</v>
      </c>
      <c r="G68" t="s">
        <v>245</v>
      </c>
      <c r="H68" t="s">
        <v>1184</v>
      </c>
      <c r="I68" t="s">
        <v>53</v>
      </c>
      <c r="J68"/>
      <c r="K68" t="s">
        <v>163</v>
      </c>
      <c r="L68" t="s">
        <v>62</v>
      </c>
      <c r="M68" t="s">
        <v>55</v>
      </c>
      <c r="N68"/>
      <c r="O68" s="134">
        <v>38258</v>
      </c>
      <c r="P68" t="s">
        <v>1312</v>
      </c>
      <c r="Q68" t="s">
        <v>70</v>
      </c>
      <c r="R68" t="s">
        <v>779</v>
      </c>
      <c r="S68" t="s">
        <v>1219</v>
      </c>
      <c r="T68" s="130">
        <v>0.99</v>
      </c>
      <c r="U68" t="s">
        <v>2342</v>
      </c>
      <c r="V68" s="133">
        <v>5.1694999999999998E-2</v>
      </c>
      <c r="W68"/>
      <c r="X68"/>
      <c r="Y68" s="133"/>
      <c r="Z68" s="133">
        <v>2.41E-2</v>
      </c>
      <c r="AA68" s="134">
        <v>46568</v>
      </c>
      <c r="AB68" t="s">
        <v>620</v>
      </c>
      <c r="AC68"/>
      <c r="AD68" s="132"/>
      <c r="AE68" s="133"/>
      <c r="AF68" s="134"/>
      <c r="AG68"/>
      <c r="AH68"/>
      <c r="AI68"/>
      <c r="AJ68" t="s">
        <v>55</v>
      </c>
      <c r="AK68" t="s">
        <v>775</v>
      </c>
      <c r="AL68"/>
      <c r="AM68" t="s">
        <v>305</v>
      </c>
      <c r="AN68" s="134">
        <v>46022</v>
      </c>
      <c r="AO68" s="134"/>
      <c r="AP68" s="133"/>
      <c r="AQ68" s="130">
        <v>501444.72</v>
      </c>
      <c r="AR68" s="130">
        <v>150.88999999999999</v>
      </c>
      <c r="AS68" s="130">
        <v>1</v>
      </c>
      <c r="AT68" s="130">
        <v>756.62994000000003</v>
      </c>
      <c r="AU68" s="130">
        <v>756.62994000000003</v>
      </c>
      <c r="AV68" s="132"/>
      <c r="AW68" s="132"/>
      <c r="AX68"/>
      <c r="AY68"/>
      <c r="AZ68" s="133">
        <v>3.9589999999999998E-3</v>
      </c>
      <c r="BA68" s="133">
        <v>1.0000000000000001E-5</v>
      </c>
    </row>
    <row r="69" spans="1:53" x14ac:dyDescent="0.2">
      <c r="A69">
        <v>279</v>
      </c>
      <c r="B69">
        <v>279</v>
      </c>
      <c r="C69"/>
      <c r="D69"/>
      <c r="E69"/>
      <c r="F69">
        <v>34900</v>
      </c>
      <c r="G69" t="s">
        <v>245</v>
      </c>
      <c r="H69" t="s">
        <v>1184</v>
      </c>
      <c r="I69" t="s">
        <v>53</v>
      </c>
      <c r="J69"/>
      <c r="K69" t="s">
        <v>156</v>
      </c>
      <c r="L69" t="s">
        <v>62</v>
      </c>
      <c r="M69" t="s">
        <v>55</v>
      </c>
      <c r="N69"/>
      <c r="O69" s="134">
        <v>41281</v>
      </c>
      <c r="P69" t="s">
        <v>1330</v>
      </c>
      <c r="Q69" t="s">
        <v>70</v>
      </c>
      <c r="R69" t="s">
        <v>779</v>
      </c>
      <c r="S69" t="s">
        <v>1219</v>
      </c>
      <c r="T69" s="130">
        <v>3.33</v>
      </c>
      <c r="U69" t="s">
        <v>2342</v>
      </c>
      <c r="V69" s="133">
        <v>5.3499999999999999E-2</v>
      </c>
      <c r="W69"/>
      <c r="X69"/>
      <c r="Y69" s="133"/>
      <c r="Z69" s="133">
        <v>2.1100000000000001E-2</v>
      </c>
      <c r="AA69" s="134">
        <v>48479</v>
      </c>
      <c r="AB69" t="s">
        <v>620</v>
      </c>
      <c r="AC69"/>
      <c r="AD69" s="132"/>
      <c r="AE69" s="133"/>
      <c r="AF69" s="134"/>
      <c r="AG69"/>
      <c r="AH69"/>
      <c r="AI69"/>
      <c r="AJ69" t="s">
        <v>55</v>
      </c>
      <c r="AK69" t="s">
        <v>775</v>
      </c>
      <c r="AL69"/>
      <c r="AM69" t="s">
        <v>305</v>
      </c>
      <c r="AN69" s="134">
        <v>46022</v>
      </c>
      <c r="AO69" s="134"/>
      <c r="AP69" s="133"/>
      <c r="AQ69" s="130">
        <v>1701464.56</v>
      </c>
      <c r="AR69" s="130">
        <v>135.21</v>
      </c>
      <c r="AS69" s="130">
        <v>1</v>
      </c>
      <c r="AT69" s="130">
        <v>2300.5502299999998</v>
      </c>
      <c r="AU69" s="130">
        <v>2300.5502299999998</v>
      </c>
      <c r="AV69" s="132"/>
      <c r="AW69" s="132"/>
      <c r="AX69"/>
      <c r="AY69"/>
      <c r="AZ69" s="133">
        <v>1.204E-2</v>
      </c>
      <c r="BA69" s="133">
        <v>3.1999999999999999E-5</v>
      </c>
    </row>
    <row r="70" spans="1:53" x14ac:dyDescent="0.2">
      <c r="A70">
        <v>279</v>
      </c>
      <c r="B70">
        <v>279</v>
      </c>
      <c r="C70"/>
      <c r="D70"/>
      <c r="E70"/>
      <c r="F70">
        <v>36608</v>
      </c>
      <c r="G70" t="s">
        <v>245</v>
      </c>
      <c r="H70" t="s">
        <v>1184</v>
      </c>
      <c r="I70" t="s">
        <v>53</v>
      </c>
      <c r="J70"/>
      <c r="K70" t="s">
        <v>156</v>
      </c>
      <c r="L70" t="s">
        <v>62</v>
      </c>
      <c r="M70" t="s">
        <v>55</v>
      </c>
      <c r="N70"/>
      <c r="O70" s="134">
        <v>41767</v>
      </c>
      <c r="P70" t="s">
        <v>1330</v>
      </c>
      <c r="Q70" t="s">
        <v>70</v>
      </c>
      <c r="R70" t="s">
        <v>779</v>
      </c>
      <c r="S70" t="s">
        <v>1219</v>
      </c>
      <c r="T70" s="130">
        <v>3.32</v>
      </c>
      <c r="U70" t="s">
        <v>2342</v>
      </c>
      <c r="V70" s="133">
        <v>5.3499999999999999E-2</v>
      </c>
      <c r="W70"/>
      <c r="X70"/>
      <c r="Y70" s="133"/>
      <c r="Z70" s="133">
        <v>2.3599999999999999E-2</v>
      </c>
      <c r="AA70" s="134">
        <v>48479</v>
      </c>
      <c r="AB70" t="s">
        <v>620</v>
      </c>
      <c r="AC70"/>
      <c r="AD70" s="132"/>
      <c r="AE70" s="133"/>
      <c r="AF70" s="134"/>
      <c r="AG70"/>
      <c r="AH70"/>
      <c r="AI70"/>
      <c r="AJ70" t="s">
        <v>55</v>
      </c>
      <c r="AK70" t="s">
        <v>775</v>
      </c>
      <c r="AL70"/>
      <c r="AM70" t="s">
        <v>305</v>
      </c>
      <c r="AN70" s="134">
        <v>46022</v>
      </c>
      <c r="AO70" s="134"/>
      <c r="AP70" s="133"/>
      <c r="AQ70" s="130">
        <v>303428.53000000003</v>
      </c>
      <c r="AR70" s="130">
        <v>132.13</v>
      </c>
      <c r="AS70" s="130">
        <v>1</v>
      </c>
      <c r="AT70" s="130">
        <v>400.92012</v>
      </c>
      <c r="AU70" s="130">
        <v>400.92012</v>
      </c>
      <c r="AV70" s="132"/>
      <c r="AW70" s="132"/>
      <c r="AX70"/>
      <c r="AY70"/>
      <c r="AZ70" s="133">
        <v>2.098E-3</v>
      </c>
      <c r="BA70" s="133">
        <v>5.0000000000000004E-6</v>
      </c>
    </row>
    <row r="71" spans="1:53" x14ac:dyDescent="0.2">
      <c r="A71">
        <v>279</v>
      </c>
      <c r="B71">
        <v>279</v>
      </c>
      <c r="C71"/>
      <c r="D71"/>
      <c r="E71"/>
      <c r="F71">
        <v>54064</v>
      </c>
      <c r="G71" t="s">
        <v>245</v>
      </c>
      <c r="H71" t="s">
        <v>1184</v>
      </c>
      <c r="I71" t="s">
        <v>53</v>
      </c>
      <c r="J71"/>
      <c r="K71" t="s">
        <v>163</v>
      </c>
      <c r="L71" t="s">
        <v>62</v>
      </c>
      <c r="M71" t="s">
        <v>55</v>
      </c>
      <c r="N71"/>
      <c r="O71" s="134">
        <v>41696</v>
      </c>
      <c r="P71" t="s">
        <v>1286</v>
      </c>
      <c r="Q71" t="s">
        <v>65</v>
      </c>
      <c r="R71" t="s">
        <v>779</v>
      </c>
      <c r="S71" t="s">
        <v>1219</v>
      </c>
      <c r="T71" s="130">
        <v>2.85</v>
      </c>
      <c r="U71" t="s">
        <v>2342</v>
      </c>
      <c r="V71" s="133">
        <v>5.5E-2</v>
      </c>
      <c r="W71"/>
      <c r="X71"/>
      <c r="Y71" s="133"/>
      <c r="Z71" s="133">
        <v>2.8000000000000001E-2</v>
      </c>
      <c r="AA71" s="134">
        <v>47986</v>
      </c>
      <c r="AB71" t="s">
        <v>620</v>
      </c>
      <c r="AC71"/>
      <c r="AD71" s="132"/>
      <c r="AE71" s="133"/>
      <c r="AF71" s="134"/>
      <c r="AG71"/>
      <c r="AH71"/>
      <c r="AI71"/>
      <c r="AJ71" t="s">
        <v>55</v>
      </c>
      <c r="AK71" t="s">
        <v>775</v>
      </c>
      <c r="AL71"/>
      <c r="AM71" t="s">
        <v>305</v>
      </c>
      <c r="AN71" s="134">
        <v>46022</v>
      </c>
      <c r="AO71" s="134"/>
      <c r="AP71" s="133"/>
      <c r="AQ71" s="130">
        <v>180977.2</v>
      </c>
      <c r="AR71" s="130">
        <v>126.86</v>
      </c>
      <c r="AS71" s="130">
        <v>1</v>
      </c>
      <c r="AT71" s="130">
        <v>229.58768000000001</v>
      </c>
      <c r="AU71" s="130">
        <v>229.58768000000001</v>
      </c>
      <c r="AV71" s="132"/>
      <c r="AW71" s="132"/>
      <c r="AX71"/>
      <c r="AY71"/>
      <c r="AZ71" s="133">
        <v>1.201E-3</v>
      </c>
      <c r="BA71" s="133">
        <v>3.0000000000000001E-6</v>
      </c>
    </row>
    <row r="72" spans="1:53" x14ac:dyDescent="0.2">
      <c r="A72">
        <v>279</v>
      </c>
      <c r="B72">
        <v>279</v>
      </c>
      <c r="C72"/>
      <c r="D72"/>
      <c r="E72"/>
      <c r="F72">
        <v>54056</v>
      </c>
      <c r="G72" t="s">
        <v>245</v>
      </c>
      <c r="H72" t="s">
        <v>1184</v>
      </c>
      <c r="I72" t="s">
        <v>53</v>
      </c>
      <c r="J72"/>
      <c r="K72" t="s">
        <v>163</v>
      </c>
      <c r="L72" t="s">
        <v>62</v>
      </c>
      <c r="M72" t="s">
        <v>55</v>
      </c>
      <c r="N72"/>
      <c r="O72" s="134">
        <v>41666</v>
      </c>
      <c r="P72" t="s">
        <v>1286</v>
      </c>
      <c r="Q72" t="s">
        <v>65</v>
      </c>
      <c r="R72" t="s">
        <v>779</v>
      </c>
      <c r="S72" t="s">
        <v>1219</v>
      </c>
      <c r="T72" s="130">
        <v>2.85</v>
      </c>
      <c r="U72" t="s">
        <v>2342</v>
      </c>
      <c r="V72" s="133">
        <v>5.5E-2</v>
      </c>
      <c r="W72"/>
      <c r="X72"/>
      <c r="Y72" s="133"/>
      <c r="Z72" s="133">
        <v>2.8000000000000001E-2</v>
      </c>
      <c r="AA72" s="134">
        <v>47986</v>
      </c>
      <c r="AB72" t="s">
        <v>620</v>
      </c>
      <c r="AC72"/>
      <c r="AD72" s="132"/>
      <c r="AE72" s="133"/>
      <c r="AF72" s="134"/>
      <c r="AG72"/>
      <c r="AH72"/>
      <c r="AI72"/>
      <c r="AJ72" t="s">
        <v>55</v>
      </c>
      <c r="AK72" t="s">
        <v>775</v>
      </c>
      <c r="AL72"/>
      <c r="AM72" t="s">
        <v>305</v>
      </c>
      <c r="AN72" s="134">
        <v>46022</v>
      </c>
      <c r="AO72" s="134"/>
      <c r="AP72" s="133"/>
      <c r="AQ72" s="130">
        <v>188028.51</v>
      </c>
      <c r="AR72" s="130">
        <v>126.11</v>
      </c>
      <c r="AS72" s="130">
        <v>1</v>
      </c>
      <c r="AT72" s="130">
        <v>237.12275</v>
      </c>
      <c r="AU72" s="130">
        <v>237.12275</v>
      </c>
      <c r="AV72" s="132"/>
      <c r="AW72" s="132"/>
      <c r="AX72"/>
      <c r="AY72"/>
      <c r="AZ72" s="133">
        <v>1.2409999999999999E-3</v>
      </c>
      <c r="BA72" s="133">
        <v>3.0000000000000001E-6</v>
      </c>
    </row>
    <row r="73" spans="1:53" x14ac:dyDescent="0.2">
      <c r="A73">
        <v>279</v>
      </c>
      <c r="B73">
        <v>279</v>
      </c>
      <c r="C73"/>
      <c r="D73"/>
      <c r="E73"/>
      <c r="F73">
        <v>54049</v>
      </c>
      <c r="G73" t="s">
        <v>245</v>
      </c>
      <c r="H73" t="s">
        <v>1184</v>
      </c>
      <c r="I73" t="s">
        <v>53</v>
      </c>
      <c r="J73"/>
      <c r="K73" t="s">
        <v>163</v>
      </c>
      <c r="L73" t="s">
        <v>62</v>
      </c>
      <c r="M73" t="s">
        <v>55</v>
      </c>
      <c r="N73"/>
      <c r="O73" s="134">
        <v>41630</v>
      </c>
      <c r="P73" t="s">
        <v>1286</v>
      </c>
      <c r="Q73" t="s">
        <v>65</v>
      </c>
      <c r="R73" t="s">
        <v>779</v>
      </c>
      <c r="S73" t="s">
        <v>1219</v>
      </c>
      <c r="T73" s="130">
        <v>2.85</v>
      </c>
      <c r="U73" t="s">
        <v>2342</v>
      </c>
      <c r="V73" s="133">
        <v>5.5E-2</v>
      </c>
      <c r="W73"/>
      <c r="X73"/>
      <c r="Y73" s="133"/>
      <c r="Z73" s="133">
        <v>2.8000000000000001E-2</v>
      </c>
      <c r="AA73" s="134">
        <v>47986</v>
      </c>
      <c r="AB73" t="s">
        <v>620</v>
      </c>
      <c r="AC73"/>
      <c r="AD73" s="132"/>
      <c r="AE73" s="133"/>
      <c r="AF73" s="134"/>
      <c r="AG73"/>
      <c r="AH73"/>
      <c r="AI73"/>
      <c r="AJ73" t="s">
        <v>55</v>
      </c>
      <c r="AK73" t="s">
        <v>775</v>
      </c>
      <c r="AL73"/>
      <c r="AM73" t="s">
        <v>305</v>
      </c>
      <c r="AN73" s="134">
        <v>46022</v>
      </c>
      <c r="AO73" s="134"/>
      <c r="AP73" s="133"/>
      <c r="AQ73" s="130">
        <v>972127.69</v>
      </c>
      <c r="AR73" s="130">
        <v>126.24</v>
      </c>
      <c r="AS73" s="130">
        <v>1</v>
      </c>
      <c r="AT73" s="130">
        <v>1227.2139999999999</v>
      </c>
      <c r="AU73" s="130">
        <v>1227.2139999999999</v>
      </c>
      <c r="AV73" s="132"/>
      <c r="AW73" s="132"/>
      <c r="AX73"/>
      <c r="AY73"/>
      <c r="AZ73" s="133">
        <v>6.4219999999999998E-3</v>
      </c>
      <c r="BA73" s="133">
        <v>1.7E-5</v>
      </c>
    </row>
    <row r="74" spans="1:53" x14ac:dyDescent="0.2">
      <c r="A74">
        <v>279</v>
      </c>
      <c r="B74">
        <v>279</v>
      </c>
      <c r="C74"/>
      <c r="D74"/>
      <c r="E74"/>
      <c r="F74">
        <v>54031</v>
      </c>
      <c r="G74" t="s">
        <v>245</v>
      </c>
      <c r="H74" t="s">
        <v>1184</v>
      </c>
      <c r="I74" t="s">
        <v>53</v>
      </c>
      <c r="J74"/>
      <c r="K74" t="s">
        <v>163</v>
      </c>
      <c r="L74" t="s">
        <v>62</v>
      </c>
      <c r="M74" t="s">
        <v>55</v>
      </c>
      <c r="N74"/>
      <c r="O74" s="134">
        <v>41597</v>
      </c>
      <c r="P74" t="s">
        <v>1286</v>
      </c>
      <c r="Q74" t="s">
        <v>65</v>
      </c>
      <c r="R74" t="s">
        <v>779</v>
      </c>
      <c r="S74" t="s">
        <v>1219</v>
      </c>
      <c r="T74" s="130">
        <v>2.85</v>
      </c>
      <c r="U74" t="s">
        <v>2342</v>
      </c>
      <c r="V74" s="133">
        <v>5.5E-2</v>
      </c>
      <c r="W74"/>
      <c r="X74"/>
      <c r="Y74" s="133"/>
      <c r="Z74" s="133">
        <v>2.8000000000000001E-2</v>
      </c>
      <c r="AA74" s="134">
        <v>47986</v>
      </c>
      <c r="AB74" t="s">
        <v>620</v>
      </c>
      <c r="AC74"/>
      <c r="AD74" s="132"/>
      <c r="AE74" s="133"/>
      <c r="AF74" s="134"/>
      <c r="AG74"/>
      <c r="AH74"/>
      <c r="AI74"/>
      <c r="AJ74" t="s">
        <v>55</v>
      </c>
      <c r="AK74" t="s">
        <v>775</v>
      </c>
      <c r="AL74"/>
      <c r="AM74" t="s">
        <v>305</v>
      </c>
      <c r="AN74" s="134">
        <v>46022</v>
      </c>
      <c r="AO74" s="134"/>
      <c r="AP74" s="133"/>
      <c r="AQ74" s="130">
        <v>85446.16</v>
      </c>
      <c r="AR74" s="130">
        <v>125.75</v>
      </c>
      <c r="AS74" s="130">
        <v>1</v>
      </c>
      <c r="AT74" s="130">
        <v>107.44855</v>
      </c>
      <c r="AU74" s="130">
        <v>107.44855</v>
      </c>
      <c r="AV74" s="132"/>
      <c r="AW74" s="132"/>
      <c r="AX74"/>
      <c r="AY74"/>
      <c r="AZ74" s="133">
        <v>5.62E-4</v>
      </c>
      <c r="BA74" s="133">
        <v>9.9999999999999995E-7</v>
      </c>
    </row>
    <row r="75" spans="1:53" x14ac:dyDescent="0.2">
      <c r="A75">
        <v>279</v>
      </c>
      <c r="B75">
        <v>279</v>
      </c>
      <c r="C75"/>
      <c r="D75"/>
      <c r="E75"/>
      <c r="F75">
        <v>54023</v>
      </c>
      <c r="G75" t="s">
        <v>245</v>
      </c>
      <c r="H75" t="s">
        <v>1184</v>
      </c>
      <c r="I75" t="s">
        <v>53</v>
      </c>
      <c r="J75"/>
      <c r="K75" t="s">
        <v>163</v>
      </c>
      <c r="L75" t="s">
        <v>62</v>
      </c>
      <c r="M75" t="s">
        <v>55</v>
      </c>
      <c r="N75"/>
      <c r="O75" s="134">
        <v>41571</v>
      </c>
      <c r="P75" t="s">
        <v>1286</v>
      </c>
      <c r="Q75" t="s">
        <v>65</v>
      </c>
      <c r="R75" t="s">
        <v>779</v>
      </c>
      <c r="S75" t="s">
        <v>1219</v>
      </c>
      <c r="T75" s="130">
        <v>2.85</v>
      </c>
      <c r="U75" t="s">
        <v>2342</v>
      </c>
      <c r="V75" s="133">
        <v>5.5E-2</v>
      </c>
      <c r="W75"/>
      <c r="X75"/>
      <c r="Y75" s="133"/>
      <c r="Z75" s="133">
        <v>2.8000000000000001E-2</v>
      </c>
      <c r="AA75" s="134">
        <v>47986</v>
      </c>
      <c r="AB75" t="s">
        <v>620</v>
      </c>
      <c r="AC75"/>
      <c r="AD75" s="132"/>
      <c r="AE75" s="133"/>
      <c r="AF75" s="134"/>
      <c r="AG75"/>
      <c r="AH75"/>
      <c r="AI75"/>
      <c r="AJ75" t="s">
        <v>55</v>
      </c>
      <c r="AK75" t="s">
        <v>775</v>
      </c>
      <c r="AL75"/>
      <c r="AM75" t="s">
        <v>305</v>
      </c>
      <c r="AN75" s="134">
        <v>46022</v>
      </c>
      <c r="AO75" s="134"/>
      <c r="AP75" s="133"/>
      <c r="AQ75" s="130">
        <v>330859.86</v>
      </c>
      <c r="AR75" s="130">
        <v>126.12</v>
      </c>
      <c r="AS75" s="130">
        <v>1</v>
      </c>
      <c r="AT75" s="130">
        <v>417.28046000000001</v>
      </c>
      <c r="AU75" s="130">
        <v>417.28046000000001</v>
      </c>
      <c r="AV75" s="132"/>
      <c r="AW75" s="132"/>
      <c r="AX75"/>
      <c r="AY75"/>
      <c r="AZ75" s="133">
        <v>2.183E-3</v>
      </c>
      <c r="BA75" s="133">
        <v>5.0000000000000004E-6</v>
      </c>
    </row>
    <row r="76" spans="1:53" x14ac:dyDescent="0.2">
      <c r="A76">
        <v>279</v>
      </c>
      <c r="B76">
        <v>279</v>
      </c>
      <c r="C76"/>
      <c r="D76"/>
      <c r="E76"/>
      <c r="F76">
        <v>54015</v>
      </c>
      <c r="G76" t="s">
        <v>245</v>
      </c>
      <c r="H76" t="s">
        <v>1184</v>
      </c>
      <c r="I76" t="s">
        <v>53</v>
      </c>
      <c r="J76"/>
      <c r="K76" t="s">
        <v>163</v>
      </c>
      <c r="L76" t="s">
        <v>62</v>
      </c>
      <c r="M76" t="s">
        <v>55</v>
      </c>
      <c r="N76"/>
      <c r="O76" s="134">
        <v>41547</v>
      </c>
      <c r="P76" t="s">
        <v>1286</v>
      </c>
      <c r="Q76" t="s">
        <v>65</v>
      </c>
      <c r="R76" t="s">
        <v>779</v>
      </c>
      <c r="S76" t="s">
        <v>1219</v>
      </c>
      <c r="T76" s="130">
        <v>2.85</v>
      </c>
      <c r="U76" t="s">
        <v>2342</v>
      </c>
      <c r="V76" s="133">
        <v>5.5E-2</v>
      </c>
      <c r="W76"/>
      <c r="X76"/>
      <c r="Y76" s="133"/>
      <c r="Z76" s="133">
        <v>2.8000000000000001E-2</v>
      </c>
      <c r="AA76" s="134">
        <v>47986</v>
      </c>
      <c r="AB76" t="s">
        <v>620</v>
      </c>
      <c r="AC76"/>
      <c r="AD76" s="132"/>
      <c r="AE76" s="133"/>
      <c r="AF76" s="134"/>
      <c r="AG76"/>
      <c r="AH76"/>
      <c r="AI76"/>
      <c r="AJ76" t="s">
        <v>55</v>
      </c>
      <c r="AK76" t="s">
        <v>775</v>
      </c>
      <c r="AL76"/>
      <c r="AM76" t="s">
        <v>305</v>
      </c>
      <c r="AN76" s="134">
        <v>46022</v>
      </c>
      <c r="AO76" s="134"/>
      <c r="AP76" s="133"/>
      <c r="AQ76" s="130">
        <v>678559.92</v>
      </c>
      <c r="AR76" s="130">
        <v>126.12</v>
      </c>
      <c r="AS76" s="130">
        <v>1</v>
      </c>
      <c r="AT76" s="130">
        <v>855.79976999999997</v>
      </c>
      <c r="AU76" s="130">
        <v>855.79976999999997</v>
      </c>
      <c r="AV76" s="132"/>
      <c r="AW76" s="132"/>
      <c r="AX76"/>
      <c r="AY76"/>
      <c r="AZ76" s="133">
        <v>4.4790000000000003E-3</v>
      </c>
      <c r="BA76" s="133">
        <v>1.2E-5</v>
      </c>
    </row>
    <row r="77" spans="1:53" x14ac:dyDescent="0.2">
      <c r="A77">
        <v>279</v>
      </c>
      <c r="B77">
        <v>279</v>
      </c>
      <c r="C77"/>
      <c r="D77"/>
      <c r="E77"/>
      <c r="F77">
        <v>50000327</v>
      </c>
      <c r="G77" t="s">
        <v>245</v>
      </c>
      <c r="H77" t="s">
        <v>1184</v>
      </c>
      <c r="I77" t="s">
        <v>53</v>
      </c>
      <c r="J77"/>
      <c r="K77" t="s">
        <v>140</v>
      </c>
      <c r="L77" t="s">
        <v>62</v>
      </c>
      <c r="M77" t="s">
        <v>55</v>
      </c>
      <c r="N77"/>
      <c r="O77" s="134">
        <v>43675</v>
      </c>
      <c r="P77" t="s">
        <v>1330</v>
      </c>
      <c r="Q77" t="s">
        <v>70</v>
      </c>
      <c r="R77" t="s">
        <v>779</v>
      </c>
      <c r="S77" t="s">
        <v>1219</v>
      </c>
      <c r="T77" s="130">
        <v>6.83</v>
      </c>
      <c r="U77" t="s">
        <v>2342</v>
      </c>
      <c r="V77" s="133">
        <v>2.9756999999999999E-2</v>
      </c>
      <c r="W77"/>
      <c r="X77"/>
      <c r="Y77" s="133"/>
      <c r="Z77" s="133">
        <v>2.7E-2</v>
      </c>
      <c r="AA77" s="134">
        <v>50770</v>
      </c>
      <c r="AB77" t="s">
        <v>620</v>
      </c>
      <c r="AC77"/>
      <c r="AD77" s="132"/>
      <c r="AE77" s="133"/>
      <c r="AF77" s="134"/>
      <c r="AG77"/>
      <c r="AH77"/>
      <c r="AI77"/>
      <c r="AJ77" t="s">
        <v>55</v>
      </c>
      <c r="AK77" t="s">
        <v>775</v>
      </c>
      <c r="AL77"/>
      <c r="AM77" t="s">
        <v>305</v>
      </c>
      <c r="AN77" s="134">
        <v>46022</v>
      </c>
      <c r="AO77" s="134"/>
      <c r="AP77" s="133"/>
      <c r="AQ77" s="130">
        <v>33955502.539999999</v>
      </c>
      <c r="AR77" s="130">
        <v>119.33</v>
      </c>
      <c r="AS77" s="130">
        <v>1</v>
      </c>
      <c r="AT77" s="130">
        <v>40519.101179999998</v>
      </c>
      <c r="AU77" s="130">
        <v>40519.101179999998</v>
      </c>
      <c r="AV77" s="132"/>
      <c r="AW77" s="132"/>
      <c r="AX77"/>
      <c r="AY77"/>
      <c r="AZ77" s="133">
        <v>0.212065</v>
      </c>
      <c r="BA77" s="133">
        <v>5.7499999999999999E-4</v>
      </c>
    </row>
    <row r="78" spans="1:53" x14ac:dyDescent="0.2">
      <c r="A78">
        <v>279</v>
      </c>
      <c r="B78">
        <v>279</v>
      </c>
      <c r="C78"/>
      <c r="D78"/>
      <c r="E78"/>
      <c r="F78">
        <v>50000324</v>
      </c>
      <c r="G78" t="s">
        <v>245</v>
      </c>
      <c r="H78" t="s">
        <v>1184</v>
      </c>
      <c r="I78" t="s">
        <v>53</v>
      </c>
      <c r="J78"/>
      <c r="K78" t="s">
        <v>140</v>
      </c>
      <c r="L78" t="s">
        <v>62</v>
      </c>
      <c r="M78" t="s">
        <v>55</v>
      </c>
      <c r="N78"/>
      <c r="O78" s="134">
        <v>43675</v>
      </c>
      <c r="P78" t="s">
        <v>1299</v>
      </c>
      <c r="Q78" t="s">
        <v>70</v>
      </c>
      <c r="R78" t="s">
        <v>779</v>
      </c>
      <c r="S78" t="s">
        <v>1219</v>
      </c>
      <c r="T78" s="130">
        <v>1.68</v>
      </c>
      <c r="U78" t="s">
        <v>2342</v>
      </c>
      <c r="V78" s="133">
        <v>2.1111000000000001E-2</v>
      </c>
      <c r="W78"/>
      <c r="X78"/>
      <c r="Y78" s="133"/>
      <c r="Z78" s="133">
        <v>2.8199999999999999E-2</v>
      </c>
      <c r="AA78" s="134">
        <v>47118</v>
      </c>
      <c r="AB78" t="s">
        <v>620</v>
      </c>
      <c r="AC78"/>
      <c r="AD78" s="132"/>
      <c r="AE78" s="133"/>
      <c r="AF78" s="134"/>
      <c r="AG78"/>
      <c r="AH78"/>
      <c r="AI78"/>
      <c r="AJ78" t="s">
        <v>55</v>
      </c>
      <c r="AK78" t="s">
        <v>775</v>
      </c>
      <c r="AL78"/>
      <c r="AM78" t="s">
        <v>305</v>
      </c>
      <c r="AN78" s="134">
        <v>46022</v>
      </c>
      <c r="AO78" s="134"/>
      <c r="AP78" s="133"/>
      <c r="AQ78" s="130">
        <v>2733523.76</v>
      </c>
      <c r="AR78" s="130">
        <v>115.57</v>
      </c>
      <c r="AS78" s="130">
        <v>1</v>
      </c>
      <c r="AT78" s="130">
        <v>3159.1334099999999</v>
      </c>
      <c r="AU78" s="130">
        <v>3159.1334099999999</v>
      </c>
      <c r="AV78" s="132"/>
      <c r="AW78" s="132"/>
      <c r="AX78"/>
      <c r="AY78"/>
      <c r="AZ78" s="133">
        <v>1.6534E-2</v>
      </c>
      <c r="BA78" s="133">
        <v>4.3999999999999999E-5</v>
      </c>
    </row>
    <row r="79" spans="1:53" x14ac:dyDescent="0.2">
      <c r="A79">
        <v>279</v>
      </c>
      <c r="B79">
        <v>279</v>
      </c>
      <c r="C79"/>
      <c r="D79"/>
      <c r="E79"/>
      <c r="F79">
        <v>44164</v>
      </c>
      <c r="G79" t="s">
        <v>245</v>
      </c>
      <c r="H79" t="s">
        <v>1184</v>
      </c>
      <c r="I79" t="s">
        <v>53</v>
      </c>
      <c r="J79"/>
      <c r="K79" t="s">
        <v>163</v>
      </c>
      <c r="L79" t="s">
        <v>62</v>
      </c>
      <c r="M79" t="s">
        <v>55</v>
      </c>
      <c r="N79"/>
      <c r="O79" s="134">
        <v>41330</v>
      </c>
      <c r="P79" t="s">
        <v>1286</v>
      </c>
      <c r="Q79" t="s">
        <v>65</v>
      </c>
      <c r="R79" t="s">
        <v>779</v>
      </c>
      <c r="S79" t="s">
        <v>1219</v>
      </c>
      <c r="T79" s="130">
        <v>2.85</v>
      </c>
      <c r="U79" t="s">
        <v>2342</v>
      </c>
      <c r="V79" s="133">
        <v>5.5E-2</v>
      </c>
      <c r="W79"/>
      <c r="X79"/>
      <c r="Y79" s="133"/>
      <c r="Z79" s="133">
        <v>2.8000000000000001E-2</v>
      </c>
      <c r="AA79" s="134">
        <v>47986</v>
      </c>
      <c r="AB79" t="s">
        <v>620</v>
      </c>
      <c r="AC79"/>
      <c r="AD79" s="132"/>
      <c r="AE79" s="133"/>
      <c r="AF79" s="134"/>
      <c r="AG79"/>
      <c r="AH79"/>
      <c r="AI79"/>
      <c r="AJ79" t="s">
        <v>55</v>
      </c>
      <c r="AK79" t="s">
        <v>775</v>
      </c>
      <c r="AL79"/>
      <c r="AM79" t="s">
        <v>305</v>
      </c>
      <c r="AN79" s="134">
        <v>46022</v>
      </c>
      <c r="AO79" s="134"/>
      <c r="AP79" s="133"/>
      <c r="AQ79" s="130">
        <v>1282466.8999999999</v>
      </c>
      <c r="AR79" s="130">
        <v>128.63</v>
      </c>
      <c r="AS79" s="130">
        <v>1</v>
      </c>
      <c r="AT79" s="130">
        <v>1649.63717</v>
      </c>
      <c r="AU79" s="130">
        <v>1649.63717</v>
      </c>
      <c r="AV79" s="132"/>
      <c r="AW79" s="132"/>
      <c r="AX79"/>
      <c r="AY79"/>
      <c r="AZ79" s="133">
        <v>8.633E-3</v>
      </c>
      <c r="BA79" s="133">
        <v>2.3E-5</v>
      </c>
    </row>
    <row r="80" spans="1:53" x14ac:dyDescent="0.2">
      <c r="A80">
        <v>279</v>
      </c>
      <c r="B80">
        <v>279</v>
      </c>
      <c r="C80"/>
      <c r="D80"/>
      <c r="E80"/>
      <c r="F80">
        <v>44131</v>
      </c>
      <c r="G80" t="s">
        <v>245</v>
      </c>
      <c r="H80" t="s">
        <v>1184</v>
      </c>
      <c r="I80" t="s">
        <v>53</v>
      </c>
      <c r="J80"/>
      <c r="K80" t="s">
        <v>163</v>
      </c>
      <c r="L80" t="s">
        <v>62</v>
      </c>
      <c r="M80" t="s">
        <v>55</v>
      </c>
      <c r="N80"/>
      <c r="O80" s="134">
        <v>41269</v>
      </c>
      <c r="P80" t="s">
        <v>1286</v>
      </c>
      <c r="Q80" t="s">
        <v>65</v>
      </c>
      <c r="R80" t="s">
        <v>779</v>
      </c>
      <c r="S80" t="s">
        <v>1219</v>
      </c>
      <c r="T80" s="130">
        <v>2.85</v>
      </c>
      <c r="U80" t="s">
        <v>2342</v>
      </c>
      <c r="V80" s="133">
        <v>5.5E-2</v>
      </c>
      <c r="W80"/>
      <c r="X80"/>
      <c r="Y80" s="133"/>
      <c r="Z80" s="133">
        <v>2.8000000000000001E-2</v>
      </c>
      <c r="AA80" s="134">
        <v>47986</v>
      </c>
      <c r="AB80" t="s">
        <v>620</v>
      </c>
      <c r="AC80"/>
      <c r="AD80" s="132"/>
      <c r="AE80" s="133"/>
      <c r="AF80" s="134"/>
      <c r="AG80"/>
      <c r="AH80"/>
      <c r="AI80"/>
      <c r="AJ80" t="s">
        <v>55</v>
      </c>
      <c r="AK80" t="s">
        <v>775</v>
      </c>
      <c r="AL80"/>
      <c r="AM80" t="s">
        <v>305</v>
      </c>
      <c r="AN80" s="134">
        <v>46022</v>
      </c>
      <c r="AO80" s="134"/>
      <c r="AP80" s="133"/>
      <c r="AQ80" s="130">
        <v>408860.22</v>
      </c>
      <c r="AR80" s="130">
        <v>128.65</v>
      </c>
      <c r="AS80" s="130">
        <v>1</v>
      </c>
      <c r="AT80" s="130">
        <v>525.99866999999995</v>
      </c>
      <c r="AU80" s="130">
        <v>525.99866999999995</v>
      </c>
      <c r="AV80" s="132"/>
      <c r="AW80" s="132"/>
      <c r="AX80"/>
      <c r="AY80"/>
      <c r="AZ80" s="133">
        <v>2.7520000000000001E-3</v>
      </c>
      <c r="BA80" s="133">
        <v>6.9999999999999999E-6</v>
      </c>
    </row>
    <row r="81" spans="1:53" x14ac:dyDescent="0.2">
      <c r="A81">
        <v>279</v>
      </c>
      <c r="B81">
        <v>279</v>
      </c>
      <c r="C81"/>
      <c r="D81"/>
      <c r="E81"/>
      <c r="F81">
        <v>44123</v>
      </c>
      <c r="G81" t="s">
        <v>245</v>
      </c>
      <c r="H81" t="s">
        <v>1184</v>
      </c>
      <c r="I81" t="s">
        <v>53</v>
      </c>
      <c r="J81"/>
      <c r="K81" t="s">
        <v>156</v>
      </c>
      <c r="L81" t="s">
        <v>62</v>
      </c>
      <c r="M81" t="s">
        <v>55</v>
      </c>
      <c r="N81"/>
      <c r="O81" s="134">
        <v>41269</v>
      </c>
      <c r="P81" t="s">
        <v>1330</v>
      </c>
      <c r="Q81" t="s">
        <v>70</v>
      </c>
      <c r="R81" t="s">
        <v>779</v>
      </c>
      <c r="S81" t="s">
        <v>1219</v>
      </c>
      <c r="T81" s="130">
        <v>3.33</v>
      </c>
      <c r="U81" t="s">
        <v>2342</v>
      </c>
      <c r="V81" s="133">
        <v>5.3499999999999999E-2</v>
      </c>
      <c r="W81"/>
      <c r="X81"/>
      <c r="Y81" s="133"/>
      <c r="Z81" s="133">
        <v>2.1100000000000001E-2</v>
      </c>
      <c r="AA81" s="134">
        <v>48479</v>
      </c>
      <c r="AB81" t="s">
        <v>620</v>
      </c>
      <c r="AC81"/>
      <c r="AD81" s="132"/>
      <c r="AE81" s="133"/>
      <c r="AF81" s="134"/>
      <c r="AG81"/>
      <c r="AH81"/>
      <c r="AI81"/>
      <c r="AJ81" t="s">
        <v>55</v>
      </c>
      <c r="AK81" t="s">
        <v>775</v>
      </c>
      <c r="AL81"/>
      <c r="AM81" t="s">
        <v>305</v>
      </c>
      <c r="AN81" s="134">
        <v>46022</v>
      </c>
      <c r="AO81" s="134"/>
      <c r="AP81" s="133"/>
      <c r="AQ81" s="130">
        <v>1469264.1</v>
      </c>
      <c r="AR81" s="130">
        <v>135.22999999999999</v>
      </c>
      <c r="AS81" s="130">
        <v>1</v>
      </c>
      <c r="AT81" s="130">
        <v>1986.8858399999999</v>
      </c>
      <c r="AU81" s="130">
        <v>1986.8858399999999</v>
      </c>
      <c r="AV81" s="132"/>
      <c r="AW81" s="132"/>
      <c r="AX81"/>
      <c r="AY81"/>
      <c r="AZ81" s="133">
        <v>1.0397999999999999E-2</v>
      </c>
      <c r="BA81" s="133">
        <v>2.8E-5</v>
      </c>
    </row>
    <row r="82" spans="1:53" x14ac:dyDescent="0.2">
      <c r="A82">
        <v>279</v>
      </c>
      <c r="B82">
        <v>279</v>
      </c>
      <c r="C82"/>
      <c r="D82"/>
      <c r="E82"/>
      <c r="F82">
        <v>44115</v>
      </c>
      <c r="G82" t="s">
        <v>245</v>
      </c>
      <c r="H82" t="s">
        <v>1184</v>
      </c>
      <c r="I82" t="s">
        <v>53</v>
      </c>
      <c r="J82"/>
      <c r="K82" t="s">
        <v>156</v>
      </c>
      <c r="L82" t="s">
        <v>62</v>
      </c>
      <c r="M82" t="s">
        <v>55</v>
      </c>
      <c r="N82"/>
      <c r="O82" s="134">
        <v>41269</v>
      </c>
      <c r="P82" t="s">
        <v>1330</v>
      </c>
      <c r="Q82" t="s">
        <v>70</v>
      </c>
      <c r="R82" t="s">
        <v>779</v>
      </c>
      <c r="S82" t="s">
        <v>1219</v>
      </c>
      <c r="T82" s="130">
        <v>3.33</v>
      </c>
      <c r="U82" t="s">
        <v>2342</v>
      </c>
      <c r="V82" s="133">
        <v>5.3499999999999999E-2</v>
      </c>
      <c r="W82"/>
      <c r="X82"/>
      <c r="Y82" s="133"/>
      <c r="Z82" s="133">
        <v>2.1100000000000001E-2</v>
      </c>
      <c r="AA82" s="134">
        <v>48479</v>
      </c>
      <c r="AB82" t="s">
        <v>620</v>
      </c>
      <c r="AC82"/>
      <c r="AD82" s="132"/>
      <c r="AE82" s="133"/>
      <c r="AF82" s="134"/>
      <c r="AG82"/>
      <c r="AH82"/>
      <c r="AI82"/>
      <c r="AJ82" t="s">
        <v>55</v>
      </c>
      <c r="AK82" t="s">
        <v>775</v>
      </c>
      <c r="AL82"/>
      <c r="AM82" t="s">
        <v>305</v>
      </c>
      <c r="AN82" s="134">
        <v>46022</v>
      </c>
      <c r="AO82" s="134"/>
      <c r="AP82" s="133"/>
      <c r="AQ82" s="130">
        <v>1561094.99</v>
      </c>
      <c r="AR82" s="130">
        <v>135.22999999999999</v>
      </c>
      <c r="AS82" s="130">
        <v>1</v>
      </c>
      <c r="AT82" s="130">
        <v>2111.0687499999999</v>
      </c>
      <c r="AU82" s="130">
        <v>2111.0687499999999</v>
      </c>
      <c r="AV82" s="132"/>
      <c r="AW82" s="132"/>
      <c r="AX82"/>
      <c r="AY82"/>
      <c r="AZ82" s="133">
        <v>1.1048000000000001E-2</v>
      </c>
      <c r="BA82" s="133">
        <v>2.9E-5</v>
      </c>
    </row>
    <row r="83" spans="1:53" x14ac:dyDescent="0.2">
      <c r="A83">
        <v>279</v>
      </c>
      <c r="B83">
        <v>279</v>
      </c>
      <c r="C83"/>
      <c r="D83"/>
      <c r="E83"/>
      <c r="F83">
        <v>4003002</v>
      </c>
      <c r="G83" t="s">
        <v>245</v>
      </c>
      <c r="H83" t="s">
        <v>843</v>
      </c>
      <c r="I83" t="s">
        <v>53</v>
      </c>
      <c r="J83"/>
      <c r="K83" t="s">
        <v>635</v>
      </c>
      <c r="L83" t="s">
        <v>62</v>
      </c>
      <c r="M83" t="s">
        <v>62</v>
      </c>
      <c r="N83"/>
      <c r="O83" s="134">
        <v>36891</v>
      </c>
      <c r="P83" t="s">
        <v>1330</v>
      </c>
      <c r="Q83" t="s">
        <v>70</v>
      </c>
      <c r="R83" t="s">
        <v>779</v>
      </c>
      <c r="S83" t="s">
        <v>1219</v>
      </c>
      <c r="T83" s="130">
        <v>9.9999999999999995E-7</v>
      </c>
      <c r="U83" t="s">
        <v>102</v>
      </c>
      <c r="V83" s="133">
        <v>0</v>
      </c>
      <c r="W83"/>
      <c r="X83"/>
      <c r="Y83" s="133"/>
      <c r="Z83" s="133">
        <v>0</v>
      </c>
      <c r="AA83" s="134">
        <v>54789</v>
      </c>
      <c r="AB83" t="s">
        <v>620</v>
      </c>
      <c r="AC83"/>
      <c r="AD83" s="132"/>
      <c r="AE83" s="133"/>
      <c r="AF83" s="134"/>
      <c r="AG83"/>
      <c r="AH83"/>
      <c r="AI83"/>
      <c r="AJ83" t="s">
        <v>62</v>
      </c>
      <c r="AK83" t="s">
        <v>775</v>
      </c>
      <c r="AL83"/>
      <c r="AM83" t="s">
        <v>305</v>
      </c>
      <c r="AN83" s="134">
        <v>46022</v>
      </c>
      <c r="AO83" s="134"/>
      <c r="AP83" s="133"/>
      <c r="AQ83" s="130">
        <v>52.8</v>
      </c>
      <c r="AR83" s="130">
        <v>100</v>
      </c>
      <c r="AS83" s="130">
        <v>1</v>
      </c>
      <c r="AT83" s="130">
        <v>5.28E-2</v>
      </c>
      <c r="AU83" s="130">
        <v>5.28E-2</v>
      </c>
      <c r="AV83" s="132"/>
      <c r="AW83" s="132"/>
      <c r="AX83"/>
      <c r="AY83"/>
      <c r="AZ83" s="133">
        <v>0</v>
      </c>
      <c r="BA83" s="133">
        <v>0</v>
      </c>
    </row>
    <row r="84" spans="1:53" x14ac:dyDescent="0.2">
      <c r="A84">
        <v>279</v>
      </c>
      <c r="B84">
        <v>279</v>
      </c>
      <c r="C84"/>
      <c r="D84"/>
      <c r="E84"/>
      <c r="F84">
        <v>36640</v>
      </c>
      <c r="G84" t="s">
        <v>245</v>
      </c>
      <c r="H84" t="s">
        <v>1184</v>
      </c>
      <c r="I84" t="s">
        <v>53</v>
      </c>
      <c r="J84"/>
      <c r="K84" t="s">
        <v>156</v>
      </c>
      <c r="L84" t="s">
        <v>62</v>
      </c>
      <c r="M84" t="s">
        <v>55</v>
      </c>
      <c r="N84"/>
      <c r="O84" s="134">
        <v>41767</v>
      </c>
      <c r="P84" t="s">
        <v>1330</v>
      </c>
      <c r="Q84" t="s">
        <v>70</v>
      </c>
      <c r="R84" t="s">
        <v>779</v>
      </c>
      <c r="S84" t="s">
        <v>1219</v>
      </c>
      <c r="T84" s="130">
        <v>3.32</v>
      </c>
      <c r="U84" t="s">
        <v>2342</v>
      </c>
      <c r="V84" s="133">
        <v>5.3499999999999999E-2</v>
      </c>
      <c r="W84"/>
      <c r="X84"/>
      <c r="Y84" s="133"/>
      <c r="Z84" s="133">
        <v>2.3599999999999999E-2</v>
      </c>
      <c r="AA84" s="134">
        <v>48479</v>
      </c>
      <c r="AB84" t="s">
        <v>620</v>
      </c>
      <c r="AC84"/>
      <c r="AD84" s="132"/>
      <c r="AE84" s="133"/>
      <c r="AF84" s="134"/>
      <c r="AG84"/>
      <c r="AH84"/>
      <c r="AI84"/>
      <c r="AJ84" t="s">
        <v>55</v>
      </c>
      <c r="AK84" t="s">
        <v>775</v>
      </c>
      <c r="AL84"/>
      <c r="AM84" t="s">
        <v>305</v>
      </c>
      <c r="AN84" s="134">
        <v>46022</v>
      </c>
      <c r="AO84" s="134"/>
      <c r="AP84" s="133"/>
      <c r="AQ84" s="130">
        <v>290236</v>
      </c>
      <c r="AR84" s="130">
        <v>132.13</v>
      </c>
      <c r="AS84" s="130">
        <v>1</v>
      </c>
      <c r="AT84" s="130">
        <v>383.48883000000001</v>
      </c>
      <c r="AU84" s="130">
        <v>383.48883000000001</v>
      </c>
      <c r="AV84" s="132"/>
      <c r="AW84" s="132"/>
      <c r="AX84"/>
      <c r="AY84"/>
      <c r="AZ84" s="133">
        <v>2.0070000000000001E-3</v>
      </c>
      <c r="BA84" s="133">
        <v>5.0000000000000004E-6</v>
      </c>
    </row>
    <row r="85" spans="1:53" x14ac:dyDescent="0.2">
      <c r="A85">
        <v>279</v>
      </c>
      <c r="B85">
        <v>279</v>
      </c>
      <c r="C85"/>
      <c r="D85"/>
      <c r="E85"/>
      <c r="F85">
        <v>36632</v>
      </c>
      <c r="G85" t="s">
        <v>245</v>
      </c>
      <c r="H85" t="s">
        <v>1184</v>
      </c>
      <c r="I85" t="s">
        <v>53</v>
      </c>
      <c r="J85"/>
      <c r="K85" t="s">
        <v>156</v>
      </c>
      <c r="L85" t="s">
        <v>62</v>
      </c>
      <c r="M85" t="s">
        <v>55</v>
      </c>
      <c r="N85"/>
      <c r="O85" s="134">
        <v>41767</v>
      </c>
      <c r="P85" t="s">
        <v>1330</v>
      </c>
      <c r="Q85" t="s">
        <v>70</v>
      </c>
      <c r="R85" t="s">
        <v>779</v>
      </c>
      <c r="S85" t="s">
        <v>1219</v>
      </c>
      <c r="T85" s="130">
        <v>3.32</v>
      </c>
      <c r="U85" t="s">
        <v>2342</v>
      </c>
      <c r="V85" s="133">
        <v>5.3499999999999999E-2</v>
      </c>
      <c r="W85"/>
      <c r="X85"/>
      <c r="Y85" s="133"/>
      <c r="Z85" s="133">
        <v>2.3599999999999999E-2</v>
      </c>
      <c r="AA85" s="134">
        <v>48479</v>
      </c>
      <c r="AB85" t="s">
        <v>620</v>
      </c>
      <c r="AC85"/>
      <c r="AD85" s="132"/>
      <c r="AE85" s="133"/>
      <c r="AF85" s="134"/>
      <c r="AG85"/>
      <c r="AH85"/>
      <c r="AI85"/>
      <c r="AJ85" t="s">
        <v>55</v>
      </c>
      <c r="AK85" t="s">
        <v>775</v>
      </c>
      <c r="AL85"/>
      <c r="AM85" t="s">
        <v>305</v>
      </c>
      <c r="AN85" s="134">
        <v>46022</v>
      </c>
      <c r="AO85" s="134"/>
      <c r="AP85" s="133"/>
      <c r="AQ85" s="130">
        <v>356383.03</v>
      </c>
      <c r="AR85" s="130">
        <v>132.13</v>
      </c>
      <c r="AS85" s="130">
        <v>1</v>
      </c>
      <c r="AT85" s="130">
        <v>470.88889999999998</v>
      </c>
      <c r="AU85" s="130">
        <v>470.88889999999998</v>
      </c>
      <c r="AV85" s="132"/>
      <c r="AW85" s="132"/>
      <c r="AX85"/>
      <c r="AY85"/>
      <c r="AZ85" s="133">
        <v>2.464E-3</v>
      </c>
      <c r="BA85" s="133">
        <v>6.0000000000000002E-6</v>
      </c>
    </row>
    <row r="86" spans="1:53" x14ac:dyDescent="0.2">
      <c r="A86">
        <v>279</v>
      </c>
      <c r="B86">
        <v>279</v>
      </c>
      <c r="C86"/>
      <c r="D86"/>
      <c r="E86"/>
      <c r="F86">
        <v>36624</v>
      </c>
      <c r="G86" t="s">
        <v>245</v>
      </c>
      <c r="H86" t="s">
        <v>1184</v>
      </c>
      <c r="I86" t="s">
        <v>53</v>
      </c>
      <c r="J86"/>
      <c r="K86" t="s">
        <v>156</v>
      </c>
      <c r="L86" t="s">
        <v>62</v>
      </c>
      <c r="M86" t="s">
        <v>55</v>
      </c>
      <c r="N86"/>
      <c r="O86" s="134">
        <v>41767</v>
      </c>
      <c r="P86" t="s">
        <v>1330</v>
      </c>
      <c r="Q86" t="s">
        <v>70</v>
      </c>
      <c r="R86" t="s">
        <v>779</v>
      </c>
      <c r="S86" t="s">
        <v>1219</v>
      </c>
      <c r="T86" s="130">
        <v>3.32</v>
      </c>
      <c r="U86" t="s">
        <v>2342</v>
      </c>
      <c r="V86" s="133">
        <v>5.3499999999999999E-2</v>
      </c>
      <c r="W86"/>
      <c r="X86"/>
      <c r="Y86" s="133"/>
      <c r="Z86" s="133">
        <v>2.3599999999999999E-2</v>
      </c>
      <c r="AA86" s="134">
        <v>48479</v>
      </c>
      <c r="AB86" t="s">
        <v>620</v>
      </c>
      <c r="AC86"/>
      <c r="AD86" s="132"/>
      <c r="AE86" s="133"/>
      <c r="AF86" s="134"/>
      <c r="AG86"/>
      <c r="AH86"/>
      <c r="AI86"/>
      <c r="AJ86" t="s">
        <v>55</v>
      </c>
      <c r="AK86" t="s">
        <v>775</v>
      </c>
      <c r="AL86"/>
      <c r="AM86" t="s">
        <v>305</v>
      </c>
      <c r="AN86" s="134">
        <v>46022</v>
      </c>
      <c r="AO86" s="134"/>
      <c r="AP86" s="133"/>
      <c r="AQ86" s="130">
        <v>237465.68</v>
      </c>
      <c r="AR86" s="130">
        <v>132.13</v>
      </c>
      <c r="AS86" s="130">
        <v>1</v>
      </c>
      <c r="AT86" s="130">
        <v>313.76339999999999</v>
      </c>
      <c r="AU86" s="130">
        <v>313.76339999999999</v>
      </c>
      <c r="AV86" s="132"/>
      <c r="AW86" s="132"/>
      <c r="AX86"/>
      <c r="AY86"/>
      <c r="AZ86" s="133">
        <v>1.642E-3</v>
      </c>
      <c r="BA86" s="133">
        <v>3.9999999999999998E-6</v>
      </c>
    </row>
    <row r="87" spans="1:53" x14ac:dyDescent="0.2">
      <c r="A87">
        <v>279</v>
      </c>
      <c r="B87">
        <v>279</v>
      </c>
      <c r="C87"/>
      <c r="D87"/>
      <c r="E87"/>
      <c r="F87">
        <v>36616</v>
      </c>
      <c r="G87" t="s">
        <v>245</v>
      </c>
      <c r="H87" t="s">
        <v>1184</v>
      </c>
      <c r="I87" t="s">
        <v>53</v>
      </c>
      <c r="J87"/>
      <c r="K87" t="s">
        <v>156</v>
      </c>
      <c r="L87" t="s">
        <v>62</v>
      </c>
      <c r="M87" t="s">
        <v>55</v>
      </c>
      <c r="N87"/>
      <c r="O87" s="134">
        <v>41767</v>
      </c>
      <c r="P87" t="s">
        <v>1330</v>
      </c>
      <c r="Q87" t="s">
        <v>70</v>
      </c>
      <c r="R87" t="s">
        <v>779</v>
      </c>
      <c r="S87" t="s">
        <v>1219</v>
      </c>
      <c r="T87" s="130">
        <v>3.32</v>
      </c>
      <c r="U87" t="s">
        <v>2342</v>
      </c>
      <c r="V87" s="133">
        <v>5.3499999999999999E-2</v>
      </c>
      <c r="W87"/>
      <c r="X87"/>
      <c r="Y87" s="133"/>
      <c r="Z87" s="133">
        <v>2.3599999999999999E-2</v>
      </c>
      <c r="AA87" s="134">
        <v>48479</v>
      </c>
      <c r="AB87" t="s">
        <v>620</v>
      </c>
      <c r="AC87"/>
      <c r="AD87" s="132"/>
      <c r="AE87" s="133"/>
      <c r="AF87" s="134"/>
      <c r="AG87"/>
      <c r="AH87"/>
      <c r="AI87"/>
      <c r="AJ87" t="s">
        <v>55</v>
      </c>
      <c r="AK87" t="s">
        <v>775</v>
      </c>
      <c r="AL87"/>
      <c r="AM87" t="s">
        <v>305</v>
      </c>
      <c r="AN87" s="134">
        <v>46022</v>
      </c>
      <c r="AO87" s="134"/>
      <c r="AP87" s="133"/>
      <c r="AQ87" s="130">
        <v>303428.53000000003</v>
      </c>
      <c r="AR87" s="130">
        <v>132.13</v>
      </c>
      <c r="AS87" s="130">
        <v>1</v>
      </c>
      <c r="AT87" s="130">
        <v>400.92012</v>
      </c>
      <c r="AU87" s="130">
        <v>400.92012</v>
      </c>
      <c r="AV87" s="132"/>
      <c r="AW87" s="132"/>
      <c r="AX87"/>
      <c r="AY87"/>
      <c r="AZ87" s="133">
        <v>2.098E-3</v>
      </c>
      <c r="BA87" s="133">
        <v>5.0000000000000004E-6</v>
      </c>
    </row>
    <row r="88" spans="1:53" x14ac:dyDescent="0.2">
      <c r="A88">
        <v>279</v>
      </c>
      <c r="B88">
        <v>279</v>
      </c>
      <c r="C88"/>
      <c r="D88"/>
      <c r="E88"/>
      <c r="F88">
        <v>34918</v>
      </c>
      <c r="G88" t="s">
        <v>245</v>
      </c>
      <c r="H88" t="s">
        <v>1184</v>
      </c>
      <c r="I88" t="s">
        <v>53</v>
      </c>
      <c r="J88"/>
      <c r="K88" t="s">
        <v>156</v>
      </c>
      <c r="L88" t="s">
        <v>62</v>
      </c>
      <c r="M88" t="s">
        <v>55</v>
      </c>
      <c r="N88"/>
      <c r="O88" s="134">
        <v>41281</v>
      </c>
      <c r="P88" t="s">
        <v>1330</v>
      </c>
      <c r="Q88" t="s">
        <v>70</v>
      </c>
      <c r="R88" t="s">
        <v>779</v>
      </c>
      <c r="S88" t="s">
        <v>1219</v>
      </c>
      <c r="T88" s="130">
        <v>3.33</v>
      </c>
      <c r="U88" t="s">
        <v>2342</v>
      </c>
      <c r="V88" s="133">
        <v>5.3499999999999999E-2</v>
      </c>
      <c r="W88"/>
      <c r="X88"/>
      <c r="Y88" s="133"/>
      <c r="Z88" s="133">
        <v>2.1100000000000001E-2</v>
      </c>
      <c r="AA88" s="134">
        <v>48479</v>
      </c>
      <c r="AB88" t="s">
        <v>620</v>
      </c>
      <c r="AC88"/>
      <c r="AD88" s="132"/>
      <c r="AE88" s="133"/>
      <c r="AF88" s="134"/>
      <c r="AG88"/>
      <c r="AH88"/>
      <c r="AI88"/>
      <c r="AJ88" t="s">
        <v>55</v>
      </c>
      <c r="AK88" t="s">
        <v>775</v>
      </c>
      <c r="AL88"/>
      <c r="AM88" t="s">
        <v>305</v>
      </c>
      <c r="AN88" s="134">
        <v>46022</v>
      </c>
      <c r="AO88" s="134"/>
      <c r="AP88" s="133"/>
      <c r="AQ88" s="130">
        <v>1416729.62</v>
      </c>
      <c r="AR88" s="130">
        <v>135.21</v>
      </c>
      <c r="AS88" s="130">
        <v>1</v>
      </c>
      <c r="AT88" s="130">
        <v>1915.5601200000001</v>
      </c>
      <c r="AU88" s="130">
        <v>1915.5601200000001</v>
      </c>
      <c r="AV88" s="132"/>
      <c r="AW88" s="132"/>
      <c r="AX88"/>
      <c r="AY88"/>
      <c r="AZ88" s="133">
        <v>1.0024999999999999E-2</v>
      </c>
      <c r="BA88" s="133">
        <v>2.6999999999999999E-5</v>
      </c>
    </row>
    <row r="89" spans="1:53" x14ac:dyDescent="0.2">
      <c r="A89">
        <v>279</v>
      </c>
      <c r="B89">
        <v>279</v>
      </c>
      <c r="C89"/>
      <c r="D89"/>
      <c r="E89"/>
      <c r="F89">
        <v>8070138</v>
      </c>
      <c r="G89" t="s">
        <v>245</v>
      </c>
      <c r="H89" t="s">
        <v>1184</v>
      </c>
      <c r="I89" t="s">
        <v>53</v>
      </c>
      <c r="J89"/>
      <c r="K89" t="s">
        <v>163</v>
      </c>
      <c r="L89" t="s">
        <v>62</v>
      </c>
      <c r="M89" t="s">
        <v>55</v>
      </c>
      <c r="N89"/>
      <c r="O89" s="134">
        <v>38258</v>
      </c>
      <c r="P89" t="s">
        <v>1312</v>
      </c>
      <c r="Q89" t="s">
        <v>70</v>
      </c>
      <c r="R89" t="s">
        <v>779</v>
      </c>
      <c r="S89" t="s">
        <v>1219</v>
      </c>
      <c r="T89" s="130">
        <v>0.99</v>
      </c>
      <c r="U89" t="s">
        <v>2342</v>
      </c>
      <c r="V89" s="133">
        <v>5.1694999999999998E-2</v>
      </c>
      <c r="W89"/>
      <c r="X89"/>
      <c r="Y89" s="133"/>
      <c r="Z89" s="133">
        <v>2.41E-2</v>
      </c>
      <c r="AA89" s="134">
        <v>46568</v>
      </c>
      <c r="AB89" t="s">
        <v>620</v>
      </c>
      <c r="AC89"/>
      <c r="AD89" s="132"/>
      <c r="AE89" s="133"/>
      <c r="AF89" s="134"/>
      <c r="AG89"/>
      <c r="AH89"/>
      <c r="AI89"/>
      <c r="AJ89" t="s">
        <v>55</v>
      </c>
      <c r="AK89" t="s">
        <v>775</v>
      </c>
      <c r="AL89"/>
      <c r="AM89" t="s">
        <v>305</v>
      </c>
      <c r="AN89" s="134">
        <v>46022</v>
      </c>
      <c r="AO89" s="134"/>
      <c r="AP89" s="133"/>
      <c r="AQ89" s="130">
        <v>623856.41</v>
      </c>
      <c r="AR89" s="130">
        <v>148.52000000000001</v>
      </c>
      <c r="AS89" s="130">
        <v>1</v>
      </c>
      <c r="AT89" s="130">
        <v>926.55154000000005</v>
      </c>
      <c r="AU89" s="130">
        <v>926.55154000000005</v>
      </c>
      <c r="AV89" s="132"/>
      <c r="AW89" s="132"/>
      <c r="AX89"/>
      <c r="AY89"/>
      <c r="AZ89" s="133">
        <v>4.849E-3</v>
      </c>
      <c r="BA89" s="133">
        <v>1.2999999999999999E-5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5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6" t="s">
        <v>14</v>
      </c>
      <c r="U1" s="136" t="s">
        <v>621</v>
      </c>
      <c r="V1" s="15" t="s">
        <v>917</v>
      </c>
      <c r="W1" s="15" t="s">
        <v>372</v>
      </c>
      <c r="X1" s="135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6" t="s">
        <v>19</v>
      </c>
      <c r="AD1" s="136" t="s">
        <v>30</v>
      </c>
    </row>
    <row r="2" spans="1:30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4"/>
      <c r="O2"/>
      <c r="P2"/>
      <c r="Q2"/>
      <c r="R2"/>
      <c r="S2" s="130"/>
      <c r="T2" s="133"/>
      <c r="U2" s="133"/>
      <c r="V2"/>
      <c r="W2"/>
      <c r="X2" s="134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875" style="2" bestFit="1" customWidth="1"/>
    <col min="18" max="18" width="8.625" style="2" bestFit="1" customWidth="1"/>
    <col min="19" max="19" width="8.75" style="2" bestFit="1" customWidth="1"/>
    <col min="20" max="20" width="11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279</v>
      </c>
      <c r="B2">
        <v>279</v>
      </c>
      <c r="C2" t="s">
        <v>1212</v>
      </c>
      <c r="D2" t="s">
        <v>1213</v>
      </c>
      <c r="E2" t="s">
        <v>776</v>
      </c>
      <c r="F2" t="s">
        <v>247</v>
      </c>
      <c r="G2" s="134"/>
      <c r="H2" t="s">
        <v>53</v>
      </c>
      <c r="I2" t="s">
        <v>315</v>
      </c>
      <c r="J2" t="s">
        <v>62</v>
      </c>
      <c r="K2" t="s">
        <v>1365</v>
      </c>
      <c r="L2" t="s">
        <v>96</v>
      </c>
      <c r="M2" t="s">
        <v>1228</v>
      </c>
      <c r="N2" s="130"/>
      <c r="O2" s="133"/>
      <c r="P2" s="133">
        <v>0</v>
      </c>
      <c r="Q2" s="130">
        <v>-4020</v>
      </c>
      <c r="R2" s="130">
        <v>3.19</v>
      </c>
      <c r="S2" s="130">
        <v>100</v>
      </c>
      <c r="T2" s="130">
        <v>-12823.8</v>
      </c>
      <c r="U2" s="133">
        <v>-1.5384999999999999E-2</v>
      </c>
      <c r="V2" s="133">
        <v>-1.8200000000000001E-4</v>
      </c>
    </row>
    <row r="3" spans="1:22" x14ac:dyDescent="0.2">
      <c r="A3">
        <v>279</v>
      </c>
      <c r="B3">
        <v>279</v>
      </c>
      <c r="C3" t="s">
        <v>1216</v>
      </c>
      <c r="D3" t="s">
        <v>1217</v>
      </c>
      <c r="E3" t="s">
        <v>776</v>
      </c>
      <c r="F3" t="s">
        <v>228</v>
      </c>
      <c r="G3" s="134">
        <v>46143</v>
      </c>
      <c r="H3" t="s">
        <v>53</v>
      </c>
      <c r="I3" t="s">
        <v>53</v>
      </c>
      <c r="J3" t="s">
        <v>62</v>
      </c>
      <c r="K3" t="s">
        <v>1214</v>
      </c>
      <c r="L3" t="s">
        <v>70</v>
      </c>
      <c r="M3" t="s">
        <v>1219</v>
      </c>
      <c r="N3" s="130">
        <v>0.33</v>
      </c>
      <c r="O3" s="133"/>
      <c r="P3" s="133">
        <v>4.3799999999999999E-2</v>
      </c>
      <c r="Q3" s="130">
        <v>175122.5</v>
      </c>
      <c r="R3" s="130">
        <v>1</v>
      </c>
      <c r="S3" s="130">
        <v>100.07</v>
      </c>
      <c r="T3" s="130">
        <v>175122.5</v>
      </c>
      <c r="U3" s="133">
        <v>0.21010499999999999</v>
      </c>
      <c r="V3" s="133">
        <v>2.4870000000000001E-3</v>
      </c>
    </row>
    <row r="4" spans="1:22" x14ac:dyDescent="0.2">
      <c r="A4">
        <v>279</v>
      </c>
      <c r="B4">
        <v>279</v>
      </c>
      <c r="C4" t="s">
        <v>1216</v>
      </c>
      <c r="D4" t="s">
        <v>1217</v>
      </c>
      <c r="E4" t="s">
        <v>776</v>
      </c>
      <c r="F4" t="s">
        <v>228</v>
      </c>
      <c r="G4" s="134">
        <v>46113</v>
      </c>
      <c r="H4" t="s">
        <v>53</v>
      </c>
      <c r="I4" t="s">
        <v>53</v>
      </c>
      <c r="J4" t="s">
        <v>62</v>
      </c>
      <c r="K4" t="s">
        <v>1214</v>
      </c>
      <c r="L4" t="s">
        <v>70</v>
      </c>
      <c r="M4" t="s">
        <v>1219</v>
      </c>
      <c r="N4" s="130">
        <v>0.25</v>
      </c>
      <c r="O4" s="133"/>
      <c r="P4" s="133">
        <v>4.1700000000000001E-2</v>
      </c>
      <c r="Q4" s="130">
        <v>280297.90194000001</v>
      </c>
      <c r="R4" s="130">
        <v>1</v>
      </c>
      <c r="S4" s="130">
        <v>100.10639999999999</v>
      </c>
      <c r="T4" s="130">
        <v>280297.90194000001</v>
      </c>
      <c r="U4" s="133">
        <v>0.33628999999999998</v>
      </c>
      <c r="V4" s="133">
        <v>3.9810000000000002E-3</v>
      </c>
    </row>
    <row r="5" spans="1:22" x14ac:dyDescent="0.2">
      <c r="A5">
        <v>279</v>
      </c>
      <c r="B5">
        <v>279</v>
      </c>
      <c r="C5" t="s">
        <v>1216</v>
      </c>
      <c r="D5" t="s">
        <v>1217</v>
      </c>
      <c r="E5" t="s">
        <v>776</v>
      </c>
      <c r="F5" t="s">
        <v>228</v>
      </c>
      <c r="G5" s="134">
        <v>46323</v>
      </c>
      <c r="H5" t="s">
        <v>53</v>
      </c>
      <c r="I5" t="s">
        <v>53</v>
      </c>
      <c r="J5" t="s">
        <v>62</v>
      </c>
      <c r="K5" t="s">
        <v>1214</v>
      </c>
      <c r="L5" t="s">
        <v>70</v>
      </c>
      <c r="M5" t="s">
        <v>1219</v>
      </c>
      <c r="N5" s="130">
        <v>0.82</v>
      </c>
      <c r="O5" s="133"/>
      <c r="P5" s="133">
        <v>4.4200000000000003E-2</v>
      </c>
      <c r="Q5" s="130">
        <v>180931.63</v>
      </c>
      <c r="R5" s="130">
        <v>1</v>
      </c>
      <c r="S5" s="130">
        <v>100.91</v>
      </c>
      <c r="T5" s="130">
        <v>180931.63</v>
      </c>
      <c r="U5" s="133">
        <v>0.21707399999999999</v>
      </c>
      <c r="V5" s="133">
        <v>2.5699999999999998E-3</v>
      </c>
    </row>
    <row r="6" spans="1:22" x14ac:dyDescent="0.2">
      <c r="A6">
        <v>279</v>
      </c>
      <c r="B6">
        <v>279</v>
      </c>
      <c r="C6" t="s">
        <v>1216</v>
      </c>
      <c r="D6" t="s">
        <v>1217</v>
      </c>
      <c r="E6" t="s">
        <v>776</v>
      </c>
      <c r="F6" t="s">
        <v>229</v>
      </c>
      <c r="G6" s="134">
        <v>50895</v>
      </c>
      <c r="H6" t="s">
        <v>53</v>
      </c>
      <c r="I6" t="s">
        <v>53</v>
      </c>
      <c r="J6" t="s">
        <v>62</v>
      </c>
      <c r="K6" t="s">
        <v>1214</v>
      </c>
      <c r="L6" t="s">
        <v>70</v>
      </c>
      <c r="M6" t="s">
        <v>1219</v>
      </c>
      <c r="N6" s="130">
        <v>13.35</v>
      </c>
      <c r="O6" s="133"/>
      <c r="P6" s="133">
        <v>2.7300000000000001E-2</v>
      </c>
      <c r="Q6" s="130">
        <v>47889.158459999999</v>
      </c>
      <c r="R6" s="130">
        <v>1</v>
      </c>
      <c r="S6" s="130">
        <v>110.21</v>
      </c>
      <c r="T6" s="130">
        <v>47889.158459999999</v>
      </c>
      <c r="U6" s="133">
        <v>5.7454999999999999E-2</v>
      </c>
      <c r="V6" s="133">
        <v>6.8000000000000005E-4</v>
      </c>
    </row>
    <row r="7" spans="1:22" x14ac:dyDescent="0.2">
      <c r="A7">
        <v>279</v>
      </c>
      <c r="B7">
        <v>279</v>
      </c>
      <c r="C7" t="s">
        <v>1212</v>
      </c>
      <c r="D7" t="s">
        <v>1213</v>
      </c>
      <c r="E7" t="s">
        <v>776</v>
      </c>
      <c r="F7" t="s">
        <v>247</v>
      </c>
      <c r="G7" s="134"/>
      <c r="H7" t="s">
        <v>53</v>
      </c>
      <c r="I7" t="s">
        <v>315</v>
      </c>
      <c r="J7" t="s">
        <v>62</v>
      </c>
      <c r="K7" t="s">
        <v>1380</v>
      </c>
      <c r="L7" t="s">
        <v>96</v>
      </c>
      <c r="M7" t="s">
        <v>1228</v>
      </c>
      <c r="N7" s="130"/>
      <c r="O7" s="133"/>
      <c r="P7" s="133">
        <v>0</v>
      </c>
      <c r="Q7" s="130">
        <v>-179.99976000000001</v>
      </c>
      <c r="R7" s="130">
        <v>3.19</v>
      </c>
      <c r="S7" s="130">
        <v>100</v>
      </c>
      <c r="T7" s="130">
        <v>-574.19922999999994</v>
      </c>
      <c r="U7" s="133">
        <v>-6.8800000000000003E-4</v>
      </c>
      <c r="V7" s="133">
        <v>-7.9999999999999996E-6</v>
      </c>
    </row>
    <row r="8" spans="1:22" x14ac:dyDescent="0.2">
      <c r="A8">
        <v>279</v>
      </c>
      <c r="B8">
        <v>279</v>
      </c>
      <c r="C8" t="s">
        <v>1216</v>
      </c>
      <c r="D8" t="s">
        <v>1217</v>
      </c>
      <c r="E8" t="s">
        <v>776</v>
      </c>
      <c r="F8" t="s">
        <v>228</v>
      </c>
      <c r="G8" s="134">
        <v>46345</v>
      </c>
      <c r="H8" t="s">
        <v>53</v>
      </c>
      <c r="I8" t="s">
        <v>53</v>
      </c>
      <c r="J8" t="s">
        <v>62</v>
      </c>
      <c r="K8" t="s">
        <v>1214</v>
      </c>
      <c r="L8" t="s">
        <v>70</v>
      </c>
      <c r="M8" t="s">
        <v>1219</v>
      </c>
      <c r="N8" s="130">
        <v>0.88</v>
      </c>
      <c r="O8" s="133"/>
      <c r="P8" s="133">
        <v>4.4900000000000002E-2</v>
      </c>
      <c r="Q8" s="130">
        <v>180577</v>
      </c>
      <c r="R8" s="130">
        <v>1</v>
      </c>
      <c r="S8" s="130">
        <v>100.6</v>
      </c>
      <c r="T8" s="130">
        <v>180577</v>
      </c>
      <c r="U8" s="133">
        <v>0.21664900000000001</v>
      </c>
      <c r="V8" s="133">
        <v>2.565E-3</v>
      </c>
    </row>
    <row r="9" spans="1:22" x14ac:dyDescent="0.2">
      <c r="A9">
        <v>279</v>
      </c>
      <c r="B9">
        <v>279</v>
      </c>
      <c r="C9" t="s">
        <v>1212</v>
      </c>
      <c r="D9" t="s">
        <v>1213</v>
      </c>
      <c r="E9" t="s">
        <v>776</v>
      </c>
      <c r="F9" t="s">
        <v>247</v>
      </c>
      <c r="G9" s="134"/>
      <c r="H9" t="s">
        <v>53</v>
      </c>
      <c r="I9" t="s">
        <v>53</v>
      </c>
      <c r="J9" t="s">
        <v>62</v>
      </c>
      <c r="K9" t="s">
        <v>1214</v>
      </c>
      <c r="L9" t="s">
        <v>70</v>
      </c>
      <c r="M9" t="s">
        <v>1228</v>
      </c>
      <c r="N9" s="130"/>
      <c r="O9" s="133"/>
      <c r="P9" s="133">
        <v>0</v>
      </c>
      <c r="Q9" s="130">
        <v>-3820</v>
      </c>
      <c r="R9" s="130">
        <v>3.19</v>
      </c>
      <c r="S9" s="130">
        <v>100</v>
      </c>
      <c r="T9" s="130">
        <v>-12185.8</v>
      </c>
      <c r="U9" s="133">
        <v>-1.4619E-2</v>
      </c>
      <c r="V9" s="133">
        <v>-1.7100000000000001E-4</v>
      </c>
    </row>
    <row r="10" spans="1:22" x14ac:dyDescent="0.2">
      <c r="A10">
        <v>279</v>
      </c>
      <c r="B10">
        <v>279</v>
      </c>
      <c r="C10" t="s">
        <v>1212</v>
      </c>
      <c r="D10" t="s">
        <v>1213</v>
      </c>
      <c r="E10" t="s">
        <v>776</v>
      </c>
      <c r="F10" t="s">
        <v>247</v>
      </c>
      <c r="G10" s="134"/>
      <c r="H10" t="s">
        <v>53</v>
      </c>
      <c r="I10" t="s">
        <v>315</v>
      </c>
      <c r="J10" t="s">
        <v>62</v>
      </c>
      <c r="K10" t="s">
        <v>1272</v>
      </c>
      <c r="L10" t="s">
        <v>84</v>
      </c>
      <c r="M10" t="s">
        <v>1228</v>
      </c>
      <c r="N10" s="130"/>
      <c r="O10" s="133"/>
      <c r="P10" s="133">
        <v>0</v>
      </c>
      <c r="Q10" s="130">
        <v>521.74518</v>
      </c>
      <c r="R10" s="130">
        <v>3.19</v>
      </c>
      <c r="S10" s="130">
        <v>100</v>
      </c>
      <c r="T10" s="130">
        <v>1664.3671200000001</v>
      </c>
      <c r="U10" s="133">
        <v>1.9959999999999999E-3</v>
      </c>
      <c r="V10" s="133">
        <v>2.3E-5</v>
      </c>
    </row>
    <row r="11" spans="1:22" x14ac:dyDescent="0.2">
      <c r="A11">
        <v>279</v>
      </c>
      <c r="B11">
        <v>279</v>
      </c>
      <c r="C11" t="s">
        <v>1212</v>
      </c>
      <c r="D11" t="s">
        <v>1213</v>
      </c>
      <c r="E11" t="s">
        <v>776</v>
      </c>
      <c r="F11" t="s">
        <v>247</v>
      </c>
      <c r="G11" s="134"/>
      <c r="H11" t="s">
        <v>53</v>
      </c>
      <c r="I11" t="s">
        <v>53</v>
      </c>
      <c r="J11" t="s">
        <v>62</v>
      </c>
      <c r="K11" t="s">
        <v>1214</v>
      </c>
      <c r="L11" t="s">
        <v>70</v>
      </c>
      <c r="M11" t="s">
        <v>1219</v>
      </c>
      <c r="N11" s="130"/>
      <c r="O11" s="133"/>
      <c r="P11" s="133">
        <v>0</v>
      </c>
      <c r="Q11" s="130">
        <v>-6890</v>
      </c>
      <c r="R11" s="130">
        <v>1</v>
      </c>
      <c r="S11" s="130">
        <v>100</v>
      </c>
      <c r="T11" s="130">
        <v>-6890</v>
      </c>
      <c r="U11" s="133">
        <v>-8.2660000000000008E-3</v>
      </c>
      <c r="V11" s="133">
        <v>-9.7E-5</v>
      </c>
    </row>
    <row r="12" spans="1:22" x14ac:dyDescent="0.2">
      <c r="A12">
        <v>279</v>
      </c>
      <c r="B12">
        <v>279</v>
      </c>
      <c r="C12" t="s">
        <v>1212</v>
      </c>
      <c r="D12" t="s">
        <v>1213</v>
      </c>
      <c r="E12" t="s">
        <v>776</v>
      </c>
      <c r="F12" t="s">
        <v>247</v>
      </c>
      <c r="G12" s="134"/>
      <c r="H12" t="s">
        <v>53</v>
      </c>
      <c r="I12" t="s">
        <v>314</v>
      </c>
      <c r="J12" t="s">
        <v>62</v>
      </c>
      <c r="K12" t="s">
        <v>1365</v>
      </c>
      <c r="L12" t="s">
        <v>96</v>
      </c>
      <c r="M12" t="s">
        <v>1228</v>
      </c>
      <c r="N12" s="130"/>
      <c r="O12" s="133"/>
      <c r="P12" s="133">
        <v>0</v>
      </c>
      <c r="Q12" s="130">
        <v>-160</v>
      </c>
      <c r="R12" s="130">
        <v>3.19</v>
      </c>
      <c r="S12" s="130">
        <v>100</v>
      </c>
      <c r="T12" s="130">
        <v>-510.4</v>
      </c>
      <c r="U12" s="133">
        <v>-6.1200000000000002E-4</v>
      </c>
      <c r="V12" s="133">
        <v>-6.9999999999999999E-6</v>
      </c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35" t="s">
        <v>12</v>
      </c>
      <c r="H1" s="15" t="s">
        <v>24</v>
      </c>
      <c r="I1" s="15" t="s">
        <v>286</v>
      </c>
      <c r="J1" s="15" t="s">
        <v>25</v>
      </c>
      <c r="K1" s="136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35" t="s">
        <v>16</v>
      </c>
      <c r="Q1" s="15" t="s">
        <v>396</v>
      </c>
      <c r="R1" s="129" t="s">
        <v>787</v>
      </c>
      <c r="S1" s="129" t="s">
        <v>1153</v>
      </c>
      <c r="T1" s="129" t="s">
        <v>1154</v>
      </c>
      <c r="U1" s="129" t="s">
        <v>788</v>
      </c>
      <c r="V1" s="15" t="s">
        <v>26</v>
      </c>
      <c r="W1" s="136" t="s">
        <v>19</v>
      </c>
      <c r="X1" s="136" t="s">
        <v>30</v>
      </c>
    </row>
    <row r="2" spans="1:24" x14ac:dyDescent="0.2">
      <c r="A2">
        <v>279</v>
      </c>
      <c r="B2">
        <v>279</v>
      </c>
      <c r="C2"/>
      <c r="D2"/>
      <c r="E2"/>
      <c r="F2"/>
      <c r="G2" s="134"/>
      <c r="H2"/>
      <c r="I2"/>
      <c r="J2"/>
      <c r="K2" s="133"/>
      <c r="L2"/>
      <c r="M2"/>
      <c r="N2"/>
      <c r="O2"/>
      <c r="P2" s="134"/>
      <c r="Q2"/>
      <c r="R2" s="130"/>
      <c r="S2" s="130"/>
      <c r="T2" s="130"/>
      <c r="U2" s="130"/>
      <c r="V2"/>
      <c r="W2" s="133"/>
      <c r="X2" s="133"/>
    </row>
    <row r="3" spans="1:24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5" t="s">
        <v>16</v>
      </c>
      <c r="R1" s="135" t="s">
        <v>1147</v>
      </c>
      <c r="S1" s="136" t="s">
        <v>618</v>
      </c>
      <c r="T1" s="129" t="s">
        <v>1156</v>
      </c>
      <c r="U1" s="129" t="s">
        <v>1153</v>
      </c>
      <c r="V1" s="136" t="s">
        <v>19</v>
      </c>
      <c r="W1" s="136" t="s">
        <v>30</v>
      </c>
    </row>
    <row r="2" spans="1:23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4"/>
      <c r="R2" s="134"/>
      <c r="S2" s="133"/>
      <c r="T2" s="130"/>
      <c r="U2" s="130"/>
      <c r="V2" s="133"/>
      <c r="W2" s="133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279</v>
      </c>
      <c r="B2">
        <v>279</v>
      </c>
      <c r="C2" t="s">
        <v>2345</v>
      </c>
      <c r="D2">
        <v>7893882</v>
      </c>
      <c r="E2" t="s">
        <v>694</v>
      </c>
      <c r="F2" t="s">
        <v>53</v>
      </c>
      <c r="G2" t="s">
        <v>53</v>
      </c>
      <c r="H2" t="s">
        <v>62</v>
      </c>
      <c r="I2" s="134">
        <v>37668</v>
      </c>
      <c r="J2" t="s">
        <v>1219</v>
      </c>
      <c r="K2" s="134">
        <v>46022</v>
      </c>
      <c r="L2" s="130">
        <v>39331206.198299997</v>
      </c>
      <c r="M2" s="130">
        <v>1</v>
      </c>
      <c r="N2" s="130">
        <v>39331206.198299997</v>
      </c>
      <c r="O2" s="130"/>
      <c r="P2"/>
      <c r="Q2" s="133">
        <v>0.97506000000000004</v>
      </c>
      <c r="R2" s="133">
        <v>0.55872599999999994</v>
      </c>
    </row>
    <row r="3" spans="1:18" x14ac:dyDescent="0.2">
      <c r="A3">
        <v>279</v>
      </c>
      <c r="B3">
        <v>279</v>
      </c>
      <c r="C3" t="s">
        <v>2346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4">
        <v>39658</v>
      </c>
      <c r="J3" t="s">
        <v>1219</v>
      </c>
      <c r="K3" s="134">
        <v>46022</v>
      </c>
      <c r="L3" s="130">
        <v>1006000</v>
      </c>
      <c r="M3" s="130">
        <v>1</v>
      </c>
      <c r="N3" s="130">
        <v>1006000</v>
      </c>
      <c r="O3" s="130"/>
      <c r="P3"/>
      <c r="Q3" s="133">
        <v>2.4938999999999999E-2</v>
      </c>
      <c r="R3" s="133">
        <v>1.4290000000000001E-2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1.875" style="2" bestFit="1" customWidth="1"/>
    <col min="13" max="13" width="8.625" style="2" bestFit="1" customWidth="1"/>
    <col min="14" max="14" width="9.25" style="2" bestFit="1" customWidth="1"/>
    <col min="15" max="15" width="11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279</v>
      </c>
      <c r="B2">
        <v>279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70</v>
      </c>
      <c r="K2" t="s">
        <v>1215</v>
      </c>
      <c r="L2" s="130">
        <v>209.32866999999999</v>
      </c>
      <c r="M2" s="130">
        <v>4.29</v>
      </c>
      <c r="N2" s="133"/>
      <c r="O2" s="130">
        <v>898.01999000000001</v>
      </c>
      <c r="P2" s="133">
        <v>5.2099999999999998E-4</v>
      </c>
      <c r="Q2" s="133">
        <v>1.2E-5</v>
      </c>
    </row>
    <row r="3" spans="1:17" x14ac:dyDescent="0.2">
      <c r="A3">
        <v>279</v>
      </c>
      <c r="B3">
        <v>279</v>
      </c>
      <c r="C3" t="s">
        <v>1216</v>
      </c>
      <c r="D3" t="s">
        <v>1217</v>
      </c>
      <c r="E3" t="s">
        <v>776</v>
      </c>
      <c r="F3" t="s">
        <v>213</v>
      </c>
      <c r="G3" t="s">
        <v>53</v>
      </c>
      <c r="H3" t="s">
        <v>62</v>
      </c>
      <c r="I3" t="s">
        <v>1218</v>
      </c>
      <c r="J3" t="s">
        <v>65</v>
      </c>
      <c r="K3" t="s">
        <v>1219</v>
      </c>
      <c r="L3" s="130">
        <v>3.0281199999999999</v>
      </c>
      <c r="M3" s="130">
        <v>1</v>
      </c>
      <c r="N3" s="133"/>
      <c r="O3" s="130">
        <v>3.0281199999999999</v>
      </c>
      <c r="P3" s="133">
        <v>9.9999999999999995E-7</v>
      </c>
      <c r="Q3" s="133">
        <v>0</v>
      </c>
    </row>
    <row r="4" spans="1:17" x14ac:dyDescent="0.2">
      <c r="A4">
        <v>279</v>
      </c>
      <c r="B4">
        <v>279</v>
      </c>
      <c r="C4" t="s">
        <v>1220</v>
      </c>
      <c r="D4" t="s">
        <v>1221</v>
      </c>
      <c r="E4" t="s">
        <v>776</v>
      </c>
      <c r="F4" t="s">
        <v>218</v>
      </c>
      <c r="G4" t="s">
        <v>53</v>
      </c>
      <c r="H4" t="s">
        <v>62</v>
      </c>
      <c r="I4" t="s">
        <v>1218</v>
      </c>
      <c r="J4" t="s">
        <v>65</v>
      </c>
      <c r="K4" t="s">
        <v>1222</v>
      </c>
      <c r="L4" s="130">
        <v>0.1</v>
      </c>
      <c r="M4" s="130">
        <v>3.7454999999999998</v>
      </c>
      <c r="N4" s="133"/>
      <c r="O4" s="130">
        <v>0.37454999999999999</v>
      </c>
      <c r="P4" s="133">
        <v>0</v>
      </c>
      <c r="Q4" s="133">
        <v>0</v>
      </c>
    </row>
    <row r="5" spans="1:17" x14ac:dyDescent="0.2">
      <c r="A5">
        <v>279</v>
      </c>
      <c r="B5">
        <v>279</v>
      </c>
      <c r="C5" t="s">
        <v>1216</v>
      </c>
      <c r="D5" t="s">
        <v>1217</v>
      </c>
      <c r="E5" t="s">
        <v>776</v>
      </c>
      <c r="F5" t="s">
        <v>218</v>
      </c>
      <c r="G5" t="s">
        <v>53</v>
      </c>
      <c r="H5" t="s">
        <v>62</v>
      </c>
      <c r="I5" t="s">
        <v>1218</v>
      </c>
      <c r="J5" t="s">
        <v>65</v>
      </c>
      <c r="K5" t="s">
        <v>1215</v>
      </c>
      <c r="L5" s="130">
        <v>347.85944999999998</v>
      </c>
      <c r="M5" s="130">
        <v>4.29</v>
      </c>
      <c r="N5" s="133"/>
      <c r="O5" s="130">
        <v>1492.3170399999999</v>
      </c>
      <c r="P5" s="133">
        <v>8.6499999999999999E-4</v>
      </c>
      <c r="Q5" s="133">
        <v>2.0999999999999999E-5</v>
      </c>
    </row>
    <row r="6" spans="1:17" x14ac:dyDescent="0.2">
      <c r="A6">
        <v>279</v>
      </c>
      <c r="B6">
        <v>279</v>
      </c>
      <c r="C6" t="s">
        <v>1223</v>
      </c>
      <c r="D6" t="s">
        <v>1224</v>
      </c>
      <c r="E6" t="s">
        <v>776</v>
      </c>
      <c r="F6" t="s">
        <v>218</v>
      </c>
      <c r="G6" t="s">
        <v>53</v>
      </c>
      <c r="H6" t="s">
        <v>62</v>
      </c>
      <c r="I6" t="s">
        <v>1218</v>
      </c>
      <c r="J6" t="s">
        <v>65</v>
      </c>
      <c r="K6" t="s">
        <v>1225</v>
      </c>
      <c r="L6" s="130">
        <v>48.083590000000001</v>
      </c>
      <c r="M6" s="130">
        <v>2.3275000000000001</v>
      </c>
      <c r="N6" s="133"/>
      <c r="O6" s="130">
        <v>111.91455999999999</v>
      </c>
      <c r="P6" s="133">
        <v>6.3999999999999997E-5</v>
      </c>
      <c r="Q6" s="133">
        <v>9.9999999999999995E-7</v>
      </c>
    </row>
    <row r="7" spans="1:17" x14ac:dyDescent="0.2">
      <c r="A7">
        <v>279</v>
      </c>
      <c r="B7">
        <v>279</v>
      </c>
      <c r="C7" t="s">
        <v>1223</v>
      </c>
      <c r="D7" t="s">
        <v>1224</v>
      </c>
      <c r="E7" t="s">
        <v>776</v>
      </c>
      <c r="F7" t="s">
        <v>218</v>
      </c>
      <c r="G7" t="s">
        <v>53</v>
      </c>
      <c r="H7" t="s">
        <v>62</v>
      </c>
      <c r="I7" t="s">
        <v>1218</v>
      </c>
      <c r="J7" t="s">
        <v>65</v>
      </c>
      <c r="K7" t="s">
        <v>1215</v>
      </c>
      <c r="L7" s="130">
        <v>2.3709099999999999</v>
      </c>
      <c r="M7" s="130">
        <v>4.29</v>
      </c>
      <c r="N7" s="133"/>
      <c r="O7" s="130">
        <v>10.171200000000001</v>
      </c>
      <c r="P7" s="133">
        <v>5.0000000000000004E-6</v>
      </c>
      <c r="Q7" s="133">
        <v>0</v>
      </c>
    </row>
    <row r="8" spans="1:17" x14ac:dyDescent="0.2">
      <c r="A8">
        <v>279</v>
      </c>
      <c r="B8">
        <v>279</v>
      </c>
      <c r="C8" t="s">
        <v>1226</v>
      </c>
      <c r="D8" t="s">
        <v>1227</v>
      </c>
      <c r="E8" t="s">
        <v>776</v>
      </c>
      <c r="F8" t="s">
        <v>218</v>
      </c>
      <c r="G8" t="s">
        <v>53</v>
      </c>
      <c r="H8" t="s">
        <v>62</v>
      </c>
      <c r="I8" t="s">
        <v>1218</v>
      </c>
      <c r="J8" t="s">
        <v>65</v>
      </c>
      <c r="K8" t="s">
        <v>1228</v>
      </c>
      <c r="L8" s="130">
        <v>233.48454000000001</v>
      </c>
      <c r="M8" s="130">
        <v>3.19</v>
      </c>
      <c r="N8" s="133"/>
      <c r="O8" s="130">
        <v>744.81568000000004</v>
      </c>
      <c r="P8" s="133">
        <v>4.3199999999999998E-4</v>
      </c>
      <c r="Q8" s="133">
        <v>1.0000000000000001E-5</v>
      </c>
    </row>
    <row r="9" spans="1:17" x14ac:dyDescent="0.2">
      <c r="A9">
        <v>279</v>
      </c>
      <c r="B9">
        <v>279</v>
      </c>
      <c r="C9" t="s">
        <v>1212</v>
      </c>
      <c r="D9" t="s">
        <v>1213</v>
      </c>
      <c r="E9" t="s">
        <v>776</v>
      </c>
      <c r="F9" t="s">
        <v>218</v>
      </c>
      <c r="G9" t="s">
        <v>53</v>
      </c>
      <c r="H9" t="s">
        <v>62</v>
      </c>
      <c r="I9" t="s">
        <v>1214</v>
      </c>
      <c r="J9" t="s">
        <v>70</v>
      </c>
      <c r="K9" t="s">
        <v>1229</v>
      </c>
      <c r="L9" s="130">
        <v>4145.2840800000004</v>
      </c>
      <c r="M9" s="130">
        <v>0.50149999999999995</v>
      </c>
      <c r="N9" s="133"/>
      <c r="O9" s="130">
        <v>2078.85997</v>
      </c>
      <c r="P9" s="133">
        <v>1.206E-3</v>
      </c>
      <c r="Q9" s="133">
        <v>2.9E-5</v>
      </c>
    </row>
    <row r="10" spans="1:17" x14ac:dyDescent="0.2">
      <c r="A10">
        <v>279</v>
      </c>
      <c r="B10">
        <v>279</v>
      </c>
      <c r="C10" t="s">
        <v>1212</v>
      </c>
      <c r="D10" t="s">
        <v>1213</v>
      </c>
      <c r="E10" t="s">
        <v>776</v>
      </c>
      <c r="F10" t="s">
        <v>218</v>
      </c>
      <c r="G10" t="s">
        <v>53</v>
      </c>
      <c r="H10" t="s">
        <v>62</v>
      </c>
      <c r="I10" t="s">
        <v>1214</v>
      </c>
      <c r="J10" t="s">
        <v>70</v>
      </c>
      <c r="K10" t="s">
        <v>1228</v>
      </c>
      <c r="L10" s="130">
        <v>25191.293099999999</v>
      </c>
      <c r="M10" s="130">
        <v>3.19</v>
      </c>
      <c r="N10" s="133"/>
      <c r="O10" s="130">
        <v>80360.224990000002</v>
      </c>
      <c r="P10" s="133">
        <v>4.6626000000000001E-2</v>
      </c>
      <c r="Q10" s="133">
        <v>1.14E-3</v>
      </c>
    </row>
    <row r="11" spans="1:17" x14ac:dyDescent="0.2">
      <c r="A11">
        <v>279</v>
      </c>
      <c r="B11">
        <v>279</v>
      </c>
      <c r="C11" t="s">
        <v>1226</v>
      </c>
      <c r="D11" t="s">
        <v>1227</v>
      </c>
      <c r="E11" t="s">
        <v>776</v>
      </c>
      <c r="F11" t="s">
        <v>214</v>
      </c>
      <c r="G11" t="s">
        <v>53</v>
      </c>
      <c r="H11" t="s">
        <v>62</v>
      </c>
      <c r="I11" t="s">
        <v>1218</v>
      </c>
      <c r="J11" t="s">
        <v>65</v>
      </c>
      <c r="K11" t="s">
        <v>1219</v>
      </c>
      <c r="L11" s="130">
        <v>120082.45479</v>
      </c>
      <c r="M11" s="130">
        <v>1</v>
      </c>
      <c r="N11" s="133"/>
      <c r="O11" s="130">
        <v>120082.45479</v>
      </c>
      <c r="P11" s="133">
        <v>6.9674E-2</v>
      </c>
      <c r="Q11" s="133">
        <v>1.7049999999999999E-3</v>
      </c>
    </row>
    <row r="12" spans="1:17" x14ac:dyDescent="0.2">
      <c r="A12">
        <v>279</v>
      </c>
      <c r="B12">
        <v>279</v>
      </c>
      <c r="C12" t="s">
        <v>1220</v>
      </c>
      <c r="D12" t="s">
        <v>1221</v>
      </c>
      <c r="E12" t="s">
        <v>776</v>
      </c>
      <c r="F12" t="s">
        <v>218</v>
      </c>
      <c r="G12" t="s">
        <v>53</v>
      </c>
      <c r="H12" t="s">
        <v>62</v>
      </c>
      <c r="I12" t="s">
        <v>1218</v>
      </c>
      <c r="J12" t="s">
        <v>65</v>
      </c>
      <c r="K12" t="s">
        <v>1228</v>
      </c>
      <c r="L12" s="130">
        <v>267.15226999999999</v>
      </c>
      <c r="M12" s="130">
        <v>3.19</v>
      </c>
      <c r="N12" s="133"/>
      <c r="O12" s="130">
        <v>852.21573999999998</v>
      </c>
      <c r="P12" s="133">
        <v>4.9399999999999997E-4</v>
      </c>
      <c r="Q12" s="133">
        <v>1.2E-5</v>
      </c>
    </row>
    <row r="13" spans="1:17" x14ac:dyDescent="0.2">
      <c r="A13">
        <v>279</v>
      </c>
      <c r="B13">
        <v>279</v>
      </c>
      <c r="C13" t="s">
        <v>1223</v>
      </c>
      <c r="D13" t="s">
        <v>1224</v>
      </c>
      <c r="E13" t="s">
        <v>776</v>
      </c>
      <c r="F13" t="s">
        <v>214</v>
      </c>
      <c r="G13" t="s">
        <v>53</v>
      </c>
      <c r="H13" t="s">
        <v>62</v>
      </c>
      <c r="I13" t="s">
        <v>1214</v>
      </c>
      <c r="J13" t="s">
        <v>70</v>
      </c>
      <c r="K13" t="s">
        <v>1219</v>
      </c>
      <c r="L13" s="130">
        <v>160018.10410999999</v>
      </c>
      <c r="M13" s="130">
        <v>1</v>
      </c>
      <c r="N13" s="133"/>
      <c r="O13" s="130">
        <v>160018.10410999999</v>
      </c>
      <c r="P13" s="133">
        <v>9.2845999999999998E-2</v>
      </c>
      <c r="Q13" s="133">
        <v>2.2729999999999998E-3</v>
      </c>
    </row>
    <row r="14" spans="1:17" x14ac:dyDescent="0.2">
      <c r="A14">
        <v>279</v>
      </c>
      <c r="B14">
        <v>279</v>
      </c>
      <c r="C14" t="s">
        <v>1212</v>
      </c>
      <c r="D14" t="s">
        <v>1213</v>
      </c>
      <c r="E14" t="s">
        <v>776</v>
      </c>
      <c r="F14" t="s">
        <v>218</v>
      </c>
      <c r="G14" t="s">
        <v>53</v>
      </c>
      <c r="H14" t="s">
        <v>62</v>
      </c>
      <c r="I14" t="s">
        <v>1214</v>
      </c>
      <c r="J14" t="s">
        <v>70</v>
      </c>
      <c r="K14" t="s">
        <v>1222</v>
      </c>
      <c r="L14" s="130">
        <v>2887.9774200000002</v>
      </c>
      <c r="M14" s="130">
        <v>3.7454999999999998</v>
      </c>
      <c r="N14" s="133"/>
      <c r="O14" s="130">
        <v>10816.91943</v>
      </c>
      <c r="P14" s="133">
        <v>6.2760000000000003E-3</v>
      </c>
      <c r="Q14" s="133">
        <v>1.5300000000000001E-4</v>
      </c>
    </row>
    <row r="15" spans="1:17" x14ac:dyDescent="0.2">
      <c r="A15">
        <v>279</v>
      </c>
      <c r="B15">
        <v>279</v>
      </c>
      <c r="C15" t="s">
        <v>1223</v>
      </c>
      <c r="D15" t="s">
        <v>1224</v>
      </c>
      <c r="E15" t="s">
        <v>776</v>
      </c>
      <c r="F15" t="s">
        <v>218</v>
      </c>
      <c r="G15" t="s">
        <v>53</v>
      </c>
      <c r="H15" t="s">
        <v>62</v>
      </c>
      <c r="I15" t="s">
        <v>1218</v>
      </c>
      <c r="J15" t="s">
        <v>65</v>
      </c>
      <c r="K15" t="s">
        <v>1229</v>
      </c>
      <c r="L15" s="130">
        <v>37.974449999999997</v>
      </c>
      <c r="M15" s="130">
        <v>0.50149999999999995</v>
      </c>
      <c r="N15" s="133"/>
      <c r="O15" s="130">
        <v>19.04419</v>
      </c>
      <c r="P15" s="133">
        <v>1.1E-5</v>
      </c>
      <c r="Q15" s="133">
        <v>0</v>
      </c>
    </row>
    <row r="16" spans="1:17" x14ac:dyDescent="0.2">
      <c r="A16">
        <v>279</v>
      </c>
      <c r="B16">
        <v>279</v>
      </c>
      <c r="C16" t="s">
        <v>1212</v>
      </c>
      <c r="D16" t="s">
        <v>1213</v>
      </c>
      <c r="E16" t="s">
        <v>776</v>
      </c>
      <c r="F16" t="s">
        <v>218</v>
      </c>
      <c r="G16" t="s">
        <v>53</v>
      </c>
      <c r="H16" t="s">
        <v>62</v>
      </c>
      <c r="I16" t="s">
        <v>1214</v>
      </c>
      <c r="J16" t="s">
        <v>70</v>
      </c>
      <c r="K16" t="s">
        <v>1230</v>
      </c>
      <c r="L16" s="130">
        <v>262585.93099999998</v>
      </c>
      <c r="M16" s="130">
        <v>2.0365000000000001E-2</v>
      </c>
      <c r="N16" s="133"/>
      <c r="O16" s="130">
        <v>5347.5624799999996</v>
      </c>
      <c r="P16" s="133">
        <v>3.1020000000000002E-3</v>
      </c>
      <c r="Q16" s="133">
        <v>7.4999999999999993E-5</v>
      </c>
    </row>
    <row r="17" spans="1:17" x14ac:dyDescent="0.2">
      <c r="A17">
        <v>279</v>
      </c>
      <c r="B17">
        <v>279</v>
      </c>
      <c r="C17" t="s">
        <v>1223</v>
      </c>
      <c r="D17" t="s">
        <v>1224</v>
      </c>
      <c r="E17" t="s">
        <v>776</v>
      </c>
      <c r="F17" t="s">
        <v>213</v>
      </c>
      <c r="G17" t="s">
        <v>53</v>
      </c>
      <c r="H17" t="s">
        <v>62</v>
      </c>
      <c r="I17" t="s">
        <v>1218</v>
      </c>
      <c r="J17" t="s">
        <v>65</v>
      </c>
      <c r="K17" t="s">
        <v>1219</v>
      </c>
      <c r="L17" s="130">
        <v>64261.410759999999</v>
      </c>
      <c r="M17" s="130">
        <v>1</v>
      </c>
      <c r="N17" s="133"/>
      <c r="O17" s="130">
        <v>64261.410759999999</v>
      </c>
      <c r="P17" s="133">
        <v>3.7286E-2</v>
      </c>
      <c r="Q17" s="133">
        <v>9.1299999999999997E-4</v>
      </c>
    </row>
    <row r="18" spans="1:17" x14ac:dyDescent="0.2">
      <c r="A18">
        <v>279</v>
      </c>
      <c r="B18">
        <v>279</v>
      </c>
      <c r="C18" t="s">
        <v>1216</v>
      </c>
      <c r="D18" t="s">
        <v>1217</v>
      </c>
      <c r="E18" t="s">
        <v>776</v>
      </c>
      <c r="F18" t="s">
        <v>218</v>
      </c>
      <c r="G18" t="s">
        <v>53</v>
      </c>
      <c r="H18" t="s">
        <v>62</v>
      </c>
      <c r="I18" t="s">
        <v>1218</v>
      </c>
      <c r="J18" t="s">
        <v>65</v>
      </c>
      <c r="K18" t="s">
        <v>1222</v>
      </c>
      <c r="L18" s="130">
        <v>2587.9074999999998</v>
      </c>
      <c r="M18" s="130">
        <v>3.7454999999999998</v>
      </c>
      <c r="N18" s="133"/>
      <c r="O18" s="130">
        <v>9693.0075400000005</v>
      </c>
      <c r="P18" s="133">
        <v>5.6239999999999997E-3</v>
      </c>
      <c r="Q18" s="133">
        <v>1.37E-4</v>
      </c>
    </row>
    <row r="19" spans="1:17" x14ac:dyDescent="0.2">
      <c r="A19">
        <v>279</v>
      </c>
      <c r="B19">
        <v>279</v>
      </c>
      <c r="C19" t="s">
        <v>1216</v>
      </c>
      <c r="D19" t="s">
        <v>1217</v>
      </c>
      <c r="E19" t="s">
        <v>776</v>
      </c>
      <c r="F19" t="s">
        <v>219</v>
      </c>
      <c r="G19" t="s">
        <v>53</v>
      </c>
      <c r="H19" t="s">
        <v>62</v>
      </c>
      <c r="I19" t="s">
        <v>1218</v>
      </c>
      <c r="J19" t="s">
        <v>65</v>
      </c>
      <c r="K19" t="s">
        <v>1219</v>
      </c>
      <c r="L19" s="130">
        <v>380844.07634000003</v>
      </c>
      <c r="M19" s="130">
        <v>1</v>
      </c>
      <c r="N19" s="133"/>
      <c r="O19" s="130">
        <v>380844.07634000003</v>
      </c>
      <c r="P19" s="133">
        <v>0.220975</v>
      </c>
      <c r="Q19" s="133">
        <v>5.4099999999999999E-3</v>
      </c>
    </row>
    <row r="20" spans="1:17" x14ac:dyDescent="0.2">
      <c r="A20">
        <v>279</v>
      </c>
      <c r="B20">
        <v>279</v>
      </c>
      <c r="C20" t="s">
        <v>1223</v>
      </c>
      <c r="D20" t="s">
        <v>1224</v>
      </c>
      <c r="E20" t="s">
        <v>776</v>
      </c>
      <c r="F20" t="s">
        <v>218</v>
      </c>
      <c r="G20" t="s">
        <v>53</v>
      </c>
      <c r="H20" t="s">
        <v>62</v>
      </c>
      <c r="I20" t="s">
        <v>1218</v>
      </c>
      <c r="J20" t="s">
        <v>65</v>
      </c>
      <c r="K20" t="s">
        <v>1222</v>
      </c>
      <c r="L20" s="130">
        <v>296.87657999999999</v>
      </c>
      <c r="M20" s="130">
        <v>3.7454999999999998</v>
      </c>
      <c r="N20" s="133"/>
      <c r="O20" s="130">
        <v>1111.9512299999999</v>
      </c>
      <c r="P20" s="133">
        <v>6.4499999999999996E-4</v>
      </c>
      <c r="Q20" s="133">
        <v>1.5E-5</v>
      </c>
    </row>
    <row r="21" spans="1:17" x14ac:dyDescent="0.2">
      <c r="A21">
        <v>279</v>
      </c>
      <c r="B21">
        <v>279</v>
      </c>
      <c r="C21" t="s">
        <v>1216</v>
      </c>
      <c r="D21" t="s">
        <v>1217</v>
      </c>
      <c r="E21" t="s">
        <v>776</v>
      </c>
      <c r="F21" t="s">
        <v>214</v>
      </c>
      <c r="G21" t="s">
        <v>53</v>
      </c>
      <c r="H21" t="s">
        <v>62</v>
      </c>
      <c r="I21" t="s">
        <v>1214</v>
      </c>
      <c r="J21" t="s">
        <v>70</v>
      </c>
      <c r="K21" t="s">
        <v>1219</v>
      </c>
      <c r="L21" s="130">
        <v>500167.91219</v>
      </c>
      <c r="M21" s="130">
        <v>1</v>
      </c>
      <c r="N21" s="133"/>
      <c r="O21" s="130">
        <v>500167.91219</v>
      </c>
      <c r="P21" s="133">
        <v>0.29020899999999999</v>
      </c>
      <c r="Q21" s="133">
        <v>7.1050000000000002E-3</v>
      </c>
    </row>
    <row r="22" spans="1:17" x14ac:dyDescent="0.2">
      <c r="A22">
        <v>279</v>
      </c>
      <c r="B22">
        <v>279</v>
      </c>
      <c r="C22" t="s">
        <v>1220</v>
      </c>
      <c r="D22" t="s">
        <v>1221</v>
      </c>
      <c r="E22" t="s">
        <v>776</v>
      </c>
      <c r="F22" t="s">
        <v>213</v>
      </c>
      <c r="G22" t="s">
        <v>53</v>
      </c>
      <c r="H22" t="s">
        <v>62</v>
      </c>
      <c r="I22" t="s">
        <v>1218</v>
      </c>
      <c r="J22" t="s">
        <v>65</v>
      </c>
      <c r="K22" t="s">
        <v>1219</v>
      </c>
      <c r="L22" s="130">
        <v>2083.8129199999998</v>
      </c>
      <c r="M22" s="130">
        <v>1</v>
      </c>
      <c r="N22" s="133"/>
      <c r="O22" s="130">
        <v>2083.8129199999998</v>
      </c>
      <c r="P22" s="133">
        <v>1.209E-3</v>
      </c>
      <c r="Q22" s="133">
        <v>2.9E-5</v>
      </c>
    </row>
    <row r="23" spans="1:17" x14ac:dyDescent="0.2">
      <c r="A23">
        <v>279</v>
      </c>
      <c r="B23">
        <v>279</v>
      </c>
      <c r="C23" t="s">
        <v>1216</v>
      </c>
      <c r="D23" t="s">
        <v>1217</v>
      </c>
      <c r="E23" t="s">
        <v>776</v>
      </c>
      <c r="F23" t="s">
        <v>218</v>
      </c>
      <c r="G23" t="s">
        <v>53</v>
      </c>
      <c r="H23" t="s">
        <v>62</v>
      </c>
      <c r="I23" t="s">
        <v>1218</v>
      </c>
      <c r="J23" t="s">
        <v>65</v>
      </c>
      <c r="K23" t="s">
        <v>1228</v>
      </c>
      <c r="L23" s="130">
        <v>10899.527609999999</v>
      </c>
      <c r="M23" s="130">
        <v>3.19</v>
      </c>
      <c r="N23" s="133"/>
      <c r="O23" s="130">
        <v>34769.49308</v>
      </c>
      <c r="P23" s="133">
        <v>2.0174000000000001E-2</v>
      </c>
      <c r="Q23" s="133">
        <v>4.9299999999999995E-4</v>
      </c>
    </row>
    <row r="24" spans="1:17" x14ac:dyDescent="0.2">
      <c r="A24">
        <v>279</v>
      </c>
      <c r="B24">
        <v>279</v>
      </c>
      <c r="C24" t="s">
        <v>1216</v>
      </c>
      <c r="D24" t="s">
        <v>1217</v>
      </c>
      <c r="E24" t="s">
        <v>776</v>
      </c>
      <c r="F24" t="s">
        <v>218</v>
      </c>
      <c r="G24" t="s">
        <v>53</v>
      </c>
      <c r="H24" t="s">
        <v>62</v>
      </c>
      <c r="I24" t="s">
        <v>1218</v>
      </c>
      <c r="J24" t="s">
        <v>65</v>
      </c>
      <c r="K24" t="s">
        <v>1231</v>
      </c>
      <c r="L24" s="130">
        <v>45.37603</v>
      </c>
      <c r="M24" s="130">
        <v>2.1318999999999999</v>
      </c>
      <c r="N24" s="133"/>
      <c r="O24" s="130">
        <v>96.737160000000003</v>
      </c>
      <c r="P24" s="133">
        <v>5.5999999999999999E-5</v>
      </c>
      <c r="Q24" s="133">
        <v>9.9999999999999995E-7</v>
      </c>
    </row>
    <row r="25" spans="1:17" x14ac:dyDescent="0.2">
      <c r="A25">
        <v>279</v>
      </c>
      <c r="B25">
        <v>279</v>
      </c>
      <c r="C25" t="s">
        <v>1223</v>
      </c>
      <c r="D25" t="s">
        <v>1224</v>
      </c>
      <c r="E25" t="s">
        <v>776</v>
      </c>
      <c r="F25" t="s">
        <v>218</v>
      </c>
      <c r="G25" t="s">
        <v>53</v>
      </c>
      <c r="H25" t="s">
        <v>62</v>
      </c>
      <c r="I25" t="s">
        <v>1218</v>
      </c>
      <c r="J25" t="s">
        <v>65</v>
      </c>
      <c r="K25" t="s">
        <v>1228</v>
      </c>
      <c r="L25" s="130">
        <v>580.48404000000005</v>
      </c>
      <c r="M25" s="130">
        <v>3.19</v>
      </c>
      <c r="N25" s="133"/>
      <c r="O25" s="130">
        <v>1851.7440899999999</v>
      </c>
      <c r="P25" s="133">
        <v>1.0740000000000001E-3</v>
      </c>
      <c r="Q25" s="133">
        <v>2.5999999999999998E-5</v>
      </c>
    </row>
    <row r="26" spans="1:17" x14ac:dyDescent="0.2">
      <c r="A26">
        <v>279</v>
      </c>
      <c r="B26">
        <v>279</v>
      </c>
      <c r="C26" t="s">
        <v>1223</v>
      </c>
      <c r="D26" t="s">
        <v>1224</v>
      </c>
      <c r="E26" t="s">
        <v>776</v>
      </c>
      <c r="F26" t="s">
        <v>218</v>
      </c>
      <c r="G26" t="s">
        <v>53</v>
      </c>
      <c r="H26" t="s">
        <v>62</v>
      </c>
      <c r="I26" t="s">
        <v>1218</v>
      </c>
      <c r="J26" t="s">
        <v>65</v>
      </c>
      <c r="K26" t="s">
        <v>1231</v>
      </c>
      <c r="L26" s="130">
        <v>9.8192599999999999</v>
      </c>
      <c r="M26" s="130">
        <v>2.1318999999999999</v>
      </c>
      <c r="N26" s="133"/>
      <c r="O26" s="130">
        <v>20.933679999999999</v>
      </c>
      <c r="P26" s="133">
        <v>1.2E-5</v>
      </c>
      <c r="Q26" s="133">
        <v>0</v>
      </c>
    </row>
    <row r="27" spans="1:17" x14ac:dyDescent="0.2">
      <c r="A27">
        <v>279</v>
      </c>
      <c r="B27">
        <v>279</v>
      </c>
      <c r="C27" t="s">
        <v>1226</v>
      </c>
      <c r="D27" t="s">
        <v>1227</v>
      </c>
      <c r="E27" t="s">
        <v>776</v>
      </c>
      <c r="F27" t="s">
        <v>213</v>
      </c>
      <c r="G27" t="s">
        <v>53</v>
      </c>
      <c r="H27" t="s">
        <v>62</v>
      </c>
      <c r="I27" t="s">
        <v>1218</v>
      </c>
      <c r="J27" t="s">
        <v>65</v>
      </c>
      <c r="K27" t="s">
        <v>1219</v>
      </c>
      <c r="L27" s="130">
        <v>695.70599000000004</v>
      </c>
      <c r="M27" s="130">
        <v>1</v>
      </c>
      <c r="N27" s="133"/>
      <c r="O27" s="130">
        <v>695.70599000000004</v>
      </c>
      <c r="P27" s="133">
        <v>4.0299999999999998E-4</v>
      </c>
      <c r="Q27" s="133">
        <v>9.0000000000000002E-6</v>
      </c>
    </row>
    <row r="28" spans="1:17" x14ac:dyDescent="0.2">
      <c r="A28">
        <v>279</v>
      </c>
      <c r="B28">
        <v>279</v>
      </c>
      <c r="C28" t="s">
        <v>1212</v>
      </c>
      <c r="D28" t="s">
        <v>1213</v>
      </c>
      <c r="E28" t="s">
        <v>776</v>
      </c>
      <c r="F28" t="s">
        <v>213</v>
      </c>
      <c r="G28" t="s">
        <v>53</v>
      </c>
      <c r="H28" t="s">
        <v>62</v>
      </c>
      <c r="I28" t="s">
        <v>1214</v>
      </c>
      <c r="J28" t="s">
        <v>70</v>
      </c>
      <c r="K28" t="s">
        <v>1219</v>
      </c>
      <c r="L28" s="130">
        <v>344351.11005999998</v>
      </c>
      <c r="M28" s="130">
        <v>1</v>
      </c>
      <c r="N28" s="133"/>
      <c r="O28" s="130">
        <v>344351.11005999998</v>
      </c>
      <c r="P28" s="133">
        <v>0.19980000000000001</v>
      </c>
      <c r="Q28" s="133">
        <v>4.8910000000000004E-3</v>
      </c>
    </row>
    <row r="29" spans="1:17" x14ac:dyDescent="0.2">
      <c r="A29">
        <v>279</v>
      </c>
      <c r="B29">
        <v>279</v>
      </c>
      <c r="C29" t="s">
        <v>1223</v>
      </c>
      <c r="D29" t="s">
        <v>1224</v>
      </c>
      <c r="E29" t="s">
        <v>776</v>
      </c>
      <c r="F29" t="s">
        <v>218</v>
      </c>
      <c r="G29" t="s">
        <v>53</v>
      </c>
      <c r="H29" t="s">
        <v>62</v>
      </c>
      <c r="I29" t="s">
        <v>1218</v>
      </c>
      <c r="J29" t="s">
        <v>65</v>
      </c>
      <c r="K29" t="s">
        <v>1230</v>
      </c>
      <c r="L29" s="130">
        <v>18476.407449999999</v>
      </c>
      <c r="M29" s="130">
        <v>2.0365000000000001E-2</v>
      </c>
      <c r="N29" s="133"/>
      <c r="O29" s="130">
        <v>376.27204</v>
      </c>
      <c r="P29" s="133">
        <v>2.1800000000000001E-4</v>
      </c>
      <c r="Q29" s="133">
        <v>5.0000000000000004E-6</v>
      </c>
    </row>
    <row r="30" spans="1:17" x14ac:dyDescent="0.2">
      <c r="A30">
        <v>279</v>
      </c>
      <c r="B30">
        <v>279</v>
      </c>
      <c r="C30" t="s">
        <v>1212</v>
      </c>
      <c r="D30" t="s">
        <v>1213</v>
      </c>
      <c r="E30" t="s">
        <v>776</v>
      </c>
      <c r="F30" t="s">
        <v>218</v>
      </c>
      <c r="G30" t="s">
        <v>53</v>
      </c>
      <c r="H30" t="s">
        <v>62</v>
      </c>
      <c r="I30" t="s">
        <v>1214</v>
      </c>
      <c r="J30" t="s">
        <v>70</v>
      </c>
      <c r="K30" t="s">
        <v>1225</v>
      </c>
      <c r="L30" s="130">
        <v>133.51497000000001</v>
      </c>
      <c r="M30" s="130">
        <v>2.3275000000000001</v>
      </c>
      <c r="N30" s="133"/>
      <c r="O30" s="130">
        <v>310.75608999999997</v>
      </c>
      <c r="P30" s="133">
        <v>1.8000000000000001E-4</v>
      </c>
      <c r="Q30" s="133">
        <v>3.9999999999999998E-6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C2" sqref="C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0.25" style="2" customWidth="1"/>
    <col min="4" max="4" width="25.375" style="2" customWidth="1"/>
    <col min="5" max="5" width="37.87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11.375" style="2" customWidth="1"/>
    <col min="12" max="12" width="14.7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5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6" t="s">
        <v>14</v>
      </c>
      <c r="Q1" s="15" t="s">
        <v>440</v>
      </c>
      <c r="R1" s="129" t="s">
        <v>796</v>
      </c>
      <c r="S1" s="129" t="s">
        <v>1157</v>
      </c>
      <c r="T1" s="136" t="s">
        <v>748</v>
      </c>
    </row>
    <row r="2" spans="1:20" ht="14.1" customHeight="1" x14ac:dyDescent="0.2">
      <c r="A2">
        <v>279</v>
      </c>
      <c r="B2">
        <v>279</v>
      </c>
      <c r="C2" s="1"/>
      <c r="D2"/>
      <c r="E2" s="158"/>
      <c r="F2">
        <v>72002000</v>
      </c>
      <c r="G2" s="134">
        <v>45918</v>
      </c>
      <c r="H2" t="s">
        <v>53</v>
      </c>
      <c r="I2"/>
      <c r="J2" t="s">
        <v>62</v>
      </c>
      <c r="K2" s="145" t="s">
        <v>1330</v>
      </c>
      <c r="L2" t="s">
        <v>70</v>
      </c>
      <c r="M2" t="s">
        <v>64</v>
      </c>
      <c r="N2" t="s">
        <v>1219</v>
      </c>
      <c r="O2" s="130">
        <v>1</v>
      </c>
      <c r="P2" s="133">
        <v>8.9999999999999993E-3</v>
      </c>
      <c r="Q2" t="s">
        <v>2342</v>
      </c>
      <c r="R2" s="132">
        <v>895.62800000000004</v>
      </c>
      <c r="S2" s="132">
        <v>895.62800000000004</v>
      </c>
      <c r="T2" s="133">
        <v>0.59253</v>
      </c>
    </row>
    <row r="3" spans="1:20" ht="14.1" customHeight="1" x14ac:dyDescent="0.2">
      <c r="A3">
        <v>279</v>
      </c>
      <c r="B3">
        <v>279</v>
      </c>
      <c r="C3" s="1"/>
      <c r="D3"/>
      <c r="E3" s="158"/>
      <c r="F3">
        <v>72002005</v>
      </c>
      <c r="G3" s="134">
        <v>45918</v>
      </c>
      <c r="H3" t="s">
        <v>53</v>
      </c>
      <c r="I3"/>
      <c r="J3" t="s">
        <v>62</v>
      </c>
      <c r="K3" s="145" t="s">
        <v>1330</v>
      </c>
      <c r="L3" t="s">
        <v>70</v>
      </c>
      <c r="M3" t="s">
        <v>64</v>
      </c>
      <c r="N3" t="s">
        <v>1219</v>
      </c>
      <c r="O3" s="130">
        <v>1</v>
      </c>
      <c r="P3" s="133">
        <v>8.9999999999999993E-3</v>
      </c>
      <c r="Q3" t="s">
        <v>2342</v>
      </c>
      <c r="R3" s="132">
        <v>1002.04</v>
      </c>
      <c r="S3" s="132">
        <v>1002.04</v>
      </c>
      <c r="T3" s="133">
        <v>0.62468000000000001</v>
      </c>
    </row>
    <row r="4" spans="1:20" ht="14.1" customHeight="1" x14ac:dyDescent="0.2">
      <c r="A4">
        <v>279</v>
      </c>
      <c r="B4">
        <v>279</v>
      </c>
      <c r="C4" s="1"/>
      <c r="D4"/>
      <c r="E4" s="158"/>
      <c r="F4">
        <v>72002006</v>
      </c>
      <c r="G4" s="134">
        <v>45918</v>
      </c>
      <c r="H4" t="s">
        <v>53</v>
      </c>
      <c r="I4"/>
      <c r="J4" t="s">
        <v>62</v>
      </c>
      <c r="K4" s="145" t="s">
        <v>1330</v>
      </c>
      <c r="L4" t="s">
        <v>70</v>
      </c>
      <c r="M4" t="s">
        <v>64</v>
      </c>
      <c r="N4" t="s">
        <v>1219</v>
      </c>
      <c r="O4" s="130">
        <v>1</v>
      </c>
      <c r="P4" s="133">
        <v>8.9999999999999993E-3</v>
      </c>
      <c r="Q4" t="s">
        <v>2342</v>
      </c>
      <c r="R4" s="132">
        <v>845.29600000000005</v>
      </c>
      <c r="S4" s="132">
        <v>845.29600000000005</v>
      </c>
      <c r="T4" s="133">
        <v>0.29521999999999998</v>
      </c>
    </row>
    <row r="5" spans="1:20" ht="14.1" customHeight="1" x14ac:dyDescent="0.2">
      <c r="A5">
        <v>279</v>
      </c>
      <c r="B5">
        <v>279</v>
      </c>
      <c r="C5" s="1"/>
      <c r="D5"/>
      <c r="E5" s="158"/>
      <c r="F5">
        <v>72002007</v>
      </c>
      <c r="G5" s="134">
        <v>45918</v>
      </c>
      <c r="H5" t="s">
        <v>53</v>
      </c>
      <c r="I5"/>
      <c r="J5" t="s">
        <v>62</v>
      </c>
      <c r="K5" s="145" t="s">
        <v>1330</v>
      </c>
      <c r="L5" t="s">
        <v>70</v>
      </c>
      <c r="M5" t="s">
        <v>64</v>
      </c>
      <c r="N5" t="s">
        <v>1219</v>
      </c>
      <c r="O5" s="130">
        <v>1</v>
      </c>
      <c r="P5" s="133">
        <v>8.9999999999999993E-3</v>
      </c>
      <c r="Q5" t="s">
        <v>2342</v>
      </c>
      <c r="R5" s="132">
        <v>570.995</v>
      </c>
      <c r="S5" s="132">
        <v>570.995</v>
      </c>
      <c r="T5" s="133">
        <v>0.10222000000000001</v>
      </c>
    </row>
    <row r="6" spans="1:20" ht="14.1" customHeight="1" x14ac:dyDescent="0.2">
      <c r="A6">
        <v>279</v>
      </c>
      <c r="B6">
        <v>279</v>
      </c>
      <c r="C6" s="1"/>
      <c r="D6"/>
      <c r="E6" s="158"/>
      <c r="F6">
        <v>72002008</v>
      </c>
      <c r="G6" s="134">
        <v>45918</v>
      </c>
      <c r="H6" t="s">
        <v>53</v>
      </c>
      <c r="I6"/>
      <c r="J6" t="s">
        <v>62</v>
      </c>
      <c r="K6" s="145" t="s">
        <v>1330</v>
      </c>
      <c r="L6" t="s">
        <v>70</v>
      </c>
      <c r="M6" t="s">
        <v>64</v>
      </c>
      <c r="N6" t="s">
        <v>1219</v>
      </c>
      <c r="O6" s="130">
        <v>1</v>
      </c>
      <c r="P6" s="133">
        <v>8.9999999999999993E-3</v>
      </c>
      <c r="Q6" t="s">
        <v>2342</v>
      </c>
      <c r="R6" s="132">
        <v>811.70799999999997</v>
      </c>
      <c r="S6" s="132">
        <v>811.70799999999997</v>
      </c>
      <c r="T6" s="133">
        <v>0.57828000000000002</v>
      </c>
    </row>
    <row r="7" spans="1:20" ht="14.1" customHeight="1" x14ac:dyDescent="0.2">
      <c r="A7">
        <v>279</v>
      </c>
      <c r="B7">
        <v>279</v>
      </c>
      <c r="C7" s="1"/>
      <c r="D7"/>
      <c r="E7" s="158"/>
      <c r="F7">
        <v>71000200</v>
      </c>
      <c r="G7" s="134">
        <v>44858</v>
      </c>
      <c r="H7" t="s">
        <v>53</v>
      </c>
      <c r="I7"/>
      <c r="J7" t="s">
        <v>62</v>
      </c>
      <c r="K7" s="145" t="s">
        <v>1330</v>
      </c>
      <c r="L7" t="s">
        <v>70</v>
      </c>
      <c r="M7" t="s">
        <v>64</v>
      </c>
      <c r="N7" t="s">
        <v>1219</v>
      </c>
      <c r="O7" s="130">
        <v>1</v>
      </c>
      <c r="P7" s="133">
        <v>8.9999999999999993E-3</v>
      </c>
      <c r="Q7" t="s">
        <v>2342</v>
      </c>
      <c r="R7" s="132">
        <v>71.934520000000006</v>
      </c>
      <c r="S7" s="132">
        <v>71.934520000000006</v>
      </c>
      <c r="T7" s="133">
        <v>1</v>
      </c>
    </row>
    <row r="8" spans="1:20" ht="14.1" customHeight="1" x14ac:dyDescent="0.2">
      <c r="A8">
        <v>279</v>
      </c>
      <c r="B8">
        <v>279</v>
      </c>
      <c r="C8" s="1"/>
      <c r="D8"/>
      <c r="E8" s="158"/>
      <c r="F8">
        <v>71000201</v>
      </c>
      <c r="G8" s="134">
        <v>44858</v>
      </c>
      <c r="H8" t="s">
        <v>53</v>
      </c>
      <c r="I8"/>
      <c r="J8" t="s">
        <v>62</v>
      </c>
      <c r="K8" s="145" t="s">
        <v>1330</v>
      </c>
      <c r="L8" t="s">
        <v>70</v>
      </c>
      <c r="M8" t="s">
        <v>64</v>
      </c>
      <c r="N8" t="s">
        <v>1219</v>
      </c>
      <c r="O8" s="130">
        <v>1</v>
      </c>
      <c r="P8" s="133">
        <v>8.9999999999999993E-3</v>
      </c>
      <c r="Q8" t="s">
        <v>2342</v>
      </c>
      <c r="R8" s="132">
        <v>65.805319999999995</v>
      </c>
      <c r="S8" s="132">
        <v>65.805319999999995</v>
      </c>
      <c r="T8" s="133">
        <v>1</v>
      </c>
    </row>
    <row r="9" spans="1:20" ht="14.1" customHeight="1" x14ac:dyDescent="0.2">
      <c r="A9">
        <v>279</v>
      </c>
      <c r="B9">
        <v>279</v>
      </c>
      <c r="C9" s="1"/>
      <c r="D9"/>
      <c r="E9" s="158"/>
      <c r="F9">
        <v>71000202</v>
      </c>
      <c r="G9" s="134">
        <v>44858</v>
      </c>
      <c r="H9" t="s">
        <v>53</v>
      </c>
      <c r="I9"/>
      <c r="J9" t="s">
        <v>62</v>
      </c>
      <c r="K9" s="145" t="s">
        <v>1330</v>
      </c>
      <c r="L9" t="s">
        <v>70</v>
      </c>
      <c r="M9" t="s">
        <v>64</v>
      </c>
      <c r="N9" t="s">
        <v>1219</v>
      </c>
      <c r="O9" s="130">
        <v>1</v>
      </c>
      <c r="P9" s="133">
        <v>8.9999999999999993E-3</v>
      </c>
      <c r="Q9" t="s">
        <v>2342</v>
      </c>
      <c r="R9" s="132">
        <v>90.545000000000002</v>
      </c>
      <c r="S9" s="132">
        <v>90.545000000000002</v>
      </c>
      <c r="T9" s="133">
        <v>1</v>
      </c>
    </row>
    <row r="10" spans="1:20" ht="13.7" customHeight="1" x14ac:dyDescent="0.2">
      <c r="A10">
        <v>279</v>
      </c>
      <c r="B10">
        <v>279</v>
      </c>
      <c r="C10" s="1"/>
      <c r="D10"/>
      <c r="E10" s="158"/>
      <c r="F10">
        <v>71000203</v>
      </c>
      <c r="G10" s="134">
        <v>44858</v>
      </c>
      <c r="H10" t="s">
        <v>53</v>
      </c>
      <c r="I10"/>
      <c r="J10" t="s">
        <v>62</v>
      </c>
      <c r="K10" s="145" t="s">
        <v>1330</v>
      </c>
      <c r="L10" t="s">
        <v>70</v>
      </c>
      <c r="M10" t="s">
        <v>64</v>
      </c>
      <c r="N10" t="s">
        <v>1219</v>
      </c>
      <c r="O10" s="130">
        <v>1</v>
      </c>
      <c r="P10" s="133">
        <v>8.9999999999999993E-3</v>
      </c>
      <c r="Q10" t="s">
        <v>2342</v>
      </c>
      <c r="R10" s="132">
        <v>50.370880000000007</v>
      </c>
      <c r="S10" s="132">
        <v>50.370880000000007</v>
      </c>
      <c r="T10" s="133">
        <v>1</v>
      </c>
    </row>
    <row r="11" spans="1:20" ht="13.7" customHeight="1" x14ac:dyDescent="0.2">
      <c r="A11">
        <v>279</v>
      </c>
      <c r="B11">
        <v>279</v>
      </c>
      <c r="C11" s="1"/>
      <c r="D11"/>
      <c r="E11" s="158"/>
      <c r="F11">
        <v>71000204</v>
      </c>
      <c r="G11" s="134">
        <v>44858</v>
      </c>
      <c r="H11" t="s">
        <v>53</v>
      </c>
      <c r="I11"/>
      <c r="J11" t="s">
        <v>62</v>
      </c>
      <c r="K11" s="145" t="s">
        <v>1330</v>
      </c>
      <c r="L11" t="s">
        <v>70</v>
      </c>
      <c r="M11" t="s">
        <v>64</v>
      </c>
      <c r="N11" t="s">
        <v>1219</v>
      </c>
      <c r="O11" s="130">
        <v>1</v>
      </c>
      <c r="P11" s="133">
        <v>8.9999999999999993E-3</v>
      </c>
      <c r="Q11" t="s">
        <v>2342</v>
      </c>
      <c r="R11" s="132">
        <v>56.444360000000003</v>
      </c>
      <c r="S11" s="132">
        <v>56.444360000000003</v>
      </c>
      <c r="T11" s="133">
        <v>1</v>
      </c>
    </row>
    <row r="12" spans="1:20" ht="14.1" customHeight="1" x14ac:dyDescent="0.2">
      <c r="A12">
        <v>279</v>
      </c>
      <c r="B12">
        <v>279</v>
      </c>
      <c r="C12" s="1"/>
      <c r="D12"/>
      <c r="E12" s="158"/>
      <c r="F12">
        <v>60102</v>
      </c>
      <c r="G12" s="134">
        <v>45748</v>
      </c>
      <c r="H12" t="s">
        <v>53</v>
      </c>
      <c r="I12"/>
      <c r="J12" t="s">
        <v>62</v>
      </c>
      <c r="K12" t="s">
        <v>298</v>
      </c>
      <c r="L12" s="11" t="s">
        <v>298</v>
      </c>
      <c r="M12" t="s">
        <v>64</v>
      </c>
      <c r="N12" t="s">
        <v>1219</v>
      </c>
      <c r="O12" s="130">
        <v>1</v>
      </c>
      <c r="P12" s="133">
        <v>0</v>
      </c>
      <c r="Q12" t="s">
        <v>2342</v>
      </c>
      <c r="R12" s="132">
        <v>6666.1310000000003</v>
      </c>
      <c r="S12" s="132">
        <v>6666.1310000000003</v>
      </c>
      <c r="T12" s="133">
        <v>6.9099999999999995E-2</v>
      </c>
    </row>
    <row r="13" spans="1:20" ht="14.1" customHeight="1" x14ac:dyDescent="0.2">
      <c r="A13">
        <v>279</v>
      </c>
      <c r="B13">
        <v>279</v>
      </c>
      <c r="C13" s="1"/>
      <c r="D13"/>
      <c r="E13" s="158"/>
      <c r="F13">
        <v>60103</v>
      </c>
      <c r="G13" s="134">
        <v>45748</v>
      </c>
      <c r="H13" t="s">
        <v>53</v>
      </c>
      <c r="I13"/>
      <c r="J13" t="s">
        <v>62</v>
      </c>
      <c r="K13" t="s">
        <v>298</v>
      </c>
      <c r="L13" s="11" t="s">
        <v>298</v>
      </c>
      <c r="M13" t="s">
        <v>64</v>
      </c>
      <c r="N13" t="s">
        <v>1219</v>
      </c>
      <c r="O13" s="130">
        <v>1</v>
      </c>
      <c r="P13" s="133">
        <v>0</v>
      </c>
      <c r="Q13" t="s">
        <v>2342</v>
      </c>
      <c r="R13" s="132">
        <v>12584.835999999999</v>
      </c>
      <c r="S13" s="132">
        <v>12584.835999999999</v>
      </c>
      <c r="T13" s="133">
        <v>0.77534000000000003</v>
      </c>
    </row>
    <row r="14" spans="1:20" ht="14.1" customHeight="1" x14ac:dyDescent="0.2">
      <c r="A14">
        <v>279</v>
      </c>
      <c r="B14">
        <v>279</v>
      </c>
      <c r="C14" s="1"/>
      <c r="D14"/>
      <c r="E14" s="158"/>
      <c r="F14">
        <v>72003000</v>
      </c>
      <c r="G14" s="134">
        <v>45918</v>
      </c>
      <c r="H14" t="s">
        <v>53</v>
      </c>
      <c r="I14"/>
      <c r="J14" t="s">
        <v>62</v>
      </c>
      <c r="K14" s="145" t="s">
        <v>1330</v>
      </c>
      <c r="L14" t="s">
        <v>70</v>
      </c>
      <c r="M14" t="s">
        <v>64</v>
      </c>
      <c r="N14" t="s">
        <v>1219</v>
      </c>
      <c r="O14" s="130">
        <v>1</v>
      </c>
      <c r="P14" s="133">
        <v>8.9999999999999993E-3</v>
      </c>
      <c r="Q14" t="s">
        <v>2342</v>
      </c>
      <c r="R14" s="159">
        <v>301.04700000000003</v>
      </c>
      <c r="S14" s="159">
        <v>301.04700000000003</v>
      </c>
      <c r="T14" s="133">
        <v>1</v>
      </c>
    </row>
    <row r="15" spans="1:20" ht="14.1" customHeight="1" x14ac:dyDescent="0.2">
      <c r="A15">
        <v>279</v>
      </c>
      <c r="B15">
        <v>279</v>
      </c>
      <c r="C15" s="1"/>
      <c r="D15"/>
      <c r="E15" s="158"/>
      <c r="F15">
        <v>72003001</v>
      </c>
      <c r="G15" s="134">
        <v>45918</v>
      </c>
      <c r="H15" t="s">
        <v>53</v>
      </c>
      <c r="I15"/>
      <c r="J15" t="s">
        <v>62</v>
      </c>
      <c r="K15" s="145" t="s">
        <v>1330</v>
      </c>
      <c r="L15" t="s">
        <v>70</v>
      </c>
      <c r="M15" t="s">
        <v>64</v>
      </c>
      <c r="N15" t="s">
        <v>1219</v>
      </c>
      <c r="O15" s="130">
        <v>1</v>
      </c>
      <c r="P15" s="133">
        <v>8.9999999999999993E-3</v>
      </c>
      <c r="Q15" t="s">
        <v>2342</v>
      </c>
      <c r="R15" s="159">
        <v>322.81700000000001</v>
      </c>
      <c r="S15" s="159">
        <v>322.81700000000001</v>
      </c>
      <c r="T15" s="133">
        <v>1</v>
      </c>
    </row>
    <row r="16" spans="1:20" ht="14.1" customHeight="1" x14ac:dyDescent="0.2">
      <c r="A16">
        <v>279</v>
      </c>
      <c r="B16">
        <v>279</v>
      </c>
      <c r="C16" s="1"/>
      <c r="D16"/>
      <c r="E16" s="158"/>
      <c r="F16">
        <v>72003002</v>
      </c>
      <c r="G16" s="134">
        <v>45918</v>
      </c>
      <c r="H16" t="s">
        <v>53</v>
      </c>
      <c r="I16"/>
      <c r="J16" t="s">
        <v>62</v>
      </c>
      <c r="K16" s="145" t="s">
        <v>1330</v>
      </c>
      <c r="L16" t="s">
        <v>70</v>
      </c>
      <c r="M16" t="s">
        <v>64</v>
      </c>
      <c r="N16" t="s">
        <v>1219</v>
      </c>
      <c r="O16" s="130">
        <v>1</v>
      </c>
      <c r="P16" s="133">
        <v>8.9999999999999993E-3</v>
      </c>
      <c r="Q16" t="s">
        <v>2342</v>
      </c>
      <c r="R16" s="132">
        <v>360.75900000000001</v>
      </c>
      <c r="S16" s="132">
        <v>360.75900000000001</v>
      </c>
      <c r="T16" s="133">
        <v>1</v>
      </c>
    </row>
    <row r="17" spans="1:20" ht="14.1" customHeight="1" x14ac:dyDescent="0.2">
      <c r="A17">
        <v>279</v>
      </c>
      <c r="B17">
        <v>279</v>
      </c>
      <c r="C17" s="1"/>
      <c r="D17"/>
      <c r="E17" s="158"/>
      <c r="F17">
        <v>72003003</v>
      </c>
      <c r="G17" s="134">
        <v>45918</v>
      </c>
      <c r="H17" t="s">
        <v>53</v>
      </c>
      <c r="I17"/>
      <c r="J17" t="s">
        <v>62</v>
      </c>
      <c r="K17" s="145" t="s">
        <v>1330</v>
      </c>
      <c r="L17" t="s">
        <v>70</v>
      </c>
      <c r="M17" t="s">
        <v>64</v>
      </c>
      <c r="N17" t="s">
        <v>1219</v>
      </c>
      <c r="O17" s="130">
        <v>1</v>
      </c>
      <c r="P17" s="133">
        <v>8.9999999999999993E-3</v>
      </c>
      <c r="Q17" t="s">
        <v>2342</v>
      </c>
      <c r="R17" s="132">
        <v>252.53100000000001</v>
      </c>
      <c r="S17" s="132">
        <v>252.53100000000001</v>
      </c>
      <c r="T17" s="133">
        <v>1</v>
      </c>
    </row>
    <row r="18" spans="1:20" ht="14.1" customHeight="1" x14ac:dyDescent="0.2">
      <c r="A18">
        <v>279</v>
      </c>
      <c r="B18">
        <v>279</v>
      </c>
      <c r="C18" s="1"/>
      <c r="D18"/>
      <c r="E18" s="158"/>
      <c r="F18">
        <v>72003004</v>
      </c>
      <c r="G18" s="134">
        <v>45918</v>
      </c>
      <c r="H18" t="s">
        <v>53</v>
      </c>
      <c r="I18"/>
      <c r="J18" t="s">
        <v>62</v>
      </c>
      <c r="K18" s="145" t="s">
        <v>1330</v>
      </c>
      <c r="L18" t="s">
        <v>70</v>
      </c>
      <c r="M18" t="s">
        <v>64</v>
      </c>
      <c r="N18" t="s">
        <v>1219</v>
      </c>
      <c r="O18" s="130">
        <v>1</v>
      </c>
      <c r="P18" s="133">
        <v>8.9999999999999993E-3</v>
      </c>
      <c r="Q18" t="s">
        <v>2342</v>
      </c>
      <c r="R18" s="132">
        <v>286.27499999999998</v>
      </c>
      <c r="S18" s="132">
        <v>286.27499999999998</v>
      </c>
      <c r="T18" s="133">
        <v>1</v>
      </c>
    </row>
    <row r="19" spans="1:20" ht="14.1" customHeight="1" x14ac:dyDescent="0.2">
      <c r="D19" s="16"/>
      <c r="G19"/>
      <c r="H19" s="14"/>
      <c r="I19" s="14"/>
      <c r="J19" s="16"/>
      <c r="K19" s="16"/>
      <c r="L19" s="16"/>
      <c r="M19" s="16"/>
      <c r="Q19" s="16"/>
    </row>
    <row r="20" spans="1:20" ht="14.1" customHeight="1" x14ac:dyDescent="0.2">
      <c r="D20" s="16"/>
      <c r="G20"/>
      <c r="H20" s="14"/>
      <c r="I20" s="14"/>
      <c r="J20" s="16"/>
      <c r="L20" s="16"/>
      <c r="M20" s="16"/>
      <c r="Q20" s="16"/>
    </row>
    <row r="21" spans="1:20" ht="14.1" customHeight="1" x14ac:dyDescent="0.2">
      <c r="D21" s="4"/>
      <c r="J21"/>
    </row>
    <row r="22" spans="1:20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19:H20" xr:uid="{00000000-0002-0000-1D00-000000000000}">
      <formula1>israel_abroad</formula1>
    </dataValidation>
    <dataValidation type="list" allowBlank="1" showInputMessage="1" showErrorMessage="1" sqref="I19:I20" xr:uid="{00000000-0002-0000-1D00-000001000000}">
      <formula1>Country_list</formula1>
    </dataValidation>
    <dataValidation type="list" allowBlank="1" showInputMessage="1" showErrorMessage="1" sqref="D19:D20" xr:uid="{00000000-0002-0000-1D00-000003000000}">
      <formula1>issuer_number_loan</formula1>
    </dataValidation>
    <dataValidation type="list" allowBlank="1" showInputMessage="1" showErrorMessage="1" sqref="L19:L20" xr:uid="{00000000-0002-0000-1D00-000004000000}">
      <formula1>Rating_Agency</formula1>
    </dataValidation>
    <dataValidation type="list" allowBlank="1" showInputMessage="1" showErrorMessage="1" sqref="Q19:Q20" xr:uid="{00000000-0002-0000-1D00-000005000000}">
      <formula1>Type_of_Interest_Rate</formula1>
    </dataValidation>
    <dataValidation type="list" allowBlank="1" showInputMessage="1" showErrorMessage="1" sqref="J19:J20" xr:uid="{00000000-0002-0000-1D00-000006000000}">
      <formula1>Holding_interest</formula1>
    </dataValidation>
    <dataValidation type="list" allowBlank="1" showInputMessage="1" showErrorMessage="1" sqref="M19:M20" xr:uid="{00000000-0002-0000-1D00-000007000000}">
      <formula1>what_is_rated_loans</formula1>
    </dataValidation>
    <dataValidation allowBlank="1" showInputMessage="1" showErrorMessage="1" sqref="E2:E18" xr:uid="{3212804B-3293-4B9F-8E92-40F2A5B40C91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184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4" width="26.125" style="2" customWidth="1"/>
    <col min="5" max="5" width="26.5" style="2" customWidth="1"/>
    <col min="6" max="6" width="27" style="2" customWidth="1"/>
    <col min="7" max="7" width="55.1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8.5" style="2" customWidth="1"/>
    <col min="13" max="13" width="17.875" style="2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5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6" t="s">
        <v>22</v>
      </c>
      <c r="Q1" s="135" t="s">
        <v>797</v>
      </c>
    </row>
    <row r="2" spans="1:17" ht="14.1" customHeight="1" x14ac:dyDescent="0.2">
      <c r="A2" s="7">
        <v>279</v>
      </c>
      <c r="B2" s="7">
        <v>279</v>
      </c>
      <c r="C2" s="7" t="s">
        <v>248</v>
      </c>
      <c r="D2" s="7" t="s">
        <v>2017</v>
      </c>
      <c r="E2"/>
      <c r="F2" s="7"/>
      <c r="G2" s="141" t="s">
        <v>2021</v>
      </c>
      <c r="H2" s="142">
        <v>9840908</v>
      </c>
      <c r="I2" s="7" t="s">
        <v>78</v>
      </c>
      <c r="J2" s="143" t="s">
        <v>1228</v>
      </c>
      <c r="K2" s="134">
        <v>39385</v>
      </c>
      <c r="L2" s="132">
        <v>3000</v>
      </c>
      <c r="M2" s="132">
        <v>11934</v>
      </c>
      <c r="N2">
        <v>520.70399999999995</v>
      </c>
      <c r="O2" s="132">
        <v>1661.04576</v>
      </c>
      <c r="P2" s="144">
        <v>0.17356799999999997</v>
      </c>
      <c r="Q2" s="134">
        <v>46387</v>
      </c>
    </row>
    <row r="3" spans="1:17" ht="14.1" customHeight="1" x14ac:dyDescent="0.2">
      <c r="A3" s="7">
        <v>279</v>
      </c>
      <c r="B3" s="7">
        <v>279</v>
      </c>
      <c r="C3" s="7" t="s">
        <v>248</v>
      </c>
      <c r="D3" s="7" t="s">
        <v>2347</v>
      </c>
      <c r="E3"/>
      <c r="F3" s="7"/>
      <c r="G3" s="141" t="s">
        <v>2144</v>
      </c>
      <c r="H3" s="142">
        <v>9840773</v>
      </c>
      <c r="I3" s="7" t="s">
        <v>78</v>
      </c>
      <c r="J3" s="143" t="s">
        <v>1228</v>
      </c>
      <c r="K3" s="134">
        <v>39726</v>
      </c>
      <c r="L3" s="132">
        <v>1000</v>
      </c>
      <c r="M3" s="132">
        <v>3465</v>
      </c>
      <c r="N3" s="132">
        <v>37.511000000000003</v>
      </c>
      <c r="O3" s="132">
        <v>119.66009</v>
      </c>
      <c r="P3" s="144">
        <v>3.7511000000000003E-2</v>
      </c>
      <c r="Q3" s="134">
        <v>46665</v>
      </c>
    </row>
    <row r="4" spans="1:17" ht="13.7" customHeight="1" x14ac:dyDescent="0.2">
      <c r="A4" s="7">
        <v>279</v>
      </c>
      <c r="B4" s="7">
        <v>279</v>
      </c>
      <c r="C4" s="7" t="s">
        <v>248</v>
      </c>
      <c r="D4" s="7" t="s">
        <v>2006</v>
      </c>
      <c r="E4"/>
      <c r="F4" s="7"/>
      <c r="G4" s="141" t="s">
        <v>2348</v>
      </c>
      <c r="H4" s="142">
        <v>9840874</v>
      </c>
      <c r="I4" s="7" t="s">
        <v>78</v>
      </c>
      <c r="J4" s="143" t="s">
        <v>1228</v>
      </c>
      <c r="K4" s="134">
        <v>38961</v>
      </c>
      <c r="L4" s="132">
        <v>1000</v>
      </c>
      <c r="M4" s="132">
        <v>4373</v>
      </c>
      <c r="N4" s="132">
        <v>0</v>
      </c>
      <c r="O4" s="132">
        <v>0</v>
      </c>
      <c r="P4" s="144">
        <v>0</v>
      </c>
      <c r="Q4" s="134">
        <v>43373</v>
      </c>
    </row>
    <row r="5" spans="1:17" ht="13.7" customHeight="1" x14ac:dyDescent="0.2">
      <c r="A5" s="7">
        <v>279</v>
      </c>
      <c r="B5" s="7">
        <v>279</v>
      </c>
      <c r="C5" s="7" t="s">
        <v>248</v>
      </c>
      <c r="D5" s="7" t="s">
        <v>1960</v>
      </c>
      <c r="E5"/>
      <c r="F5" s="7"/>
      <c r="G5" s="141" t="s">
        <v>2001</v>
      </c>
      <c r="H5" s="142">
        <v>9840860</v>
      </c>
      <c r="I5" s="7" t="s">
        <v>78</v>
      </c>
      <c r="J5" s="143" t="s">
        <v>1228</v>
      </c>
      <c r="K5" s="134">
        <v>38687</v>
      </c>
      <c r="L5" s="132">
        <v>7000</v>
      </c>
      <c r="M5" s="132">
        <v>32634</v>
      </c>
      <c r="N5" s="132">
        <v>1E-3</v>
      </c>
      <c r="O5" s="132">
        <v>3.1900000000000001E-3</v>
      </c>
      <c r="P5" s="144">
        <v>1.4285714285714285E-7</v>
      </c>
      <c r="Q5" s="134">
        <v>46477</v>
      </c>
    </row>
    <row r="6" spans="1:17" ht="14.1" customHeight="1" x14ac:dyDescent="0.2">
      <c r="A6" s="7">
        <v>279</v>
      </c>
      <c r="B6" s="7">
        <v>279</v>
      </c>
      <c r="C6" s="7" t="s">
        <v>248</v>
      </c>
      <c r="D6" s="7" t="s">
        <v>1960</v>
      </c>
      <c r="E6"/>
      <c r="F6" s="7"/>
      <c r="G6" s="141" t="s">
        <v>1991</v>
      </c>
      <c r="H6" s="142">
        <v>9840861</v>
      </c>
      <c r="I6" s="7" t="s">
        <v>78</v>
      </c>
      <c r="J6" s="143" t="s">
        <v>1228</v>
      </c>
      <c r="K6" s="134">
        <v>39114</v>
      </c>
      <c r="L6" s="132">
        <v>850</v>
      </c>
      <c r="M6" s="132">
        <v>3605.7</v>
      </c>
      <c r="N6" s="132">
        <v>6.0650000000000004</v>
      </c>
      <c r="O6" s="132">
        <v>19.347349999999999</v>
      </c>
      <c r="P6" s="144">
        <v>7.1352941176470591E-3</v>
      </c>
      <c r="Q6" s="134">
        <v>46660</v>
      </c>
    </row>
    <row r="7" spans="1:17" ht="14.1" customHeight="1" x14ac:dyDescent="0.2">
      <c r="A7" s="7">
        <v>279</v>
      </c>
      <c r="B7" s="7">
        <v>279</v>
      </c>
      <c r="C7" s="7" t="s">
        <v>248</v>
      </c>
      <c r="D7" s="7" t="s">
        <v>2349</v>
      </c>
      <c r="E7"/>
      <c r="F7" s="7"/>
      <c r="G7" s="141" t="s">
        <v>1993</v>
      </c>
      <c r="H7" s="142">
        <v>9840803</v>
      </c>
      <c r="I7" s="7" t="s">
        <v>78</v>
      </c>
      <c r="J7" s="143" t="s">
        <v>1228</v>
      </c>
      <c r="K7" s="134">
        <v>39539</v>
      </c>
      <c r="L7" s="132">
        <v>1000</v>
      </c>
      <c r="M7" s="132">
        <v>3544</v>
      </c>
      <c r="N7" s="132">
        <v>0</v>
      </c>
      <c r="O7" s="132">
        <v>0</v>
      </c>
      <c r="P7" s="144">
        <v>0</v>
      </c>
      <c r="Q7" s="134">
        <v>43568</v>
      </c>
    </row>
    <row r="8" spans="1:17" ht="14.1" customHeight="1" x14ac:dyDescent="0.2">
      <c r="A8" s="7">
        <v>279</v>
      </c>
      <c r="B8" s="7">
        <v>279</v>
      </c>
      <c r="C8" s="7" t="s">
        <v>248</v>
      </c>
      <c r="D8" s="7" t="s">
        <v>1960</v>
      </c>
      <c r="E8"/>
      <c r="F8" s="7"/>
      <c r="G8" s="141" t="s">
        <v>2013</v>
      </c>
      <c r="H8" s="142">
        <v>9840774</v>
      </c>
      <c r="I8" s="7" t="s">
        <v>78</v>
      </c>
      <c r="J8" s="143" t="s">
        <v>1228</v>
      </c>
      <c r="K8" s="134">
        <v>39904</v>
      </c>
      <c r="L8" s="132">
        <v>1500</v>
      </c>
      <c r="M8" s="132">
        <v>6313.4999999999991</v>
      </c>
      <c r="N8" s="132">
        <v>1463.7487800000001</v>
      </c>
      <c r="O8" s="132">
        <v>4669.3586081999993</v>
      </c>
      <c r="P8" s="144">
        <v>0.97583252000000009</v>
      </c>
      <c r="Q8" s="134">
        <v>46142</v>
      </c>
    </row>
    <row r="9" spans="1:17" ht="14.1" customHeight="1" x14ac:dyDescent="0.2">
      <c r="A9" s="7">
        <v>279</v>
      </c>
      <c r="B9" s="7">
        <v>279</v>
      </c>
      <c r="C9" s="7" t="s">
        <v>248</v>
      </c>
      <c r="D9" s="7" t="s">
        <v>2350</v>
      </c>
      <c r="E9" s="145"/>
      <c r="F9" s="7"/>
      <c r="G9" s="141" t="s">
        <v>2351</v>
      </c>
      <c r="H9" s="142">
        <v>9840826</v>
      </c>
      <c r="I9" s="7" t="s">
        <v>78</v>
      </c>
      <c r="J9" s="143" t="s">
        <v>1228</v>
      </c>
      <c r="K9" s="134">
        <v>39783</v>
      </c>
      <c r="L9" s="132">
        <v>1000</v>
      </c>
      <c r="M9" s="132">
        <v>3990</v>
      </c>
      <c r="N9" s="132">
        <v>0</v>
      </c>
      <c r="O9" s="132">
        <v>0</v>
      </c>
      <c r="P9" s="144">
        <v>0</v>
      </c>
      <c r="Q9" s="134">
        <v>46477</v>
      </c>
    </row>
    <row r="10" spans="1:17" ht="14.1" customHeight="1" x14ac:dyDescent="0.2">
      <c r="A10" s="7">
        <v>279</v>
      </c>
      <c r="B10" s="7">
        <v>279</v>
      </c>
      <c r="C10" s="7" t="s">
        <v>248</v>
      </c>
      <c r="D10" s="7" t="s">
        <v>2352</v>
      </c>
      <c r="E10"/>
      <c r="F10" s="7"/>
      <c r="G10" s="141" t="s">
        <v>1974</v>
      </c>
      <c r="H10" s="142">
        <v>9840689</v>
      </c>
      <c r="I10" s="7" t="s">
        <v>78</v>
      </c>
      <c r="J10" s="143" t="s">
        <v>1228</v>
      </c>
      <c r="K10" s="134">
        <v>40360</v>
      </c>
      <c r="L10" s="132">
        <v>2000</v>
      </c>
      <c r="M10" s="132">
        <v>7766</v>
      </c>
      <c r="N10" s="132">
        <v>277.10796999999997</v>
      </c>
      <c r="O10" s="132">
        <v>883.97442429999978</v>
      </c>
      <c r="P10" s="144">
        <v>0.13855398499999999</v>
      </c>
      <c r="Q10" s="134">
        <v>44742</v>
      </c>
    </row>
    <row r="11" spans="1:17" ht="14.1" customHeight="1" x14ac:dyDescent="0.2">
      <c r="A11" s="7">
        <v>279</v>
      </c>
      <c r="B11" s="7">
        <v>279</v>
      </c>
      <c r="C11" s="7" t="s">
        <v>248</v>
      </c>
      <c r="D11" s="7" t="s">
        <v>1956</v>
      </c>
      <c r="E11"/>
      <c r="F11" s="7"/>
      <c r="G11" s="141" t="s">
        <v>1953</v>
      </c>
      <c r="H11" s="142">
        <v>60283058</v>
      </c>
      <c r="I11" s="7" t="s">
        <v>78</v>
      </c>
      <c r="J11" s="143" t="s">
        <v>1228</v>
      </c>
      <c r="K11" s="134">
        <v>40756</v>
      </c>
      <c r="L11" s="132">
        <v>3000</v>
      </c>
      <c r="M11" s="132">
        <v>10236</v>
      </c>
      <c r="N11" s="132">
        <v>0</v>
      </c>
      <c r="O11" s="132">
        <v>0</v>
      </c>
      <c r="P11" s="144">
        <v>0</v>
      </c>
      <c r="Q11" s="134">
        <v>46606</v>
      </c>
    </row>
    <row r="12" spans="1:17" ht="14.1" customHeight="1" x14ac:dyDescent="0.2">
      <c r="A12" s="7">
        <v>279</v>
      </c>
      <c r="B12" s="7">
        <v>279</v>
      </c>
      <c r="C12" s="7" t="s">
        <v>248</v>
      </c>
      <c r="D12" s="7" t="s">
        <v>2347</v>
      </c>
      <c r="E12"/>
      <c r="F12" s="7"/>
      <c r="G12" s="141" t="s">
        <v>2004</v>
      </c>
      <c r="H12" s="142">
        <v>60289790</v>
      </c>
      <c r="I12" s="7" t="s">
        <v>78</v>
      </c>
      <c r="J12" s="143" t="s">
        <v>1228</v>
      </c>
      <c r="K12" s="134">
        <v>40878</v>
      </c>
      <c r="L12" s="132">
        <v>3000</v>
      </c>
      <c r="M12" s="132">
        <v>11223</v>
      </c>
      <c r="N12" s="132">
        <v>0</v>
      </c>
      <c r="O12" s="132">
        <v>0</v>
      </c>
      <c r="P12" s="144">
        <v>0</v>
      </c>
      <c r="Q12" s="134">
        <v>46559</v>
      </c>
    </row>
    <row r="13" spans="1:17" ht="14.1" customHeight="1" x14ac:dyDescent="0.2">
      <c r="A13" s="7">
        <v>279</v>
      </c>
      <c r="B13" s="7">
        <v>279</v>
      </c>
      <c r="C13" s="7" t="s">
        <v>248</v>
      </c>
      <c r="D13" s="7" t="s">
        <v>1960</v>
      </c>
      <c r="E13"/>
      <c r="F13" s="7"/>
      <c r="G13" s="141" t="s">
        <v>2353</v>
      </c>
      <c r="H13" s="142">
        <v>60297512</v>
      </c>
      <c r="I13" s="7" t="s">
        <v>78</v>
      </c>
      <c r="J13" s="143" t="s">
        <v>1228</v>
      </c>
      <c r="K13" s="134">
        <v>41122</v>
      </c>
      <c r="L13" s="132">
        <v>1500</v>
      </c>
      <c r="M13" s="132">
        <v>5955</v>
      </c>
      <c r="N13" s="132">
        <v>855.89200000000005</v>
      </c>
      <c r="O13" s="132">
        <v>2730.2954799999998</v>
      </c>
      <c r="P13" s="144">
        <v>0.57059466666666669</v>
      </c>
      <c r="Q13" s="134">
        <v>46142</v>
      </c>
    </row>
    <row r="14" spans="1:17" ht="14.1" customHeight="1" x14ac:dyDescent="0.2">
      <c r="A14" s="7">
        <v>279</v>
      </c>
      <c r="B14" s="7">
        <v>279</v>
      </c>
      <c r="C14" s="7" t="s">
        <v>248</v>
      </c>
      <c r="D14" s="7" t="s">
        <v>2017</v>
      </c>
      <c r="E14"/>
      <c r="F14" s="7"/>
      <c r="G14" s="141" t="s">
        <v>1997</v>
      </c>
      <c r="H14" s="142">
        <v>60305448</v>
      </c>
      <c r="I14" s="7" t="s">
        <v>78</v>
      </c>
      <c r="J14" s="143" t="s">
        <v>1228</v>
      </c>
      <c r="K14" s="134">
        <v>41091</v>
      </c>
      <c r="L14" s="132">
        <v>7500</v>
      </c>
      <c r="M14" s="132">
        <v>29422.5</v>
      </c>
      <c r="N14" s="132">
        <v>677.12599999999998</v>
      </c>
      <c r="O14" s="132">
        <v>2160.0319399999998</v>
      </c>
      <c r="P14" s="144">
        <v>9.0283466666666659E-2</v>
      </c>
      <c r="Q14" s="134">
        <v>46387</v>
      </c>
    </row>
    <row r="15" spans="1:17" ht="14.1" customHeight="1" x14ac:dyDescent="0.2">
      <c r="A15" s="7">
        <v>279</v>
      </c>
      <c r="B15" s="7">
        <v>279</v>
      </c>
      <c r="C15" s="7" t="s">
        <v>248</v>
      </c>
      <c r="D15" s="7" t="s">
        <v>1967</v>
      </c>
      <c r="E15"/>
      <c r="F15" s="7"/>
      <c r="G15" s="141" t="s">
        <v>1994</v>
      </c>
      <c r="H15" s="142">
        <v>60346087</v>
      </c>
      <c r="I15" s="7" t="s">
        <v>78</v>
      </c>
      <c r="J15" s="143" t="s">
        <v>1228</v>
      </c>
      <c r="K15" s="134">
        <v>41528</v>
      </c>
      <c r="L15" s="132">
        <v>1500</v>
      </c>
      <c r="M15" s="132">
        <v>5347.5</v>
      </c>
      <c r="N15" s="132">
        <v>167.74</v>
      </c>
      <c r="O15" s="132">
        <v>535.09059999999999</v>
      </c>
      <c r="P15" s="144">
        <v>0.11182666666666667</v>
      </c>
      <c r="Q15" s="134">
        <v>46351</v>
      </c>
    </row>
    <row r="16" spans="1:17" ht="14.1" customHeight="1" x14ac:dyDescent="0.2">
      <c r="A16" s="7">
        <v>279</v>
      </c>
      <c r="B16" s="7">
        <v>279</v>
      </c>
      <c r="C16" s="7" t="s">
        <v>248</v>
      </c>
      <c r="D16" s="7" t="s">
        <v>2354</v>
      </c>
      <c r="E16"/>
      <c r="F16" s="7"/>
      <c r="G16" s="141" t="s">
        <v>2355</v>
      </c>
      <c r="H16" s="142">
        <v>60337284</v>
      </c>
      <c r="I16" s="7" t="s">
        <v>78</v>
      </c>
      <c r="J16" s="143" t="s">
        <v>1228</v>
      </c>
      <c r="K16" s="134">
        <v>41456</v>
      </c>
      <c r="L16" s="132">
        <v>500</v>
      </c>
      <c r="M16" s="132">
        <v>1818.5</v>
      </c>
      <c r="N16" s="132">
        <v>5.0179999999999998</v>
      </c>
      <c r="O16" s="132">
        <v>16.00742</v>
      </c>
      <c r="P16" s="144">
        <v>1.0036E-2</v>
      </c>
      <c r="Q16" s="134">
        <v>46234</v>
      </c>
    </row>
    <row r="17" spans="1:17" ht="14.1" customHeight="1" x14ac:dyDescent="0.2">
      <c r="A17" s="7">
        <v>279</v>
      </c>
      <c r="B17" s="7">
        <v>279</v>
      </c>
      <c r="C17" s="7" t="s">
        <v>248</v>
      </c>
      <c r="D17" s="7" t="s">
        <v>2356</v>
      </c>
      <c r="E17"/>
      <c r="F17" s="7"/>
      <c r="G17" s="141" t="s">
        <v>2357</v>
      </c>
      <c r="H17" s="142">
        <v>60353281</v>
      </c>
      <c r="I17" s="7" t="s">
        <v>78</v>
      </c>
      <c r="J17" s="143" t="s">
        <v>1228</v>
      </c>
      <c r="K17" s="134">
        <v>41648</v>
      </c>
      <c r="L17" s="132">
        <v>1000</v>
      </c>
      <c r="M17" s="132">
        <v>3503</v>
      </c>
      <c r="N17" s="132">
        <v>15.356999999999999</v>
      </c>
      <c r="O17" s="132">
        <v>48.98883</v>
      </c>
      <c r="P17" s="144">
        <v>1.5356999999999999E-2</v>
      </c>
      <c r="Q17" s="134">
        <v>46387</v>
      </c>
    </row>
    <row r="18" spans="1:17" ht="14.1" customHeight="1" x14ac:dyDescent="0.2">
      <c r="A18" s="7">
        <v>279</v>
      </c>
      <c r="B18" s="7">
        <v>279</v>
      </c>
      <c r="C18" s="7" t="s">
        <v>248</v>
      </c>
      <c r="D18" s="7" t="s">
        <v>1967</v>
      </c>
      <c r="E18"/>
      <c r="F18" s="7"/>
      <c r="G18" s="141" t="s">
        <v>1968</v>
      </c>
      <c r="H18" s="142">
        <v>60356391</v>
      </c>
      <c r="I18" s="7" t="s">
        <v>78</v>
      </c>
      <c r="J18" s="143" t="s">
        <v>1228</v>
      </c>
      <c r="K18" s="134">
        <v>41730</v>
      </c>
      <c r="L18" s="132">
        <v>500</v>
      </c>
      <c r="M18" s="132">
        <v>1738</v>
      </c>
      <c r="N18" s="132">
        <v>31.126000000000001</v>
      </c>
      <c r="O18" s="132">
        <v>99.291939999999997</v>
      </c>
      <c r="P18" s="144">
        <v>6.2252000000000002E-2</v>
      </c>
      <c r="Q18" s="134">
        <v>45986</v>
      </c>
    </row>
    <row r="19" spans="1:17" ht="14.1" customHeight="1" x14ac:dyDescent="0.2">
      <c r="A19" s="7">
        <v>279</v>
      </c>
      <c r="B19" s="7">
        <v>279</v>
      </c>
      <c r="C19" s="7" t="s">
        <v>248</v>
      </c>
      <c r="D19" s="7" t="s">
        <v>1960</v>
      </c>
      <c r="E19" s="11"/>
      <c r="F19" s="7"/>
      <c r="G19" s="141" t="s">
        <v>1961</v>
      </c>
      <c r="H19" s="142">
        <v>60370269</v>
      </c>
      <c r="I19" s="7" t="s">
        <v>78</v>
      </c>
      <c r="J19" s="143" t="s">
        <v>1228</v>
      </c>
      <c r="K19" s="134">
        <v>41883</v>
      </c>
      <c r="L19" s="132">
        <v>2500</v>
      </c>
      <c r="M19" s="132">
        <v>8947.5</v>
      </c>
      <c r="N19" s="132">
        <v>238.65747999999999</v>
      </c>
      <c r="O19" s="132">
        <v>761.31736119999994</v>
      </c>
      <c r="P19" s="144">
        <v>9.5462991999999997E-2</v>
      </c>
      <c r="Q19" s="134">
        <v>46631</v>
      </c>
    </row>
    <row r="20" spans="1:17" ht="14.1" customHeight="1" x14ac:dyDescent="0.2">
      <c r="A20" s="7">
        <v>279</v>
      </c>
      <c r="B20" s="7">
        <v>279</v>
      </c>
      <c r="C20" s="7" t="s">
        <v>248</v>
      </c>
      <c r="D20" s="7" t="s">
        <v>2358</v>
      </c>
      <c r="E20"/>
      <c r="F20" s="7"/>
      <c r="G20" s="141" t="s">
        <v>2009</v>
      </c>
      <c r="H20" s="142">
        <v>60375078</v>
      </c>
      <c r="I20" s="7" t="s">
        <v>78</v>
      </c>
      <c r="J20" s="143" t="s">
        <v>1228</v>
      </c>
      <c r="K20" s="134">
        <v>41969</v>
      </c>
      <c r="L20" s="132">
        <v>1750</v>
      </c>
      <c r="M20" s="132">
        <v>6774.25</v>
      </c>
      <c r="N20" s="132">
        <v>220.14914999999991</v>
      </c>
      <c r="O20" s="132">
        <v>702.27578849999963</v>
      </c>
      <c r="P20" s="144">
        <v>0.12579951428571423</v>
      </c>
      <c r="Q20" s="134">
        <v>46352</v>
      </c>
    </row>
    <row r="21" spans="1:17" ht="14.1" customHeight="1" x14ac:dyDescent="0.2">
      <c r="A21" s="7">
        <v>279</v>
      </c>
      <c r="B21" s="7">
        <v>279</v>
      </c>
      <c r="C21" s="7" t="s">
        <v>248</v>
      </c>
      <c r="D21" s="7" t="s">
        <v>1983</v>
      </c>
      <c r="E21" s="145"/>
      <c r="F21" s="7"/>
      <c r="G21" s="141" t="s">
        <v>2171</v>
      </c>
      <c r="H21" s="142">
        <v>36731</v>
      </c>
      <c r="I21" s="7" t="s">
        <v>78</v>
      </c>
      <c r="J21" s="143" t="s">
        <v>1219</v>
      </c>
      <c r="K21" s="134">
        <v>42004</v>
      </c>
      <c r="L21" s="132">
        <v>4000</v>
      </c>
      <c r="M21" s="132">
        <v>4000</v>
      </c>
      <c r="N21" s="132">
        <v>2049.3429999999998</v>
      </c>
      <c r="O21" s="132">
        <v>2049.3429999999998</v>
      </c>
      <c r="P21" s="144">
        <v>0.51233574999999998</v>
      </c>
      <c r="Q21" s="134">
        <v>46297</v>
      </c>
    </row>
    <row r="22" spans="1:17" ht="14.1" customHeight="1" x14ac:dyDescent="0.2">
      <c r="A22" s="7">
        <v>279</v>
      </c>
      <c r="B22" s="7">
        <v>279</v>
      </c>
      <c r="C22" s="7" t="s">
        <v>248</v>
      </c>
      <c r="D22" s="7" t="s">
        <v>1950</v>
      </c>
      <c r="E22"/>
      <c r="F22" s="7"/>
      <c r="G22" s="141" t="s">
        <v>2359</v>
      </c>
      <c r="H22" s="142">
        <v>36749</v>
      </c>
      <c r="I22" s="7" t="s">
        <v>78</v>
      </c>
      <c r="J22" s="143" t="s">
        <v>1219</v>
      </c>
      <c r="K22" s="134">
        <v>42005</v>
      </c>
      <c r="L22" s="132">
        <v>6238.9459999999999</v>
      </c>
      <c r="M22" s="132">
        <v>6238.9459999999999</v>
      </c>
      <c r="N22" s="132">
        <v>637.77200000000005</v>
      </c>
      <c r="O22" s="132">
        <v>637.77200000000005</v>
      </c>
      <c r="P22" s="144">
        <v>0.10222431801781905</v>
      </c>
      <c r="Q22" s="134">
        <v>46023</v>
      </c>
    </row>
    <row r="23" spans="1:17" ht="14.1" customHeight="1" x14ac:dyDescent="0.2">
      <c r="A23" s="7">
        <v>279</v>
      </c>
      <c r="B23" s="7">
        <v>279</v>
      </c>
      <c r="C23" s="7" t="s">
        <v>248</v>
      </c>
      <c r="D23" s="7" t="s">
        <v>2017</v>
      </c>
      <c r="E23"/>
      <c r="F23" s="7"/>
      <c r="G23" s="141" t="s">
        <v>1996</v>
      </c>
      <c r="H23" s="142">
        <v>60400892</v>
      </c>
      <c r="I23" s="7" t="s">
        <v>78</v>
      </c>
      <c r="J23" s="143" t="s">
        <v>1228</v>
      </c>
      <c r="K23" s="134">
        <v>42339</v>
      </c>
      <c r="L23" s="146">
        <v>5000</v>
      </c>
      <c r="M23" s="146">
        <v>19395</v>
      </c>
      <c r="N23" s="132">
        <v>536.36199999999997</v>
      </c>
      <c r="O23" s="132">
        <v>1710.99478</v>
      </c>
      <c r="P23" s="144">
        <v>0.10727239999999999</v>
      </c>
      <c r="Q23" s="134">
        <v>46234</v>
      </c>
    </row>
    <row r="24" spans="1:17" ht="14.1" customHeight="1" x14ac:dyDescent="0.2">
      <c r="A24" s="7">
        <v>279</v>
      </c>
      <c r="B24" s="7">
        <v>279</v>
      </c>
      <c r="C24" s="7" t="s">
        <v>248</v>
      </c>
      <c r="D24" s="7" t="s">
        <v>1960</v>
      </c>
      <c r="E24" s="11"/>
      <c r="F24" s="7"/>
      <c r="G24" s="141" t="s">
        <v>2003</v>
      </c>
      <c r="H24" s="142">
        <v>60405917</v>
      </c>
      <c r="I24" s="7" t="s">
        <v>78</v>
      </c>
      <c r="J24" s="143" t="s">
        <v>1228</v>
      </c>
      <c r="K24" s="134">
        <v>42461</v>
      </c>
      <c r="L24" s="146">
        <v>5000</v>
      </c>
      <c r="M24" s="146">
        <v>18930</v>
      </c>
      <c r="N24" s="132">
        <v>939.91899999999998</v>
      </c>
      <c r="O24" s="132">
        <v>2998.3416099999999</v>
      </c>
      <c r="P24" s="144">
        <v>0.18798380000000001</v>
      </c>
      <c r="Q24" s="134">
        <v>46113</v>
      </c>
    </row>
    <row r="25" spans="1:17" ht="14.1" customHeight="1" x14ac:dyDescent="0.2">
      <c r="A25" s="7">
        <v>279</v>
      </c>
      <c r="B25" s="7">
        <v>279</v>
      </c>
      <c r="C25" s="7" t="s">
        <v>248</v>
      </c>
      <c r="D25" s="7" t="s">
        <v>1960</v>
      </c>
      <c r="E25"/>
      <c r="F25" s="7"/>
      <c r="G25" s="141" t="s">
        <v>2002</v>
      </c>
      <c r="H25" s="142">
        <v>62017775</v>
      </c>
      <c r="I25" s="7" t="s">
        <v>78</v>
      </c>
      <c r="J25" s="143" t="s">
        <v>1228</v>
      </c>
      <c r="K25" s="134">
        <v>44824</v>
      </c>
      <c r="L25" s="146">
        <v>2137.5</v>
      </c>
      <c r="M25" s="146">
        <v>7350.8625000000002</v>
      </c>
      <c r="N25" s="132">
        <v>1143.56</v>
      </c>
      <c r="O25" s="132">
        <v>3647.9564</v>
      </c>
      <c r="P25" s="144">
        <v>0.5349988304093567</v>
      </c>
      <c r="Q25" s="134">
        <v>49572</v>
      </c>
    </row>
    <row r="26" spans="1:17" ht="14.1" customHeight="1" x14ac:dyDescent="0.2">
      <c r="A26" s="7">
        <v>279</v>
      </c>
      <c r="B26" s="7">
        <v>279</v>
      </c>
      <c r="C26" s="7" t="s">
        <v>248</v>
      </c>
      <c r="D26" s="7" t="s">
        <v>1960</v>
      </c>
      <c r="E26"/>
      <c r="F26" s="7"/>
      <c r="G26" s="141" t="s">
        <v>1964</v>
      </c>
      <c r="H26" s="142">
        <v>62017780</v>
      </c>
      <c r="I26" s="7" t="s">
        <v>78</v>
      </c>
      <c r="J26" s="143" t="s">
        <v>1228</v>
      </c>
      <c r="K26" s="134">
        <v>44824</v>
      </c>
      <c r="L26" s="146">
        <v>2137.5</v>
      </c>
      <c r="M26" s="146">
        <v>7350.8625000000002</v>
      </c>
      <c r="N26" s="132">
        <v>1400.0609999999999</v>
      </c>
      <c r="O26" s="132">
        <v>4466.1945900000001</v>
      </c>
      <c r="P26" s="144">
        <v>0.65499929824561398</v>
      </c>
      <c r="Q26" s="134">
        <v>49572</v>
      </c>
    </row>
    <row r="27" spans="1:17" ht="14.1" customHeight="1" x14ac:dyDescent="0.2">
      <c r="A27" s="7">
        <v>279</v>
      </c>
      <c r="B27" s="7">
        <v>279</v>
      </c>
      <c r="C27" s="7" t="s">
        <v>248</v>
      </c>
      <c r="D27" s="7" t="s">
        <v>2347</v>
      </c>
      <c r="E27"/>
      <c r="F27" s="7"/>
      <c r="G27" s="141" t="s">
        <v>1959</v>
      </c>
      <c r="H27" s="142">
        <v>60289795</v>
      </c>
      <c r="I27" s="7" t="s">
        <v>78</v>
      </c>
      <c r="J27" s="143" t="s">
        <v>1228</v>
      </c>
      <c r="K27" s="134">
        <v>44923</v>
      </c>
      <c r="L27" s="146">
        <v>11268.29268</v>
      </c>
      <c r="M27" s="146">
        <v>39709.463404319999</v>
      </c>
      <c r="N27" s="132">
        <v>6366.5846799999999</v>
      </c>
      <c r="O27" s="132">
        <v>20309.4051292</v>
      </c>
      <c r="P27" s="144">
        <v>0.56499993928095238</v>
      </c>
      <c r="Q27" s="134">
        <v>48576</v>
      </c>
    </row>
    <row r="28" spans="1:17" ht="14.1" customHeight="1" x14ac:dyDescent="0.2">
      <c r="A28" s="7">
        <v>279</v>
      </c>
      <c r="B28" s="7">
        <v>279</v>
      </c>
      <c r="C28" s="7" t="s">
        <v>248</v>
      </c>
      <c r="D28" t="s">
        <v>2008</v>
      </c>
      <c r="E28" s="147"/>
      <c r="F28" s="7"/>
      <c r="G28" s="141" t="s">
        <v>1990</v>
      </c>
      <c r="H28" s="142">
        <v>50007970</v>
      </c>
      <c r="I28" s="7" t="s">
        <v>78</v>
      </c>
      <c r="J28" s="143" t="s">
        <v>1219</v>
      </c>
      <c r="K28" s="134">
        <v>45061</v>
      </c>
      <c r="L28" s="132">
        <v>41176.470590000004</v>
      </c>
      <c r="M28" s="146">
        <v>41176.470590000004</v>
      </c>
      <c r="N28" s="132">
        <v>21823.528590000005</v>
      </c>
      <c r="O28" s="132">
        <v>21823.528590000005</v>
      </c>
      <c r="P28" s="144">
        <v>0.52999998002014292</v>
      </c>
      <c r="Q28" s="134">
        <v>47983</v>
      </c>
    </row>
    <row r="29" spans="1:17" ht="14.1" customHeight="1" x14ac:dyDescent="0.2">
      <c r="A29" s="7">
        <v>279</v>
      </c>
      <c r="B29" s="7">
        <v>279</v>
      </c>
      <c r="C29" s="7" t="s">
        <v>248</v>
      </c>
      <c r="D29" s="7" t="s">
        <v>1969</v>
      </c>
      <c r="E29"/>
      <c r="F29" s="7"/>
      <c r="G29" s="141" t="s">
        <v>1970</v>
      </c>
      <c r="H29" s="142">
        <v>62018045</v>
      </c>
      <c r="I29" s="7" t="s">
        <v>78</v>
      </c>
      <c r="J29" s="143" t="s">
        <v>1228</v>
      </c>
      <c r="K29" s="134">
        <v>45229</v>
      </c>
      <c r="L29" s="146">
        <v>6000</v>
      </c>
      <c r="M29" s="146">
        <v>24330</v>
      </c>
      <c r="N29" s="132">
        <v>2846.9560000000001</v>
      </c>
      <c r="O29" s="132">
        <v>9081.7896400000009</v>
      </c>
      <c r="P29" s="144">
        <v>0.47449266666666667</v>
      </c>
      <c r="Q29" s="134">
        <v>48882</v>
      </c>
    </row>
    <row r="30" spans="1:17" ht="14.1" customHeight="1" x14ac:dyDescent="0.2">
      <c r="A30" s="7">
        <v>279</v>
      </c>
      <c r="B30" s="7">
        <v>279</v>
      </c>
      <c r="C30" s="7" t="s">
        <v>248</v>
      </c>
      <c r="D30" s="7" t="s">
        <v>1977</v>
      </c>
      <c r="E30"/>
      <c r="F30" s="7"/>
      <c r="G30" s="141" t="s">
        <v>1978</v>
      </c>
      <c r="H30" s="142">
        <v>62008450</v>
      </c>
      <c r="I30" s="7" t="s">
        <v>78</v>
      </c>
      <c r="J30" s="143" t="s">
        <v>1219</v>
      </c>
      <c r="K30" s="134">
        <v>45223</v>
      </c>
      <c r="L30" s="146">
        <v>20000</v>
      </c>
      <c r="M30" s="146">
        <v>20000</v>
      </c>
      <c r="N30" s="132">
        <v>10855.945</v>
      </c>
      <c r="O30" s="132">
        <v>10855.945</v>
      </c>
      <c r="P30" s="144">
        <v>0.54279725000000001</v>
      </c>
      <c r="Q30" s="134">
        <v>48876</v>
      </c>
    </row>
    <row r="31" spans="1:17" ht="14.1" customHeight="1" x14ac:dyDescent="0.2">
      <c r="A31" s="7">
        <v>279</v>
      </c>
      <c r="B31" s="7">
        <v>279</v>
      </c>
      <c r="C31" s="7" t="s">
        <v>248</v>
      </c>
      <c r="D31" t="s">
        <v>2360</v>
      </c>
      <c r="E31"/>
      <c r="F31" s="7"/>
      <c r="G31" s="141" t="s">
        <v>1972</v>
      </c>
      <c r="H31" s="142">
        <v>62008551</v>
      </c>
      <c r="I31" s="7" t="s">
        <v>78</v>
      </c>
      <c r="J31" s="143" t="s">
        <v>1228</v>
      </c>
      <c r="K31" s="134">
        <v>45223</v>
      </c>
      <c r="L31" s="146">
        <v>8055.8829999999998</v>
      </c>
      <c r="M31" s="146">
        <v>32731.053</v>
      </c>
      <c r="N31" s="132">
        <v>5681.982</v>
      </c>
      <c r="O31" s="132">
        <v>18125.522579999997</v>
      </c>
      <c r="P31" s="144">
        <v>0.70532081957992687</v>
      </c>
      <c r="Q31" s="134">
        <v>48876</v>
      </c>
    </row>
    <row r="32" spans="1:17" ht="14.1" customHeight="1" x14ac:dyDescent="0.2">
      <c r="A32" s="7">
        <v>279</v>
      </c>
      <c r="B32" s="7">
        <v>279</v>
      </c>
      <c r="C32" s="7" t="s">
        <v>248</v>
      </c>
      <c r="D32" t="s">
        <v>1979</v>
      </c>
      <c r="E32"/>
      <c r="F32" s="7"/>
      <c r="G32" s="141" t="s">
        <v>1980</v>
      </c>
      <c r="H32" s="142">
        <v>62021701</v>
      </c>
      <c r="I32" s="7" t="s">
        <v>78</v>
      </c>
      <c r="J32" s="148" t="s">
        <v>1219</v>
      </c>
      <c r="K32" s="134">
        <v>45449</v>
      </c>
      <c r="L32" s="146">
        <v>13790</v>
      </c>
      <c r="M32" s="146">
        <v>13790</v>
      </c>
      <c r="N32" s="132">
        <v>10372.436</v>
      </c>
      <c r="O32" s="132">
        <v>10372.436</v>
      </c>
      <c r="P32" s="144">
        <v>0.75217084844089921</v>
      </c>
      <c r="Q32" s="134">
        <v>48005</v>
      </c>
    </row>
    <row r="33" spans="1:17" ht="14.1" customHeight="1" x14ac:dyDescent="0.2">
      <c r="A33" s="7">
        <v>279</v>
      </c>
      <c r="B33" s="7">
        <v>279</v>
      </c>
      <c r="C33" s="7" t="s">
        <v>248</v>
      </c>
      <c r="D33" t="s">
        <v>1965</v>
      </c>
      <c r="E33"/>
      <c r="F33" s="7"/>
      <c r="G33" s="141" t="s">
        <v>1951</v>
      </c>
      <c r="H33" s="142">
        <v>38044</v>
      </c>
      <c r="I33" s="7" t="s">
        <v>78</v>
      </c>
      <c r="J33" s="148" t="s">
        <v>1219</v>
      </c>
      <c r="K33" s="134">
        <v>45545</v>
      </c>
      <c r="L33" s="146">
        <v>112000</v>
      </c>
      <c r="M33" s="146">
        <v>112000</v>
      </c>
      <c r="N33" s="132">
        <v>95049.324999999997</v>
      </c>
      <c r="O33" s="132">
        <v>95049.324999999997</v>
      </c>
      <c r="P33" s="144">
        <v>0.84865468749999995</v>
      </c>
      <c r="Q33" s="134">
        <v>49948</v>
      </c>
    </row>
    <row r="34" spans="1:17" ht="14.1" customHeight="1" x14ac:dyDescent="0.2">
      <c r="A34" s="7">
        <v>279</v>
      </c>
      <c r="B34" s="7">
        <v>279</v>
      </c>
      <c r="C34" s="7" t="s">
        <v>248</v>
      </c>
      <c r="D34" t="s">
        <v>2361</v>
      </c>
      <c r="E34"/>
      <c r="F34" s="7"/>
      <c r="G34" s="141" t="s">
        <v>1986</v>
      </c>
      <c r="H34" s="142">
        <v>62008453</v>
      </c>
      <c r="I34" s="7" t="s">
        <v>78</v>
      </c>
      <c r="J34" s="148" t="s">
        <v>1219</v>
      </c>
      <c r="K34" s="134">
        <v>45560</v>
      </c>
      <c r="L34" s="146">
        <v>7580</v>
      </c>
      <c r="M34" s="146">
        <v>7580</v>
      </c>
      <c r="N34" s="132">
        <v>1986.4829999999999</v>
      </c>
      <c r="O34" s="132">
        <v>1986.4829999999999</v>
      </c>
      <c r="P34" s="144">
        <v>0.26206899736147754</v>
      </c>
      <c r="Q34" s="134">
        <v>46655</v>
      </c>
    </row>
    <row r="35" spans="1:17" ht="14.1" customHeight="1" x14ac:dyDescent="0.2">
      <c r="A35" s="7">
        <v>279</v>
      </c>
      <c r="B35" s="7">
        <v>279</v>
      </c>
      <c r="C35" s="7" t="s">
        <v>248</v>
      </c>
      <c r="D35" s="145" t="s">
        <v>2362</v>
      </c>
      <c r="E35"/>
      <c r="F35" s="7"/>
      <c r="G35" s="141" t="s">
        <v>1998</v>
      </c>
      <c r="H35" s="142">
        <v>62018123</v>
      </c>
      <c r="I35" s="7" t="s">
        <v>78</v>
      </c>
      <c r="J35" s="143" t="s">
        <v>1228</v>
      </c>
      <c r="K35" s="134">
        <v>45717</v>
      </c>
      <c r="L35" s="146">
        <v>4307.692</v>
      </c>
      <c r="M35" s="132">
        <v>15464.61428</v>
      </c>
      <c r="N35" s="132">
        <v>3986.9949999999999</v>
      </c>
      <c r="O35" s="132">
        <v>12718.51405</v>
      </c>
      <c r="P35" s="144">
        <v>0.92555247682517694</v>
      </c>
      <c r="Q35" s="134">
        <v>48639</v>
      </c>
    </row>
    <row r="36" spans="1:17" ht="14.1" customHeight="1" x14ac:dyDescent="0.25">
      <c r="A36" s="7">
        <v>279</v>
      </c>
      <c r="B36" s="7">
        <v>279</v>
      </c>
      <c r="C36" s="7" t="s">
        <v>248</v>
      </c>
      <c r="D36" t="s">
        <v>1962</v>
      </c>
      <c r="E36" s="149"/>
      <c r="F36" s="7"/>
      <c r="G36" s="141" t="s">
        <v>1963</v>
      </c>
      <c r="H36" s="142">
        <v>62017785</v>
      </c>
      <c r="I36" s="7" t="s">
        <v>78</v>
      </c>
      <c r="J36" s="143" t="s">
        <v>1228</v>
      </c>
      <c r="K36" s="134">
        <v>45645</v>
      </c>
      <c r="L36" s="146">
        <v>2610</v>
      </c>
      <c r="M36" s="132">
        <v>9442.98</v>
      </c>
      <c r="N36" s="132">
        <v>2479.5</v>
      </c>
      <c r="O36" s="132">
        <v>7909.6049999999996</v>
      </c>
      <c r="P36" s="144">
        <v>0.95</v>
      </c>
      <c r="Q36" s="134">
        <v>50393</v>
      </c>
    </row>
    <row r="37" spans="1:17" ht="14.1" customHeight="1" x14ac:dyDescent="0.3">
      <c r="A37" s="7">
        <v>279</v>
      </c>
      <c r="B37" s="7">
        <v>279</v>
      </c>
      <c r="C37" s="7" t="s">
        <v>248</v>
      </c>
      <c r="D37" t="s">
        <v>1988</v>
      </c>
      <c r="E37" s="150"/>
      <c r="F37" s="7"/>
      <c r="G37" s="141" t="s">
        <v>1988</v>
      </c>
      <c r="H37" s="142">
        <v>62018230</v>
      </c>
      <c r="I37" s="7" t="s">
        <v>78</v>
      </c>
      <c r="J37" s="143" t="s">
        <v>1228</v>
      </c>
      <c r="K37" s="134">
        <v>45767</v>
      </c>
      <c r="L37" s="146">
        <v>7969</v>
      </c>
      <c r="M37" s="132">
        <v>29413.579000000002</v>
      </c>
      <c r="N37" s="132">
        <v>6992.7969999999996</v>
      </c>
      <c r="O37" s="132">
        <v>22307.022430000001</v>
      </c>
      <c r="P37" s="144">
        <v>0.87749993725687037</v>
      </c>
      <c r="Q37" s="134">
        <v>48689</v>
      </c>
    </row>
    <row r="38" spans="1:17" ht="14.1" customHeight="1" x14ac:dyDescent="0.25">
      <c r="A38" s="7">
        <v>279</v>
      </c>
      <c r="B38" s="7">
        <v>279</v>
      </c>
      <c r="C38" s="7" t="s">
        <v>248</v>
      </c>
      <c r="D38" t="s">
        <v>2363</v>
      </c>
      <c r="E38" s="149"/>
      <c r="F38" s="7"/>
      <c r="G38" s="141" t="s">
        <v>2364</v>
      </c>
      <c r="H38" s="142">
        <v>62019100</v>
      </c>
      <c r="I38" s="7" t="s">
        <v>78</v>
      </c>
      <c r="J38" s="143" t="s">
        <v>1228</v>
      </c>
      <c r="K38" s="134">
        <v>45930</v>
      </c>
      <c r="L38" s="146">
        <v>5385</v>
      </c>
      <c r="M38" s="132">
        <v>17802.810000000001</v>
      </c>
      <c r="N38" s="132">
        <v>5385</v>
      </c>
      <c r="O38" s="132">
        <v>17178.150000000001</v>
      </c>
      <c r="P38" s="144">
        <v>1</v>
      </c>
      <c r="Q38" s="134">
        <v>49582</v>
      </c>
    </row>
    <row r="39" spans="1:17" ht="14.1" customHeight="1" x14ac:dyDescent="0.25">
      <c r="A39" s="7">
        <v>279</v>
      </c>
      <c r="B39" s="7">
        <v>279</v>
      </c>
      <c r="C39" s="7" t="s">
        <v>248</v>
      </c>
      <c r="D39" t="s">
        <v>2365</v>
      </c>
      <c r="E39" s="149"/>
      <c r="F39" s="7"/>
      <c r="G39" s="141" t="s">
        <v>2366</v>
      </c>
      <c r="H39" s="142">
        <v>62019110</v>
      </c>
      <c r="I39" s="7" t="s">
        <v>78</v>
      </c>
      <c r="J39" s="143" t="s">
        <v>1228</v>
      </c>
      <c r="K39" s="134">
        <v>45970</v>
      </c>
      <c r="L39" s="146">
        <v>2800</v>
      </c>
      <c r="M39" s="132">
        <v>9142</v>
      </c>
      <c r="N39" s="132">
        <v>2800</v>
      </c>
      <c r="O39" s="132">
        <v>8932</v>
      </c>
      <c r="P39" s="144">
        <v>1</v>
      </c>
      <c r="Q39" s="134">
        <v>49622</v>
      </c>
    </row>
    <row r="40" spans="1:17" ht="14.1" customHeight="1" x14ac:dyDescent="0.25">
      <c r="A40" s="7">
        <v>279</v>
      </c>
      <c r="B40" s="7">
        <v>279</v>
      </c>
      <c r="C40" s="7" t="s">
        <v>248</v>
      </c>
      <c r="D40" t="s">
        <v>2367</v>
      </c>
      <c r="E40" s="149"/>
      <c r="F40" s="7"/>
      <c r="G40" s="141" t="s">
        <v>2368</v>
      </c>
      <c r="H40" s="142">
        <v>62019120</v>
      </c>
      <c r="I40" s="7" t="s">
        <v>78</v>
      </c>
      <c r="J40" s="143" t="s">
        <v>1228</v>
      </c>
      <c r="K40" s="134">
        <v>45970</v>
      </c>
      <c r="L40" s="146">
        <v>3661.538</v>
      </c>
      <c r="M40" s="132">
        <v>11954.92157</v>
      </c>
      <c r="N40" s="132">
        <v>3661.538</v>
      </c>
      <c r="O40" s="132">
        <v>11680.30622</v>
      </c>
      <c r="P40" s="144">
        <v>1</v>
      </c>
      <c r="Q40" s="134">
        <v>49622</v>
      </c>
    </row>
    <row r="41" spans="1:17" ht="14.1" customHeight="1" x14ac:dyDescent="0.3">
      <c r="A41" s="7">
        <v>279</v>
      </c>
      <c r="B41" s="7">
        <v>279</v>
      </c>
      <c r="C41" s="7" t="s">
        <v>248</v>
      </c>
      <c r="D41" t="s">
        <v>2369</v>
      </c>
      <c r="E41" s="150"/>
      <c r="F41" s="7"/>
      <c r="G41" s="141" t="s">
        <v>1976</v>
      </c>
      <c r="H41" s="142">
        <v>62018340</v>
      </c>
      <c r="I41" s="7" t="s">
        <v>78</v>
      </c>
      <c r="J41" s="143" t="s">
        <v>1228</v>
      </c>
      <c r="K41" s="134">
        <v>45992</v>
      </c>
      <c r="L41" s="146">
        <v>5000</v>
      </c>
      <c r="M41" s="132">
        <v>16320</v>
      </c>
      <c r="N41" s="132">
        <v>4650</v>
      </c>
      <c r="O41" s="132">
        <v>14833.5</v>
      </c>
      <c r="P41" s="144">
        <v>0.93</v>
      </c>
      <c r="Q41" s="134">
        <v>49644</v>
      </c>
    </row>
    <row r="42" spans="1:17" ht="14.1" customHeight="1" x14ac:dyDescent="0.2">
      <c r="A42" s="7">
        <v>279</v>
      </c>
      <c r="B42" s="7">
        <v>279</v>
      </c>
      <c r="C42" s="7" t="s">
        <v>248</v>
      </c>
      <c r="D42" t="s">
        <v>2370</v>
      </c>
      <c r="E42"/>
      <c r="F42" s="7"/>
      <c r="G42" s="141" t="s">
        <v>2371</v>
      </c>
      <c r="H42" s="142">
        <v>62028996</v>
      </c>
      <c r="I42" s="7" t="s">
        <v>78</v>
      </c>
      <c r="J42" s="148" t="s">
        <v>1219</v>
      </c>
      <c r="K42" s="134">
        <v>45992</v>
      </c>
      <c r="L42" s="146">
        <v>22340</v>
      </c>
      <c r="M42" s="132">
        <v>22340</v>
      </c>
      <c r="N42" s="132">
        <v>22340</v>
      </c>
      <c r="O42" s="132">
        <v>22340</v>
      </c>
      <c r="P42" s="144">
        <v>1</v>
      </c>
      <c r="Q42" s="134">
        <v>48914</v>
      </c>
    </row>
    <row r="43" spans="1:17" ht="14.1" customHeight="1" x14ac:dyDescent="0.2">
      <c r="A43" s="7">
        <v>279</v>
      </c>
      <c r="B43" s="7">
        <v>279</v>
      </c>
      <c r="C43" s="7" t="s">
        <v>248</v>
      </c>
      <c r="D43" s="7" t="s">
        <v>2049</v>
      </c>
      <c r="E43"/>
      <c r="F43" s="7"/>
      <c r="G43" s="141" t="s">
        <v>2372</v>
      </c>
      <c r="H43" s="142">
        <v>9840682</v>
      </c>
      <c r="I43" s="7" t="s">
        <v>78</v>
      </c>
      <c r="J43" s="143" t="s">
        <v>1228</v>
      </c>
      <c r="K43" s="134">
        <v>39070</v>
      </c>
      <c r="L43" s="132">
        <v>3500</v>
      </c>
      <c r="M43" s="146">
        <v>14675.499999999998</v>
      </c>
      <c r="N43" s="132">
        <v>70</v>
      </c>
      <c r="O43" s="132">
        <v>223.3</v>
      </c>
      <c r="P43" s="144">
        <v>0.02</v>
      </c>
      <c r="Q43" s="134">
        <v>46295</v>
      </c>
    </row>
    <row r="44" spans="1:17" ht="14.1" customHeight="1" x14ac:dyDescent="0.2">
      <c r="A44" s="7">
        <v>279</v>
      </c>
      <c r="B44" s="7">
        <v>279</v>
      </c>
      <c r="C44" s="7" t="s">
        <v>248</v>
      </c>
      <c r="D44" s="7" t="s">
        <v>2049</v>
      </c>
      <c r="E44"/>
      <c r="F44" s="7"/>
      <c r="G44" s="141" t="s">
        <v>2373</v>
      </c>
      <c r="H44" s="142">
        <v>9840683</v>
      </c>
      <c r="I44" s="7" t="s">
        <v>78</v>
      </c>
      <c r="J44" s="143" t="s">
        <v>1228</v>
      </c>
      <c r="K44" s="134">
        <v>39070</v>
      </c>
      <c r="L44" s="132">
        <v>3500</v>
      </c>
      <c r="M44" s="146">
        <v>14675.499999999998</v>
      </c>
      <c r="N44" s="132">
        <v>140</v>
      </c>
      <c r="O44" s="132">
        <v>446.6</v>
      </c>
      <c r="P44" s="144">
        <v>0.04</v>
      </c>
      <c r="Q44" s="134">
        <v>45199</v>
      </c>
    </row>
    <row r="45" spans="1:17" ht="14.1" customHeight="1" x14ac:dyDescent="0.2">
      <c r="A45" s="7">
        <v>279</v>
      </c>
      <c r="B45" s="7">
        <v>279</v>
      </c>
      <c r="C45" s="7" t="s">
        <v>248</v>
      </c>
      <c r="D45" s="7" t="s">
        <v>2049</v>
      </c>
      <c r="E45"/>
      <c r="F45" s="7"/>
      <c r="G45" s="141" t="s">
        <v>2374</v>
      </c>
      <c r="H45" s="142">
        <v>9840681</v>
      </c>
      <c r="I45" s="7" t="s">
        <v>78</v>
      </c>
      <c r="J45" s="143" t="s">
        <v>1228</v>
      </c>
      <c r="K45" s="134">
        <v>39071</v>
      </c>
      <c r="L45" s="132">
        <v>17000</v>
      </c>
      <c r="M45" s="146">
        <v>71026</v>
      </c>
      <c r="N45" s="132">
        <v>510</v>
      </c>
      <c r="O45" s="132">
        <v>1626.9</v>
      </c>
      <c r="P45" s="144">
        <v>0.03</v>
      </c>
      <c r="Q45" s="134">
        <v>45565</v>
      </c>
    </row>
    <row r="46" spans="1:17" ht="14.1" customHeight="1" x14ac:dyDescent="0.2">
      <c r="A46" s="7">
        <v>279</v>
      </c>
      <c r="B46" s="7">
        <v>279</v>
      </c>
      <c r="C46" s="7" t="s">
        <v>248</v>
      </c>
      <c r="D46" s="7" t="s">
        <v>2375</v>
      </c>
      <c r="E46"/>
      <c r="F46" s="7"/>
      <c r="G46" s="141" t="s">
        <v>2263</v>
      </c>
      <c r="H46" s="142">
        <v>9840565</v>
      </c>
      <c r="I46" s="7" t="s">
        <v>78</v>
      </c>
      <c r="J46" s="143" t="s">
        <v>1222</v>
      </c>
      <c r="K46" s="134">
        <v>39751</v>
      </c>
      <c r="L46" s="132">
        <v>10000</v>
      </c>
      <c r="M46" s="146">
        <v>48507.999999999993</v>
      </c>
      <c r="N46" s="132">
        <v>530</v>
      </c>
      <c r="O46" s="132">
        <v>1985.115</v>
      </c>
      <c r="P46" s="144">
        <v>5.2999999999999999E-2</v>
      </c>
      <c r="Q46" s="134">
        <v>45927</v>
      </c>
    </row>
    <row r="47" spans="1:17" ht="14.1" customHeight="1" x14ac:dyDescent="0.2">
      <c r="A47" s="7">
        <v>279</v>
      </c>
      <c r="B47" s="7">
        <v>279</v>
      </c>
      <c r="C47" s="7" t="s">
        <v>248</v>
      </c>
      <c r="D47" s="7" t="s">
        <v>2376</v>
      </c>
      <c r="E47"/>
      <c r="F47" s="7"/>
      <c r="G47" s="141" t="s">
        <v>2377</v>
      </c>
      <c r="H47" s="142">
        <v>9840568</v>
      </c>
      <c r="I47" s="7" t="s">
        <v>78</v>
      </c>
      <c r="J47" s="143" t="s">
        <v>1228</v>
      </c>
      <c r="K47" s="134">
        <v>39845</v>
      </c>
      <c r="L47" s="132">
        <v>5000</v>
      </c>
      <c r="M47" s="146">
        <v>20325.000000000004</v>
      </c>
      <c r="N47" s="132">
        <v>1513.4975499999998</v>
      </c>
      <c r="O47" s="132">
        <v>4828.0571844999995</v>
      </c>
      <c r="P47" s="144">
        <v>0.30269950999999995</v>
      </c>
      <c r="Q47" s="134">
        <v>46061</v>
      </c>
    </row>
    <row r="48" spans="1:17" ht="14.1" customHeight="1" x14ac:dyDescent="0.2">
      <c r="A48" s="7">
        <v>279</v>
      </c>
      <c r="B48" s="7">
        <v>279</v>
      </c>
      <c r="C48" s="7" t="s">
        <v>248</v>
      </c>
      <c r="D48" s="7" t="s">
        <v>2046</v>
      </c>
      <c r="E48"/>
      <c r="F48" s="7"/>
      <c r="G48" s="141" t="s">
        <v>2378</v>
      </c>
      <c r="H48" s="142">
        <v>9840548</v>
      </c>
      <c r="I48" s="7" t="s">
        <v>78</v>
      </c>
      <c r="J48" s="143" t="s">
        <v>1228</v>
      </c>
      <c r="K48" s="134">
        <v>39934</v>
      </c>
      <c r="L48" s="132">
        <v>5000</v>
      </c>
      <c r="M48" s="146">
        <v>20804.999999999996</v>
      </c>
      <c r="N48" s="132">
        <v>902.56918999999994</v>
      </c>
      <c r="O48" s="132">
        <v>2879.1957161</v>
      </c>
      <c r="P48" s="144">
        <v>0.18051383799999998</v>
      </c>
      <c r="Q48" s="134">
        <v>44865</v>
      </c>
    </row>
    <row r="49" spans="1:17" ht="14.1" customHeight="1" x14ac:dyDescent="0.2">
      <c r="A49" s="7">
        <v>279</v>
      </c>
      <c r="B49" s="7">
        <v>279</v>
      </c>
      <c r="C49" s="7" t="s">
        <v>248</v>
      </c>
      <c r="D49" s="7" t="s">
        <v>2049</v>
      </c>
      <c r="E49" s="145"/>
      <c r="F49" s="7"/>
      <c r="G49" s="141" t="s">
        <v>2276</v>
      </c>
      <c r="H49" s="142">
        <v>9840574</v>
      </c>
      <c r="I49" s="7" t="s">
        <v>78</v>
      </c>
      <c r="J49" s="143" t="s">
        <v>1228</v>
      </c>
      <c r="K49" s="134">
        <v>40087</v>
      </c>
      <c r="L49" s="132">
        <v>11000</v>
      </c>
      <c r="M49" s="146">
        <v>41580</v>
      </c>
      <c r="N49" s="132">
        <v>550</v>
      </c>
      <c r="O49" s="132">
        <v>1754.5</v>
      </c>
      <c r="P49" s="144">
        <v>0.05</v>
      </c>
      <c r="Q49" s="134">
        <v>46295</v>
      </c>
    </row>
    <row r="50" spans="1:17" ht="14.1" customHeight="1" x14ac:dyDescent="0.2">
      <c r="A50" s="7">
        <v>279</v>
      </c>
      <c r="B50" s="7">
        <v>279</v>
      </c>
      <c r="C50" s="7" t="s">
        <v>248</v>
      </c>
      <c r="D50" s="7" t="s">
        <v>2230</v>
      </c>
      <c r="E50" s="145"/>
      <c r="F50" s="7"/>
      <c r="G50" s="141" t="s">
        <v>2210</v>
      </c>
      <c r="H50" s="142">
        <v>9840535</v>
      </c>
      <c r="I50" s="7" t="s">
        <v>78</v>
      </c>
      <c r="J50" s="143" t="s">
        <v>1222</v>
      </c>
      <c r="K50" s="134">
        <v>40148</v>
      </c>
      <c r="L50" s="132">
        <v>33750</v>
      </c>
      <c r="M50" s="146">
        <v>192020.625</v>
      </c>
      <c r="N50" s="132">
        <v>3137.5194200000019</v>
      </c>
      <c r="O50" s="132">
        <v>11751.578987610006</v>
      </c>
      <c r="P50" s="144">
        <v>9.2963538370370427E-2</v>
      </c>
      <c r="Q50" s="134">
        <v>46112</v>
      </c>
    </row>
    <row r="51" spans="1:17" ht="14.1" customHeight="1" x14ac:dyDescent="0.2">
      <c r="A51" s="7">
        <v>279</v>
      </c>
      <c r="B51" s="7">
        <v>279</v>
      </c>
      <c r="C51" s="7" t="s">
        <v>248</v>
      </c>
      <c r="D51" s="7" t="s">
        <v>2379</v>
      </c>
      <c r="E51" s="147"/>
      <c r="F51" s="7"/>
      <c r="G51" s="141" t="s">
        <v>2131</v>
      </c>
      <c r="H51" s="142">
        <v>60287034</v>
      </c>
      <c r="I51" s="7" t="s">
        <v>78</v>
      </c>
      <c r="J51" s="143" t="s">
        <v>1228</v>
      </c>
      <c r="K51" s="134">
        <v>40575</v>
      </c>
      <c r="L51" s="132">
        <v>7500</v>
      </c>
      <c r="M51" s="146">
        <v>27682.5</v>
      </c>
      <c r="N51" s="132">
        <v>658.05650000000003</v>
      </c>
      <c r="O51" s="132">
        <v>2099.2002349999998</v>
      </c>
      <c r="P51" s="144">
        <v>8.7740866666666667E-2</v>
      </c>
      <c r="Q51" s="134">
        <v>46296</v>
      </c>
    </row>
    <row r="52" spans="1:17" ht="14.1" customHeight="1" x14ac:dyDescent="0.2">
      <c r="A52" s="7">
        <v>279</v>
      </c>
      <c r="B52" s="7">
        <v>279</v>
      </c>
      <c r="C52" s="7" t="s">
        <v>248</v>
      </c>
      <c r="D52" s="7" t="s">
        <v>2044</v>
      </c>
      <c r="E52" s="147"/>
      <c r="F52" s="7"/>
      <c r="G52" s="141" t="s">
        <v>2298</v>
      </c>
      <c r="H52" s="142">
        <v>60265089</v>
      </c>
      <c r="I52" s="7" t="s">
        <v>78</v>
      </c>
      <c r="J52" s="143" t="s">
        <v>1228</v>
      </c>
      <c r="K52" s="134">
        <v>40360</v>
      </c>
      <c r="L52" s="132">
        <v>7500</v>
      </c>
      <c r="M52" s="146">
        <v>29122.5</v>
      </c>
      <c r="N52" s="132">
        <v>823.1703399999999</v>
      </c>
      <c r="O52" s="132">
        <v>2625.9133845999995</v>
      </c>
      <c r="P52" s="144">
        <v>0.10975604533333332</v>
      </c>
      <c r="Q52" s="134">
        <v>45474</v>
      </c>
    </row>
    <row r="53" spans="1:17" ht="14.1" customHeight="1" x14ac:dyDescent="0.2">
      <c r="A53" s="7">
        <v>279</v>
      </c>
      <c r="B53" s="7">
        <v>279</v>
      </c>
      <c r="C53" s="7" t="s">
        <v>248</v>
      </c>
      <c r="D53" s="7" t="s">
        <v>2044</v>
      </c>
      <c r="E53"/>
      <c r="F53" s="7"/>
      <c r="G53" s="141" t="s">
        <v>2091</v>
      </c>
      <c r="H53" s="142">
        <v>9988718</v>
      </c>
      <c r="I53" s="7" t="s">
        <v>78</v>
      </c>
      <c r="J53" s="143" t="s">
        <v>1228</v>
      </c>
      <c r="K53" s="134">
        <v>40817</v>
      </c>
      <c r="L53" s="132">
        <v>10000</v>
      </c>
      <c r="M53" s="146">
        <v>37120</v>
      </c>
      <c r="N53" s="132">
        <v>945.65815000000032</v>
      </c>
      <c r="O53" s="132">
        <v>3016.6494985000013</v>
      </c>
      <c r="P53" s="144">
        <v>9.4565815000000025E-2</v>
      </c>
      <c r="Q53" s="134">
        <v>45505</v>
      </c>
    </row>
    <row r="54" spans="1:17" ht="14.1" customHeight="1" x14ac:dyDescent="0.2">
      <c r="A54" s="7">
        <v>279</v>
      </c>
      <c r="B54" s="7">
        <v>279</v>
      </c>
      <c r="C54" s="7" t="s">
        <v>248</v>
      </c>
      <c r="D54" t="s">
        <v>2119</v>
      </c>
      <c r="E54"/>
      <c r="F54" s="7"/>
      <c r="G54" s="141" t="s">
        <v>2380</v>
      </c>
      <c r="H54" s="142">
        <v>9988965</v>
      </c>
      <c r="I54" s="7" t="s">
        <v>78</v>
      </c>
      <c r="J54" s="143" t="s">
        <v>1228</v>
      </c>
      <c r="K54" s="134">
        <v>40848</v>
      </c>
      <c r="L54" s="132">
        <v>7500</v>
      </c>
      <c r="M54" s="146">
        <v>27375</v>
      </c>
      <c r="N54" s="132">
        <v>2175.6109999999999</v>
      </c>
      <c r="O54" s="132">
        <v>6940.1990900000001</v>
      </c>
      <c r="P54" s="144">
        <v>0.29008146666666668</v>
      </c>
      <c r="Q54" s="134">
        <v>44150</v>
      </c>
    </row>
    <row r="55" spans="1:17" ht="14.1" customHeight="1" x14ac:dyDescent="0.2">
      <c r="A55" s="7">
        <v>279</v>
      </c>
      <c r="B55" s="7">
        <v>279</v>
      </c>
      <c r="C55" s="7" t="s">
        <v>248</v>
      </c>
      <c r="D55" s="7" t="s">
        <v>2381</v>
      </c>
      <c r="E55" s="147"/>
      <c r="F55" s="7"/>
      <c r="G55" s="141" t="s">
        <v>2029</v>
      </c>
      <c r="H55" s="142">
        <v>60289782</v>
      </c>
      <c r="I55" s="7" t="s">
        <v>78</v>
      </c>
      <c r="J55" s="143" t="s">
        <v>1228</v>
      </c>
      <c r="K55" s="134">
        <v>40878</v>
      </c>
      <c r="L55" s="132">
        <v>7500</v>
      </c>
      <c r="M55" s="146">
        <v>28057.5</v>
      </c>
      <c r="N55" s="132">
        <v>1641.6410000000001</v>
      </c>
      <c r="O55" s="132">
        <v>5236.8347899999999</v>
      </c>
      <c r="P55" s="144">
        <v>0.21888546666666667</v>
      </c>
      <c r="Q55" s="134">
        <v>46234</v>
      </c>
    </row>
    <row r="56" spans="1:17" ht="14.1" customHeight="1" x14ac:dyDescent="0.2">
      <c r="A56" s="7">
        <v>279</v>
      </c>
      <c r="B56" s="7">
        <v>279</v>
      </c>
      <c r="C56" s="7" t="s">
        <v>248</v>
      </c>
      <c r="D56" s="7" t="s">
        <v>2072</v>
      </c>
      <c r="E56" s="147"/>
      <c r="F56" s="7"/>
      <c r="G56" s="141" t="s">
        <v>2243</v>
      </c>
      <c r="H56" s="142">
        <v>60294154</v>
      </c>
      <c r="I56" s="7" t="s">
        <v>78</v>
      </c>
      <c r="J56" s="143" t="s">
        <v>1222</v>
      </c>
      <c r="K56" s="134">
        <v>40940</v>
      </c>
      <c r="L56" s="132">
        <v>5000</v>
      </c>
      <c r="M56" s="146">
        <v>24534.5</v>
      </c>
      <c r="N56" s="132">
        <v>0</v>
      </c>
      <c r="O56" s="132">
        <v>0</v>
      </c>
      <c r="P56" s="144">
        <v>0</v>
      </c>
      <c r="Q56" s="134">
        <v>46073</v>
      </c>
    </row>
    <row r="57" spans="1:17" ht="14.1" customHeight="1" x14ac:dyDescent="0.2">
      <c r="A57" s="7">
        <v>279</v>
      </c>
      <c r="B57" s="7">
        <v>279</v>
      </c>
      <c r="C57" s="7" t="s">
        <v>248</v>
      </c>
      <c r="D57" s="7" t="s">
        <v>2382</v>
      </c>
      <c r="E57"/>
      <c r="F57" s="7"/>
      <c r="G57" s="141" t="s">
        <v>2383</v>
      </c>
      <c r="H57" s="142">
        <v>60302569</v>
      </c>
      <c r="I57" s="7" t="s">
        <v>78</v>
      </c>
      <c r="J57" s="143" t="s">
        <v>1228</v>
      </c>
      <c r="K57" s="134">
        <v>41030</v>
      </c>
      <c r="L57" s="132">
        <v>3000</v>
      </c>
      <c r="M57" s="146">
        <v>11304</v>
      </c>
      <c r="N57" s="132">
        <v>8.5883500000000925</v>
      </c>
      <c r="O57" s="132">
        <v>27.396836500000298</v>
      </c>
      <c r="P57" s="144">
        <v>2.8627833333333642E-3</v>
      </c>
      <c r="Q57" s="134">
        <v>46170</v>
      </c>
    </row>
    <row r="58" spans="1:17" ht="14.1" customHeight="1" x14ac:dyDescent="0.2">
      <c r="A58" s="7">
        <v>279</v>
      </c>
      <c r="B58" s="7">
        <v>279</v>
      </c>
      <c r="C58" s="7" t="s">
        <v>248</v>
      </c>
      <c r="D58" s="7" t="s">
        <v>2384</v>
      </c>
      <c r="E58" s="147"/>
      <c r="F58" s="7"/>
      <c r="G58" s="141" t="s">
        <v>2327</v>
      </c>
      <c r="H58" s="142">
        <v>60303385</v>
      </c>
      <c r="I58" s="7" t="s">
        <v>78</v>
      </c>
      <c r="J58" s="143" t="s">
        <v>1228</v>
      </c>
      <c r="K58" s="134">
        <v>41030</v>
      </c>
      <c r="L58" s="132">
        <v>10000</v>
      </c>
      <c r="M58" s="146">
        <v>37680</v>
      </c>
      <c r="N58" s="132">
        <v>2972.3266900000003</v>
      </c>
      <c r="O58" s="132">
        <v>9481.722141100001</v>
      </c>
      <c r="P58" s="144">
        <v>0.297232669</v>
      </c>
      <c r="Q58" s="134">
        <v>45850</v>
      </c>
    </row>
    <row r="59" spans="1:17" ht="14.1" customHeight="1" x14ac:dyDescent="0.2">
      <c r="A59" s="7">
        <v>279</v>
      </c>
      <c r="B59" s="7">
        <v>279</v>
      </c>
      <c r="C59" s="7" t="s">
        <v>248</v>
      </c>
      <c r="D59" s="7" t="s">
        <v>2034</v>
      </c>
      <c r="E59"/>
      <c r="F59" s="7"/>
      <c r="G59" s="141" t="s">
        <v>2315</v>
      </c>
      <c r="H59" s="142">
        <v>60304870</v>
      </c>
      <c r="I59" s="7" t="s">
        <v>78</v>
      </c>
      <c r="J59" s="143" t="s">
        <v>1228</v>
      </c>
      <c r="K59" s="134">
        <v>41061</v>
      </c>
      <c r="L59" s="132">
        <v>3487.5</v>
      </c>
      <c r="M59" s="146">
        <v>13653.5625</v>
      </c>
      <c r="N59" s="132">
        <v>2269.1452999999997</v>
      </c>
      <c r="O59" s="132">
        <v>7238.5735069999992</v>
      </c>
      <c r="P59" s="144">
        <v>0.65065098207885297</v>
      </c>
      <c r="Q59" s="134">
        <v>45493</v>
      </c>
    </row>
    <row r="60" spans="1:17" ht="14.1" customHeight="1" x14ac:dyDescent="0.2">
      <c r="A60" s="7">
        <v>279</v>
      </c>
      <c r="B60" s="7">
        <v>279</v>
      </c>
      <c r="C60" s="7" t="s">
        <v>248</v>
      </c>
      <c r="D60" s="7" t="s">
        <v>2385</v>
      </c>
      <c r="E60" s="147"/>
      <c r="F60" s="7"/>
      <c r="G60" s="141" t="s">
        <v>2196</v>
      </c>
      <c r="H60" s="142">
        <v>60298742</v>
      </c>
      <c r="I60" s="7" t="s">
        <v>78</v>
      </c>
      <c r="J60" s="143" t="s">
        <v>1228</v>
      </c>
      <c r="K60" s="134">
        <v>41122</v>
      </c>
      <c r="L60" s="132">
        <v>5000</v>
      </c>
      <c r="M60" s="146">
        <v>19850</v>
      </c>
      <c r="N60" s="132">
        <v>292.6220800000001</v>
      </c>
      <c r="O60" s="132">
        <v>933.46443520000014</v>
      </c>
      <c r="P60" s="144">
        <v>5.8524416000000017E-2</v>
      </c>
      <c r="Q60" s="134">
        <v>44661</v>
      </c>
    </row>
    <row r="61" spans="1:17" ht="14.1" customHeight="1" x14ac:dyDescent="0.2">
      <c r="A61" s="7">
        <v>279</v>
      </c>
      <c r="B61" s="7">
        <v>279</v>
      </c>
      <c r="C61" s="7" t="s">
        <v>248</v>
      </c>
      <c r="D61" s="7" t="s">
        <v>2386</v>
      </c>
      <c r="E61"/>
      <c r="F61" s="7"/>
      <c r="G61" s="141" t="s">
        <v>2329</v>
      </c>
      <c r="H61" s="142">
        <v>60311032</v>
      </c>
      <c r="I61" s="7" t="s">
        <v>78</v>
      </c>
      <c r="J61" s="143" t="s">
        <v>1228</v>
      </c>
      <c r="K61" s="134">
        <v>41165</v>
      </c>
      <c r="L61" s="132">
        <v>3000</v>
      </c>
      <c r="M61" s="146">
        <v>11898</v>
      </c>
      <c r="N61" s="132">
        <v>205.67249000000021</v>
      </c>
      <c r="O61" s="132">
        <v>656.09524310000063</v>
      </c>
      <c r="P61" s="144">
        <v>6.8557496666666731E-2</v>
      </c>
      <c r="Q61" s="134">
        <v>46371</v>
      </c>
    </row>
    <row r="62" spans="1:17" ht="14.1" customHeight="1" x14ac:dyDescent="0.2">
      <c r="A62" s="7">
        <v>279</v>
      </c>
      <c r="B62" s="7">
        <v>279</v>
      </c>
      <c r="C62" s="7" t="s">
        <v>248</v>
      </c>
      <c r="D62" s="7" t="s">
        <v>2230</v>
      </c>
      <c r="E62" s="147"/>
      <c r="F62" s="7"/>
      <c r="G62" s="141" t="s">
        <v>2224</v>
      </c>
      <c r="H62" s="142">
        <v>60318367</v>
      </c>
      <c r="I62" s="7" t="s">
        <v>78</v>
      </c>
      <c r="J62" s="143" t="s">
        <v>1222</v>
      </c>
      <c r="K62" s="134">
        <v>41214</v>
      </c>
      <c r="L62" s="132">
        <v>36000</v>
      </c>
      <c r="M62" s="146">
        <v>180691.20000000001</v>
      </c>
      <c r="N62" s="132">
        <v>6340</v>
      </c>
      <c r="O62" s="132">
        <v>23746.47</v>
      </c>
      <c r="P62" s="144">
        <v>0.17611111111111111</v>
      </c>
      <c r="Q62" s="134">
        <v>46477</v>
      </c>
    </row>
    <row r="63" spans="1:17" ht="14.1" customHeight="1" x14ac:dyDescent="0.2">
      <c r="A63" s="7">
        <v>279</v>
      </c>
      <c r="B63" s="7">
        <v>279</v>
      </c>
      <c r="C63" s="7" t="s">
        <v>248</v>
      </c>
      <c r="D63" s="7" t="s">
        <v>2387</v>
      </c>
      <c r="E63"/>
      <c r="F63" s="7"/>
      <c r="G63" s="141" t="s">
        <v>2105</v>
      </c>
      <c r="H63" s="142">
        <v>60318607</v>
      </c>
      <c r="I63" s="7" t="s">
        <v>78</v>
      </c>
      <c r="J63" s="143" t="s">
        <v>1228</v>
      </c>
      <c r="K63" s="134">
        <v>41244</v>
      </c>
      <c r="L63" s="132">
        <v>7500</v>
      </c>
      <c r="M63" s="146">
        <v>28575</v>
      </c>
      <c r="N63" s="132">
        <v>268.01626999999957</v>
      </c>
      <c r="O63" s="132">
        <v>854.97190129999854</v>
      </c>
      <c r="P63" s="144">
        <v>3.5735502666666606E-2</v>
      </c>
      <c r="Q63" s="134">
        <v>45627</v>
      </c>
    </row>
    <row r="64" spans="1:17" ht="14.1" customHeight="1" x14ac:dyDescent="0.2">
      <c r="A64" s="7">
        <v>279</v>
      </c>
      <c r="B64" s="7">
        <v>279</v>
      </c>
      <c r="C64" s="7" t="s">
        <v>248</v>
      </c>
      <c r="D64" s="7" t="s">
        <v>2388</v>
      </c>
      <c r="E64"/>
      <c r="F64" s="7"/>
      <c r="G64" s="141" t="s">
        <v>2253</v>
      </c>
      <c r="H64" s="142">
        <v>60328044</v>
      </c>
      <c r="I64" s="7" t="s">
        <v>78</v>
      </c>
      <c r="J64" s="143" t="s">
        <v>1228</v>
      </c>
      <c r="K64" s="134">
        <v>41334</v>
      </c>
      <c r="L64" s="132">
        <v>7500</v>
      </c>
      <c r="M64" s="146">
        <v>27922.5</v>
      </c>
      <c r="N64" s="132">
        <v>233.86799999999999</v>
      </c>
      <c r="O64" s="132">
        <v>746.03892000000008</v>
      </c>
      <c r="P64" s="144">
        <v>3.1182399999999999E-2</v>
      </c>
      <c r="Q64" s="134">
        <v>45745</v>
      </c>
    </row>
    <row r="65" spans="1:17" ht="14.1" customHeight="1" x14ac:dyDescent="0.2">
      <c r="A65" s="7">
        <v>279</v>
      </c>
      <c r="B65" s="7">
        <v>279</v>
      </c>
      <c r="C65" s="7" t="s">
        <v>248</v>
      </c>
      <c r="D65" s="7" t="s">
        <v>2022</v>
      </c>
      <c r="E65"/>
      <c r="F65" s="7"/>
      <c r="G65" s="141" t="s">
        <v>2389</v>
      </c>
      <c r="H65" s="142">
        <v>60333382</v>
      </c>
      <c r="I65" s="7" t="s">
        <v>78</v>
      </c>
      <c r="J65" s="143" t="s">
        <v>1228</v>
      </c>
      <c r="K65" s="134">
        <v>41453</v>
      </c>
      <c r="L65" s="132">
        <v>892.77700000000004</v>
      </c>
      <c r="M65" s="146">
        <v>3230.0671859999998</v>
      </c>
      <c r="N65" s="132">
        <v>24.353000000000002</v>
      </c>
      <c r="O65" s="132">
        <v>77.686069999999987</v>
      </c>
      <c r="P65" s="144">
        <v>2.7277808456087019E-2</v>
      </c>
      <c r="Q65" s="134">
        <v>44012</v>
      </c>
    </row>
    <row r="66" spans="1:17" ht="14.1" customHeight="1" x14ac:dyDescent="0.2">
      <c r="A66" s="7">
        <v>279</v>
      </c>
      <c r="B66" s="7">
        <v>279</v>
      </c>
      <c r="C66" s="7" t="s">
        <v>248</v>
      </c>
      <c r="D66" s="7" t="s">
        <v>2046</v>
      </c>
      <c r="E66"/>
      <c r="F66" s="7"/>
      <c r="G66" s="141" t="s">
        <v>2081</v>
      </c>
      <c r="H66" s="142">
        <v>60333663</v>
      </c>
      <c r="I66" s="7" t="s">
        <v>78</v>
      </c>
      <c r="J66" s="143" t="s">
        <v>1228</v>
      </c>
      <c r="K66" s="134">
        <v>41453</v>
      </c>
      <c r="L66" s="132">
        <v>700</v>
      </c>
      <c r="M66" s="146">
        <v>2532.6</v>
      </c>
      <c r="N66" s="132">
        <v>34.554329999999958</v>
      </c>
      <c r="O66" s="132">
        <v>110.22831269999986</v>
      </c>
      <c r="P66" s="144">
        <v>4.9363328571428514E-2</v>
      </c>
      <c r="Q66" s="134">
        <v>45548</v>
      </c>
    </row>
    <row r="67" spans="1:17" ht="14.1" customHeight="1" x14ac:dyDescent="0.2">
      <c r="A67" s="7">
        <v>279</v>
      </c>
      <c r="B67" s="7">
        <v>279</v>
      </c>
      <c r="C67" s="7" t="s">
        <v>248</v>
      </c>
      <c r="D67" s="7" t="s">
        <v>2390</v>
      </c>
      <c r="E67"/>
      <c r="F67" s="7"/>
      <c r="G67" s="141" t="s">
        <v>2152</v>
      </c>
      <c r="H67" s="142">
        <v>60323060</v>
      </c>
      <c r="I67" s="7" t="s">
        <v>78</v>
      </c>
      <c r="J67" s="143" t="s">
        <v>1228</v>
      </c>
      <c r="K67" s="134">
        <v>41302</v>
      </c>
      <c r="L67" s="132">
        <v>2000</v>
      </c>
      <c r="M67" s="146">
        <v>7464</v>
      </c>
      <c r="N67" s="132">
        <v>0</v>
      </c>
      <c r="O67" s="132">
        <v>0</v>
      </c>
      <c r="P67" s="144">
        <v>0</v>
      </c>
      <c r="Q67" s="134">
        <v>46138</v>
      </c>
    </row>
    <row r="68" spans="1:17" ht="14.1" customHeight="1" x14ac:dyDescent="0.2">
      <c r="A68" s="7">
        <v>279</v>
      </c>
      <c r="B68" s="7">
        <v>279</v>
      </c>
      <c r="C68" s="7" t="s">
        <v>248</v>
      </c>
      <c r="D68" s="7" t="s">
        <v>2391</v>
      </c>
      <c r="E68"/>
      <c r="F68" s="7"/>
      <c r="G68" s="141" t="s">
        <v>2083</v>
      </c>
      <c r="H68" s="142">
        <v>60312816</v>
      </c>
      <c r="I68" s="7" t="s">
        <v>78</v>
      </c>
      <c r="J68" s="143" t="s">
        <v>1228</v>
      </c>
      <c r="K68" s="134">
        <v>41442</v>
      </c>
      <c r="L68" s="132">
        <v>3000</v>
      </c>
      <c r="M68" s="146">
        <v>10806</v>
      </c>
      <c r="N68" s="132">
        <v>0</v>
      </c>
      <c r="O68" s="132">
        <v>0</v>
      </c>
      <c r="P68" s="144">
        <v>0</v>
      </c>
      <c r="Q68" s="151" t="s">
        <v>2392</v>
      </c>
    </row>
    <row r="69" spans="1:17" ht="14.1" customHeight="1" x14ac:dyDescent="0.2">
      <c r="A69" s="7">
        <v>279</v>
      </c>
      <c r="B69" s="7">
        <v>279</v>
      </c>
      <c r="C69" s="7" t="s">
        <v>248</v>
      </c>
      <c r="D69" s="7" t="s">
        <v>2022</v>
      </c>
      <c r="E69"/>
      <c r="F69" s="7"/>
      <c r="G69" s="141" t="s">
        <v>2023</v>
      </c>
      <c r="H69" s="142">
        <v>60337086</v>
      </c>
      <c r="I69" s="7" t="s">
        <v>78</v>
      </c>
      <c r="J69" s="143" t="s">
        <v>1228</v>
      </c>
      <c r="K69" s="134">
        <v>41442</v>
      </c>
      <c r="L69" s="132">
        <v>5520.4549999999999</v>
      </c>
      <c r="M69" s="146">
        <v>19884.679</v>
      </c>
      <c r="N69" s="132">
        <v>75.825000000000003</v>
      </c>
      <c r="O69" s="132">
        <v>241.88175000000001</v>
      </c>
      <c r="P69" s="144">
        <v>1.3735280878116025E-2</v>
      </c>
      <c r="Q69" s="151" t="s">
        <v>2392</v>
      </c>
    </row>
    <row r="70" spans="1:17" ht="14.1" customHeight="1" x14ac:dyDescent="0.2">
      <c r="A70" s="7">
        <v>279</v>
      </c>
      <c r="B70" s="7">
        <v>279</v>
      </c>
      <c r="C70" s="7" t="s">
        <v>248</v>
      </c>
      <c r="D70" s="7" t="s">
        <v>2022</v>
      </c>
      <c r="E70"/>
      <c r="F70" s="7"/>
      <c r="G70" s="141" t="s">
        <v>2078</v>
      </c>
      <c r="H70" s="142">
        <v>60395779</v>
      </c>
      <c r="I70" s="7" t="s">
        <v>78</v>
      </c>
      <c r="J70" s="143" t="s">
        <v>1228</v>
      </c>
      <c r="K70" s="134">
        <v>41442</v>
      </c>
      <c r="L70" s="132">
        <v>9352.2724499999986</v>
      </c>
      <c r="M70" s="146">
        <v>33686.885364899994</v>
      </c>
      <c r="N70" s="132">
        <v>114.78044999999925</v>
      </c>
      <c r="O70" s="132">
        <v>366.1496354999976</v>
      </c>
      <c r="P70" s="144">
        <v>1.2273001092905422E-2</v>
      </c>
      <c r="Q70" s="151" t="s">
        <v>2392</v>
      </c>
    </row>
    <row r="71" spans="1:17" ht="14.1" customHeight="1" x14ac:dyDescent="0.2">
      <c r="A71" s="7">
        <v>279</v>
      </c>
      <c r="B71" s="7">
        <v>279</v>
      </c>
      <c r="C71" s="7" t="s">
        <v>248</v>
      </c>
      <c r="D71" s="7" t="s">
        <v>2022</v>
      </c>
      <c r="E71"/>
      <c r="F71" s="7"/>
      <c r="G71" s="141" t="s">
        <v>2065</v>
      </c>
      <c r="H71" s="142">
        <v>60337078</v>
      </c>
      <c r="I71" s="7" t="s">
        <v>78</v>
      </c>
      <c r="J71" s="143" t="s">
        <v>1228</v>
      </c>
      <c r="K71" s="134">
        <v>41442</v>
      </c>
      <c r="L71" s="132">
        <v>2036.723</v>
      </c>
      <c r="M71" s="146">
        <v>7336.2762459999994</v>
      </c>
      <c r="N71" s="132">
        <v>299.83499999999998</v>
      </c>
      <c r="O71" s="132">
        <v>956.47365000000002</v>
      </c>
      <c r="P71" s="144">
        <v>0.14721442238340707</v>
      </c>
      <c r="Q71" s="151" t="s">
        <v>2392</v>
      </c>
    </row>
    <row r="72" spans="1:17" ht="14.1" customHeight="1" x14ac:dyDescent="0.2">
      <c r="A72" s="7">
        <v>279</v>
      </c>
      <c r="B72" s="7">
        <v>279</v>
      </c>
      <c r="C72" s="7" t="s">
        <v>248</v>
      </c>
      <c r="D72" s="7" t="s">
        <v>2393</v>
      </c>
      <c r="E72"/>
      <c r="F72" s="7"/>
      <c r="G72" s="141" t="s">
        <v>2300</v>
      </c>
      <c r="H72" s="142">
        <v>60323052</v>
      </c>
      <c r="I72" s="7" t="s">
        <v>78</v>
      </c>
      <c r="J72" s="143" t="s">
        <v>1228</v>
      </c>
      <c r="K72" s="134">
        <v>41306</v>
      </c>
      <c r="L72" s="132">
        <v>3000</v>
      </c>
      <c r="M72" s="146">
        <v>11046</v>
      </c>
      <c r="N72" s="132">
        <v>0</v>
      </c>
      <c r="O72" s="132">
        <v>0</v>
      </c>
      <c r="P72" s="144">
        <v>0</v>
      </c>
      <c r="Q72" s="134">
        <v>45695</v>
      </c>
    </row>
    <row r="73" spans="1:17" ht="14.1" customHeight="1" x14ac:dyDescent="0.2">
      <c r="A73" s="7">
        <v>279</v>
      </c>
      <c r="B73" s="7">
        <v>279</v>
      </c>
      <c r="C73" s="7" t="s">
        <v>248</v>
      </c>
      <c r="D73" s="7" t="s">
        <v>2394</v>
      </c>
      <c r="E73" s="145"/>
      <c r="F73" s="7"/>
      <c r="G73" s="141" t="s">
        <v>2146</v>
      </c>
      <c r="H73" s="142">
        <v>60344975</v>
      </c>
      <c r="I73" s="7" t="s">
        <v>78</v>
      </c>
      <c r="J73" s="143" t="s">
        <v>1228</v>
      </c>
      <c r="K73" s="134">
        <v>41579</v>
      </c>
      <c r="L73" s="132">
        <v>2580</v>
      </c>
      <c r="M73" s="146">
        <v>9099.66</v>
      </c>
      <c r="N73" s="132">
        <v>205.44429000000002</v>
      </c>
      <c r="O73" s="132">
        <v>655.36728510000012</v>
      </c>
      <c r="P73" s="144">
        <v>7.9629569767441871E-2</v>
      </c>
      <c r="Q73" s="134">
        <v>46022</v>
      </c>
    </row>
    <row r="74" spans="1:17" ht="14.1" customHeight="1" x14ac:dyDescent="0.2">
      <c r="A74" s="7">
        <v>279</v>
      </c>
      <c r="B74" s="7">
        <v>279</v>
      </c>
      <c r="C74" s="7" t="s">
        <v>248</v>
      </c>
      <c r="D74" s="7" t="s">
        <v>2395</v>
      </c>
      <c r="E74" s="147"/>
      <c r="F74" s="7"/>
      <c r="G74" s="141" t="s">
        <v>2203</v>
      </c>
      <c r="H74" s="142">
        <v>60334695</v>
      </c>
      <c r="I74" s="7" t="s">
        <v>78</v>
      </c>
      <c r="J74" s="143" t="s">
        <v>1228</v>
      </c>
      <c r="K74" s="134">
        <v>41456</v>
      </c>
      <c r="L74" s="132">
        <v>650</v>
      </c>
      <c r="M74" s="146">
        <v>2364.0500000000002</v>
      </c>
      <c r="N74" s="132">
        <v>0</v>
      </c>
      <c r="O74" s="132">
        <v>0</v>
      </c>
      <c r="P74" s="144">
        <v>0</v>
      </c>
      <c r="Q74" s="134">
        <v>46524</v>
      </c>
    </row>
    <row r="75" spans="1:17" ht="14.1" customHeight="1" x14ac:dyDescent="0.2">
      <c r="A75" s="7">
        <v>279</v>
      </c>
      <c r="B75" s="7">
        <v>279</v>
      </c>
      <c r="C75" s="7" t="s">
        <v>248</v>
      </c>
      <c r="D75" s="7" t="s">
        <v>2396</v>
      </c>
      <c r="E75" s="145"/>
      <c r="F75" s="7"/>
      <c r="G75" s="141" t="s">
        <v>2215</v>
      </c>
      <c r="H75" s="142">
        <v>60341914</v>
      </c>
      <c r="I75" s="7" t="s">
        <v>78</v>
      </c>
      <c r="J75" s="143" t="s">
        <v>1228</v>
      </c>
      <c r="K75" s="134">
        <v>41548</v>
      </c>
      <c r="L75" s="132">
        <v>933.74400000000003</v>
      </c>
      <c r="M75" s="146">
        <v>3297.9839999999999</v>
      </c>
      <c r="N75" s="132">
        <v>70.623930000000058</v>
      </c>
      <c r="O75" s="132">
        <v>225.29033670000015</v>
      </c>
      <c r="P75" s="144">
        <v>7.5635216933120919E-2</v>
      </c>
      <c r="Q75" s="134">
        <v>46022</v>
      </c>
    </row>
    <row r="76" spans="1:17" ht="14.1" customHeight="1" x14ac:dyDescent="0.2">
      <c r="A76" s="7">
        <v>279</v>
      </c>
      <c r="B76" s="7">
        <v>279</v>
      </c>
      <c r="C76" s="7" t="s">
        <v>248</v>
      </c>
      <c r="D76" s="7" t="s">
        <v>2133</v>
      </c>
      <c r="E76"/>
      <c r="F76" s="7"/>
      <c r="G76" s="141" t="s">
        <v>2134</v>
      </c>
      <c r="H76" s="142">
        <v>60350733</v>
      </c>
      <c r="I76" s="7" t="s">
        <v>78</v>
      </c>
      <c r="J76" s="143" t="s">
        <v>1228</v>
      </c>
      <c r="K76" s="134">
        <v>41684</v>
      </c>
      <c r="L76" s="132">
        <v>2000</v>
      </c>
      <c r="M76" s="146">
        <v>7012</v>
      </c>
      <c r="N76" s="132">
        <v>256.04700000000003</v>
      </c>
      <c r="O76" s="132">
        <v>816.78992999999991</v>
      </c>
      <c r="P76" s="144">
        <v>0.12802350000000001</v>
      </c>
      <c r="Q76" s="134">
        <v>45702</v>
      </c>
    </row>
    <row r="77" spans="1:17" ht="14.1" customHeight="1" x14ac:dyDescent="0.2">
      <c r="A77" s="7">
        <v>279</v>
      </c>
      <c r="B77" s="7">
        <v>279</v>
      </c>
      <c r="C77" s="7" t="s">
        <v>248</v>
      </c>
      <c r="D77" s="7" t="s">
        <v>2397</v>
      </c>
      <c r="E77" s="147"/>
      <c r="F77" s="7"/>
      <c r="G77" s="141" t="s">
        <v>2118</v>
      </c>
      <c r="H77" s="142">
        <v>60353299</v>
      </c>
      <c r="I77" s="7" t="s">
        <v>78</v>
      </c>
      <c r="J77" s="143" t="s">
        <v>1228</v>
      </c>
      <c r="K77" s="134">
        <v>41698</v>
      </c>
      <c r="L77" s="132">
        <v>706.20699999999999</v>
      </c>
      <c r="M77" s="146">
        <v>2468.8989999999999</v>
      </c>
      <c r="N77" s="132">
        <v>7.8772599999998931</v>
      </c>
      <c r="O77" s="132">
        <v>25.128459399999659</v>
      </c>
      <c r="P77" s="144">
        <v>1.1154321608253519E-2</v>
      </c>
      <c r="Q77" s="134">
        <v>45291</v>
      </c>
    </row>
    <row r="78" spans="1:17" ht="14.1" customHeight="1" x14ac:dyDescent="0.2">
      <c r="A78" s="7">
        <v>279</v>
      </c>
      <c r="B78" s="7">
        <v>279</v>
      </c>
      <c r="C78" s="7" t="s">
        <v>248</v>
      </c>
      <c r="D78" s="7" t="s">
        <v>2398</v>
      </c>
      <c r="E78"/>
      <c r="F78" s="7"/>
      <c r="G78" s="141" t="s">
        <v>2110</v>
      </c>
      <c r="H78" s="142">
        <v>60346236</v>
      </c>
      <c r="I78" s="7" t="s">
        <v>78</v>
      </c>
      <c r="J78" s="143" t="s">
        <v>1228</v>
      </c>
      <c r="K78" s="134">
        <v>41620</v>
      </c>
      <c r="L78" s="132">
        <v>1050</v>
      </c>
      <c r="M78" s="146">
        <v>3682.35</v>
      </c>
      <c r="N78" s="132">
        <v>15.545</v>
      </c>
      <c r="O78" s="132">
        <v>49.588549999999998</v>
      </c>
      <c r="P78" s="144">
        <v>1.4804761904761904E-2</v>
      </c>
      <c r="Q78" s="134">
        <v>45272</v>
      </c>
    </row>
    <row r="79" spans="1:17" ht="14.1" customHeight="1" x14ac:dyDescent="0.2">
      <c r="A79" s="7">
        <v>279</v>
      </c>
      <c r="B79" s="7">
        <v>279</v>
      </c>
      <c r="C79" s="7" t="s">
        <v>248</v>
      </c>
      <c r="D79" s="7" t="s">
        <v>2399</v>
      </c>
      <c r="E79"/>
      <c r="F79" s="7"/>
      <c r="G79" s="141" t="s">
        <v>2154</v>
      </c>
      <c r="H79" s="142">
        <v>60357506</v>
      </c>
      <c r="I79" s="7" t="s">
        <v>78</v>
      </c>
      <c r="J79" s="143" t="s">
        <v>1228</v>
      </c>
      <c r="K79" s="134">
        <v>41730</v>
      </c>
      <c r="L79" s="132">
        <v>787.5</v>
      </c>
      <c r="M79" s="146">
        <v>2737.35</v>
      </c>
      <c r="N79" s="132">
        <v>116.86834999999998</v>
      </c>
      <c r="O79" s="132">
        <v>372.81003649999991</v>
      </c>
      <c r="P79" s="144">
        <v>0.14840425396825394</v>
      </c>
      <c r="Q79" s="134">
        <v>46844</v>
      </c>
    </row>
    <row r="80" spans="1:17" ht="14.1" customHeight="1" x14ac:dyDescent="0.2">
      <c r="A80" s="7">
        <v>279</v>
      </c>
      <c r="B80" s="7">
        <v>279</v>
      </c>
      <c r="C80" s="7" t="s">
        <v>248</v>
      </c>
      <c r="D80" s="7" t="s">
        <v>2400</v>
      </c>
      <c r="E80"/>
      <c r="F80" s="7"/>
      <c r="G80" s="141" t="s">
        <v>2138</v>
      </c>
      <c r="H80" s="142">
        <v>60370475</v>
      </c>
      <c r="I80" s="7" t="s">
        <v>78</v>
      </c>
      <c r="J80" s="143" t="s">
        <v>1228</v>
      </c>
      <c r="K80" s="134">
        <v>41883</v>
      </c>
      <c r="L80" s="132">
        <v>1102.5</v>
      </c>
      <c r="M80" s="146">
        <v>3945.8474999999999</v>
      </c>
      <c r="N80" s="132">
        <v>21.919540000000037</v>
      </c>
      <c r="O80" s="132">
        <v>69.923332600000109</v>
      </c>
      <c r="P80" s="144">
        <v>1.9881668934240395E-2</v>
      </c>
      <c r="Q80" s="134">
        <v>46380</v>
      </c>
    </row>
    <row r="81" spans="1:17" ht="14.1" customHeight="1" x14ac:dyDescent="0.2">
      <c r="A81" s="7">
        <v>279</v>
      </c>
      <c r="B81" s="7">
        <v>279</v>
      </c>
      <c r="C81" s="7" t="s">
        <v>248</v>
      </c>
      <c r="D81" s="7" t="s">
        <v>2379</v>
      </c>
      <c r="E81"/>
      <c r="F81" s="7"/>
      <c r="G81" s="141" t="s">
        <v>2205</v>
      </c>
      <c r="H81" s="142">
        <v>60378569</v>
      </c>
      <c r="I81" s="7" t="s">
        <v>78</v>
      </c>
      <c r="J81" s="143" t="s">
        <v>1228</v>
      </c>
      <c r="K81" s="134">
        <v>41991</v>
      </c>
      <c r="L81" s="132">
        <v>3750</v>
      </c>
      <c r="M81" s="146">
        <v>14752.5</v>
      </c>
      <c r="N81" s="132">
        <v>93.992000000000004</v>
      </c>
      <c r="O81" s="132">
        <v>299.83447999999999</v>
      </c>
      <c r="P81" s="144">
        <v>2.5064533333333333E-2</v>
      </c>
      <c r="Q81" s="134">
        <v>46023</v>
      </c>
    </row>
    <row r="82" spans="1:17" ht="14.1" customHeight="1" x14ac:dyDescent="0.2">
      <c r="A82" s="7">
        <v>279</v>
      </c>
      <c r="B82" s="7">
        <v>279</v>
      </c>
      <c r="C82" s="7" t="s">
        <v>248</v>
      </c>
      <c r="D82" s="7" t="s">
        <v>2044</v>
      </c>
      <c r="E82" s="147"/>
      <c r="F82" s="7"/>
      <c r="G82" s="141" t="s">
        <v>2306</v>
      </c>
      <c r="H82" s="142">
        <v>60371895</v>
      </c>
      <c r="I82" s="7" t="s">
        <v>78</v>
      </c>
      <c r="J82" s="143" t="s">
        <v>1228</v>
      </c>
      <c r="K82" s="134">
        <v>41913</v>
      </c>
      <c r="L82" s="132">
        <v>2500</v>
      </c>
      <c r="M82" s="146">
        <v>9180</v>
      </c>
      <c r="N82" s="132">
        <v>403.99003000000005</v>
      </c>
      <c r="O82" s="132">
        <v>1288.7281957</v>
      </c>
      <c r="P82" s="144">
        <v>0.16159601200000001</v>
      </c>
      <c r="Q82" s="134">
        <v>46070</v>
      </c>
    </row>
    <row r="83" spans="1:17" ht="14.1" customHeight="1" x14ac:dyDescent="0.2">
      <c r="A83" s="7">
        <v>279</v>
      </c>
      <c r="B83" s="7">
        <v>279</v>
      </c>
      <c r="C83" s="7" t="s">
        <v>248</v>
      </c>
      <c r="D83" s="7" t="s">
        <v>2401</v>
      </c>
      <c r="E83"/>
      <c r="F83" s="7"/>
      <c r="G83" s="141" t="s">
        <v>2226</v>
      </c>
      <c r="H83" s="142">
        <v>60374196</v>
      </c>
      <c r="I83" s="7" t="s">
        <v>78</v>
      </c>
      <c r="J83" s="143" t="s">
        <v>1228</v>
      </c>
      <c r="K83" s="134">
        <v>41964</v>
      </c>
      <c r="L83" s="132">
        <v>1270.5</v>
      </c>
      <c r="M83" s="146">
        <v>4869.8265000000001</v>
      </c>
      <c r="N83" s="132">
        <v>195.24600000000001</v>
      </c>
      <c r="O83" s="132">
        <v>622.83474000000001</v>
      </c>
      <c r="P83" s="144">
        <v>0.15367650531286894</v>
      </c>
      <c r="Q83" s="134">
        <v>46299</v>
      </c>
    </row>
    <row r="84" spans="1:17" ht="14.1" customHeight="1" x14ac:dyDescent="0.2">
      <c r="A84" s="7">
        <v>279</v>
      </c>
      <c r="B84" s="7">
        <v>279</v>
      </c>
      <c r="C84" s="7" t="s">
        <v>248</v>
      </c>
      <c r="D84" s="7" t="s">
        <v>2402</v>
      </c>
      <c r="E84" s="145"/>
      <c r="F84" s="7"/>
      <c r="G84" s="141" t="s">
        <v>2239</v>
      </c>
      <c r="H84" s="142">
        <v>60385416</v>
      </c>
      <c r="I84" s="7" t="s">
        <v>78</v>
      </c>
      <c r="J84" s="143" t="s">
        <v>1222</v>
      </c>
      <c r="K84" s="134">
        <v>42090</v>
      </c>
      <c r="L84" s="132">
        <v>3200</v>
      </c>
      <c r="M84" s="146">
        <v>13822.08</v>
      </c>
      <c r="N84" s="132">
        <v>503.69983000000008</v>
      </c>
      <c r="O84" s="132">
        <v>1886.6077132650003</v>
      </c>
      <c r="P84" s="144">
        <v>0.15740619687500002</v>
      </c>
      <c r="Q84" s="134">
        <v>46295</v>
      </c>
    </row>
    <row r="85" spans="1:17" ht="14.1" customHeight="1" x14ac:dyDescent="0.2">
      <c r="A85" s="7">
        <v>279</v>
      </c>
      <c r="B85" s="7">
        <v>279</v>
      </c>
      <c r="C85" s="7" t="s">
        <v>248</v>
      </c>
      <c r="D85" s="7" t="s">
        <v>2221</v>
      </c>
      <c r="E85"/>
      <c r="F85" s="7"/>
      <c r="G85" s="141" t="s">
        <v>2103</v>
      </c>
      <c r="H85" s="142">
        <v>60385259</v>
      </c>
      <c r="I85" s="7" t="s">
        <v>78</v>
      </c>
      <c r="J85" s="143" t="s">
        <v>1222</v>
      </c>
      <c r="K85" s="134">
        <v>42095</v>
      </c>
      <c r="L85" s="132">
        <v>1400</v>
      </c>
      <c r="M85" s="146">
        <v>5989.7600000000011</v>
      </c>
      <c r="N85" s="132">
        <v>1160.39453</v>
      </c>
      <c r="O85" s="132">
        <v>4346.2577121149998</v>
      </c>
      <c r="P85" s="144">
        <v>0.82885323571428571</v>
      </c>
      <c r="Q85" s="134">
        <v>46568</v>
      </c>
    </row>
    <row r="86" spans="1:17" ht="14.1" customHeight="1" x14ac:dyDescent="0.2">
      <c r="A86" s="7">
        <v>279</v>
      </c>
      <c r="B86" s="7">
        <v>279</v>
      </c>
      <c r="C86" s="7" t="s">
        <v>248</v>
      </c>
      <c r="D86" s="7" t="s">
        <v>2044</v>
      </c>
      <c r="E86" s="147"/>
      <c r="F86" s="7"/>
      <c r="G86" s="141" t="s">
        <v>2112</v>
      </c>
      <c r="H86" s="142">
        <v>60388675</v>
      </c>
      <c r="I86" s="7" t="s">
        <v>78</v>
      </c>
      <c r="J86" s="143" t="s">
        <v>1228</v>
      </c>
      <c r="K86" s="134">
        <v>42095</v>
      </c>
      <c r="L86" s="132">
        <v>10800</v>
      </c>
      <c r="M86" s="146">
        <v>42919.199999999997</v>
      </c>
      <c r="N86" s="132">
        <v>539.27727999999934</v>
      </c>
      <c r="O86" s="132">
        <v>1720.2945231999979</v>
      </c>
      <c r="P86" s="144">
        <v>4.9933081481481421E-2</v>
      </c>
      <c r="Q86" s="134">
        <v>46113</v>
      </c>
    </row>
    <row r="87" spans="1:17" ht="14.1" customHeight="1" x14ac:dyDescent="0.2">
      <c r="A87" s="7">
        <v>279</v>
      </c>
      <c r="B87" s="7">
        <v>279</v>
      </c>
      <c r="C87" s="7" t="s">
        <v>248</v>
      </c>
      <c r="D87" s="7" t="s">
        <v>2403</v>
      </c>
      <c r="E87"/>
      <c r="F87" s="7"/>
      <c r="G87" s="141" t="s">
        <v>2136</v>
      </c>
      <c r="H87" s="142">
        <v>60391323</v>
      </c>
      <c r="I87" s="7" t="s">
        <v>78</v>
      </c>
      <c r="J87" s="143" t="s">
        <v>1215</v>
      </c>
      <c r="K87" s="134">
        <v>42186</v>
      </c>
      <c r="L87" s="132">
        <v>985</v>
      </c>
      <c r="M87" s="146">
        <v>5820.759</v>
      </c>
      <c r="N87" s="132">
        <v>96.663489999999996</v>
      </c>
      <c r="O87" s="132">
        <v>414.68637209999997</v>
      </c>
      <c r="P87" s="144">
        <v>9.8135522842639586E-2</v>
      </c>
      <c r="Q87" s="134">
        <v>46219</v>
      </c>
    </row>
    <row r="88" spans="1:17" ht="14.1" customHeight="1" x14ac:dyDescent="0.2">
      <c r="A88" s="7">
        <v>279</v>
      </c>
      <c r="B88" s="7">
        <v>279</v>
      </c>
      <c r="C88" s="7" t="s">
        <v>248</v>
      </c>
      <c r="D88" s="7" t="s">
        <v>2034</v>
      </c>
      <c r="E88"/>
      <c r="F88" s="7"/>
      <c r="G88" s="141" t="s">
        <v>2035</v>
      </c>
      <c r="H88" s="142">
        <v>60391331</v>
      </c>
      <c r="I88" s="7" t="s">
        <v>78</v>
      </c>
      <c r="J88" s="143" t="s">
        <v>1228</v>
      </c>
      <c r="K88" s="134">
        <v>42186</v>
      </c>
      <c r="L88" s="132">
        <v>2250</v>
      </c>
      <c r="M88" s="146">
        <v>8498.25</v>
      </c>
      <c r="N88" s="132">
        <v>974.63099</v>
      </c>
      <c r="O88" s="132">
        <v>3109.0728580999998</v>
      </c>
      <c r="P88" s="144">
        <v>0.43316932888888887</v>
      </c>
      <c r="Q88" s="134">
        <v>46319</v>
      </c>
    </row>
    <row r="89" spans="1:17" ht="14.1" customHeight="1" x14ac:dyDescent="0.2">
      <c r="A89" s="7">
        <v>279</v>
      </c>
      <c r="B89" s="7">
        <v>279</v>
      </c>
      <c r="C89" s="7" t="s">
        <v>248</v>
      </c>
      <c r="D89" s="7" t="s">
        <v>2404</v>
      </c>
      <c r="E89"/>
      <c r="F89" s="7"/>
      <c r="G89" s="141" t="s">
        <v>2027</v>
      </c>
      <c r="H89" s="142">
        <v>60391299</v>
      </c>
      <c r="I89" s="7" t="s">
        <v>78</v>
      </c>
      <c r="J89" s="143" t="s">
        <v>1228</v>
      </c>
      <c r="K89" s="134">
        <v>42186</v>
      </c>
      <c r="L89" s="132">
        <v>2250</v>
      </c>
      <c r="M89" s="146">
        <v>8498.25</v>
      </c>
      <c r="N89" s="132">
        <v>413.08395999999999</v>
      </c>
      <c r="O89" s="132">
        <v>1317.7378323999999</v>
      </c>
      <c r="P89" s="144">
        <v>0.18359287111111111</v>
      </c>
      <c r="Q89" s="134">
        <v>46295</v>
      </c>
    </row>
    <row r="90" spans="1:17" ht="14.1" customHeight="1" x14ac:dyDescent="0.2">
      <c r="A90" s="7">
        <v>279</v>
      </c>
      <c r="B90" s="7">
        <v>279</v>
      </c>
      <c r="C90" s="7" t="s">
        <v>248</v>
      </c>
      <c r="D90" s="7" t="s">
        <v>2405</v>
      </c>
      <c r="E90"/>
      <c r="F90" s="7"/>
      <c r="G90" s="141" t="s">
        <v>2158</v>
      </c>
      <c r="H90" s="142">
        <v>60392545</v>
      </c>
      <c r="I90" s="7" t="s">
        <v>78</v>
      </c>
      <c r="J90" s="143" t="s">
        <v>1228</v>
      </c>
      <c r="K90" s="134">
        <v>42186</v>
      </c>
      <c r="L90" s="132">
        <v>1500</v>
      </c>
      <c r="M90" s="146">
        <v>5665.5</v>
      </c>
      <c r="N90" s="132">
        <v>45</v>
      </c>
      <c r="O90" s="132">
        <v>143.55000000000001</v>
      </c>
      <c r="P90" s="144">
        <v>0.03</v>
      </c>
      <c r="Q90" s="134">
        <v>46387</v>
      </c>
    </row>
    <row r="91" spans="1:17" ht="14.1" customHeight="1" x14ac:dyDescent="0.2">
      <c r="A91" s="7">
        <v>279</v>
      </c>
      <c r="B91" s="7">
        <v>279</v>
      </c>
      <c r="C91" s="7" t="s">
        <v>248</v>
      </c>
      <c r="D91" s="7" t="s">
        <v>2406</v>
      </c>
      <c r="E91"/>
      <c r="F91" s="7"/>
      <c r="G91" s="141" t="s">
        <v>2407</v>
      </c>
      <c r="H91" s="142">
        <v>60395118</v>
      </c>
      <c r="I91" s="7" t="s">
        <v>78</v>
      </c>
      <c r="J91" s="143" t="s">
        <v>1228</v>
      </c>
      <c r="K91" s="134">
        <v>42248</v>
      </c>
      <c r="L91" s="132">
        <v>1500</v>
      </c>
      <c r="M91" s="146">
        <v>5884.5</v>
      </c>
      <c r="N91" s="132">
        <v>126.70254000000004</v>
      </c>
      <c r="O91" s="132">
        <v>404.18110260000009</v>
      </c>
      <c r="P91" s="144">
        <v>8.4468360000000034E-2</v>
      </c>
      <c r="Q91" s="134">
        <v>46295</v>
      </c>
    </row>
    <row r="92" spans="1:17" ht="14.1" customHeight="1" x14ac:dyDescent="0.2">
      <c r="A92" s="7">
        <v>279</v>
      </c>
      <c r="B92" s="7">
        <v>279</v>
      </c>
      <c r="C92" s="7" t="s">
        <v>248</v>
      </c>
      <c r="D92" s="7" t="s">
        <v>2384</v>
      </c>
      <c r="E92"/>
      <c r="F92" s="7"/>
      <c r="G92" s="141" t="s">
        <v>2174</v>
      </c>
      <c r="H92" s="142">
        <v>60397650</v>
      </c>
      <c r="I92" s="7" t="s">
        <v>78</v>
      </c>
      <c r="J92" s="143" t="s">
        <v>1228</v>
      </c>
      <c r="K92" s="134">
        <v>42156</v>
      </c>
      <c r="L92" s="132">
        <v>7500</v>
      </c>
      <c r="M92" s="146">
        <v>29040</v>
      </c>
      <c r="N92" s="132">
        <v>2292.72883</v>
      </c>
      <c r="O92" s="132">
        <v>7313.8049676999999</v>
      </c>
      <c r="P92" s="144">
        <v>0.30569717733333335</v>
      </c>
      <c r="Q92" s="134">
        <v>46752</v>
      </c>
    </row>
    <row r="93" spans="1:17" ht="14.1" customHeight="1" x14ac:dyDescent="0.2">
      <c r="A93" s="7">
        <v>279</v>
      </c>
      <c r="B93" s="7">
        <v>279</v>
      </c>
      <c r="C93" s="7" t="s">
        <v>248</v>
      </c>
      <c r="D93" s="7" t="s">
        <v>2325</v>
      </c>
      <c r="E93" s="147"/>
      <c r="F93" s="7"/>
      <c r="G93" s="141" t="s">
        <v>2054</v>
      </c>
      <c r="H93" s="142">
        <v>60397551</v>
      </c>
      <c r="I93" s="7" t="s">
        <v>78</v>
      </c>
      <c r="J93" s="143" t="s">
        <v>1228</v>
      </c>
      <c r="K93" s="134">
        <v>42186</v>
      </c>
      <c r="L93" s="132">
        <v>2250</v>
      </c>
      <c r="M93" s="146">
        <v>8498.25</v>
      </c>
      <c r="N93" s="132">
        <v>174.45</v>
      </c>
      <c r="O93" s="132">
        <v>556.49549999999999</v>
      </c>
      <c r="P93" s="144">
        <v>7.7533333333333329E-2</v>
      </c>
      <c r="Q93" s="134">
        <v>45121</v>
      </c>
    </row>
    <row r="94" spans="1:17" ht="14.1" customHeight="1" x14ac:dyDescent="0.2">
      <c r="A94" s="7">
        <v>279</v>
      </c>
      <c r="B94" s="7">
        <v>279</v>
      </c>
      <c r="C94" s="7" t="s">
        <v>248</v>
      </c>
      <c r="D94" s="7" t="s">
        <v>2408</v>
      </c>
      <c r="E94"/>
      <c r="F94" s="7"/>
      <c r="G94" s="141" t="s">
        <v>2056</v>
      </c>
      <c r="H94" s="142">
        <v>60397841</v>
      </c>
      <c r="I94" s="7" t="s">
        <v>78</v>
      </c>
      <c r="J94" s="143" t="s">
        <v>1228</v>
      </c>
      <c r="K94" s="134">
        <v>42248</v>
      </c>
      <c r="L94" s="132">
        <v>1875</v>
      </c>
      <c r="M94" s="146">
        <v>7355.625</v>
      </c>
      <c r="N94" s="132">
        <v>94.543999999999997</v>
      </c>
      <c r="O94" s="132">
        <v>301.59535999999997</v>
      </c>
      <c r="P94" s="144">
        <v>5.0423466666666666E-2</v>
      </c>
      <c r="Q94" s="134">
        <v>46360</v>
      </c>
    </row>
    <row r="95" spans="1:17" ht="14.1" customHeight="1" x14ac:dyDescent="0.2">
      <c r="A95" s="7">
        <v>279</v>
      </c>
      <c r="B95" s="7">
        <v>279</v>
      </c>
      <c r="C95" s="7" t="s">
        <v>248</v>
      </c>
      <c r="D95" s="7" t="s">
        <v>2076</v>
      </c>
      <c r="E95"/>
      <c r="F95" s="7"/>
      <c r="G95" s="141" t="s">
        <v>2409</v>
      </c>
      <c r="H95" s="142">
        <v>60398856</v>
      </c>
      <c r="I95" s="7" t="s">
        <v>78</v>
      </c>
      <c r="J95" s="143" t="s">
        <v>1228</v>
      </c>
      <c r="K95" s="134">
        <v>42339</v>
      </c>
      <c r="L95" s="132">
        <v>3600</v>
      </c>
      <c r="M95" s="146">
        <v>13964.4</v>
      </c>
      <c r="N95" s="132">
        <v>374.16800000000001</v>
      </c>
      <c r="O95" s="132">
        <v>1193.59592</v>
      </c>
      <c r="P95" s="144">
        <v>0.10393555555555556</v>
      </c>
      <c r="Q95" s="134">
        <v>46160</v>
      </c>
    </row>
    <row r="96" spans="1:17" ht="14.1" customHeight="1" x14ac:dyDescent="0.2">
      <c r="A96" s="7">
        <v>279</v>
      </c>
      <c r="B96" s="7">
        <v>279</v>
      </c>
      <c r="C96" s="7" t="s">
        <v>248</v>
      </c>
      <c r="D96" s="7" t="s">
        <v>2410</v>
      </c>
      <c r="E96"/>
      <c r="F96" s="7"/>
      <c r="G96" s="141" t="s">
        <v>2166</v>
      </c>
      <c r="H96" s="142">
        <v>60400215</v>
      </c>
      <c r="I96" s="7" t="s">
        <v>78</v>
      </c>
      <c r="J96" s="143" t="s">
        <v>1228</v>
      </c>
      <c r="K96" s="134">
        <v>42370</v>
      </c>
      <c r="L96" s="132">
        <v>2250</v>
      </c>
      <c r="M96" s="146">
        <v>8779.5</v>
      </c>
      <c r="N96" s="132">
        <v>343.08699999999999</v>
      </c>
      <c r="O96" s="132">
        <v>1094.4475299999999</v>
      </c>
      <c r="P96" s="144">
        <v>0.1524831111111111</v>
      </c>
      <c r="Q96" s="134">
        <v>46023</v>
      </c>
    </row>
    <row r="97" spans="1:17" ht="14.1" customHeight="1" x14ac:dyDescent="0.2">
      <c r="A97" s="7">
        <v>279</v>
      </c>
      <c r="B97" s="7">
        <v>279</v>
      </c>
      <c r="C97" s="7" t="s">
        <v>248</v>
      </c>
      <c r="D97" s="7" t="s">
        <v>2170</v>
      </c>
      <c r="E97" s="147"/>
      <c r="F97" s="7"/>
      <c r="G97" s="141" t="s">
        <v>2122</v>
      </c>
      <c r="H97" s="142">
        <v>60401171</v>
      </c>
      <c r="I97" s="7" t="s">
        <v>78</v>
      </c>
      <c r="J97" s="143" t="s">
        <v>1228</v>
      </c>
      <c r="K97" s="134">
        <v>42401</v>
      </c>
      <c r="L97" s="132">
        <v>4800</v>
      </c>
      <c r="M97" s="146">
        <v>18984</v>
      </c>
      <c r="N97" s="132">
        <v>0</v>
      </c>
      <c r="O97" s="132">
        <v>0</v>
      </c>
      <c r="P97" s="144">
        <v>0</v>
      </c>
      <c r="Q97" s="134">
        <v>46054</v>
      </c>
    </row>
    <row r="98" spans="1:17" ht="14.1" customHeight="1" x14ac:dyDescent="0.2">
      <c r="A98" s="7">
        <v>279</v>
      </c>
      <c r="B98" s="7">
        <v>279</v>
      </c>
      <c r="C98" s="7" t="s">
        <v>248</v>
      </c>
      <c r="D98" s="7" t="s">
        <v>2411</v>
      </c>
      <c r="E98" s="147"/>
      <c r="F98" s="7"/>
      <c r="G98" s="141" t="s">
        <v>2223</v>
      </c>
      <c r="H98" s="142">
        <v>60402286</v>
      </c>
      <c r="I98" s="7" t="s">
        <v>78</v>
      </c>
      <c r="J98" s="143" t="s">
        <v>1215</v>
      </c>
      <c r="K98" s="134">
        <v>42430</v>
      </c>
      <c r="L98" s="132">
        <v>1400</v>
      </c>
      <c r="M98" s="146">
        <v>7640.64</v>
      </c>
      <c r="N98" s="132">
        <v>94.839320000000072</v>
      </c>
      <c r="O98" s="132">
        <v>406.86068280000029</v>
      </c>
      <c r="P98" s="144">
        <v>6.774237142857148E-2</v>
      </c>
      <c r="Q98" s="134">
        <v>46082</v>
      </c>
    </row>
    <row r="99" spans="1:17" ht="14.1" customHeight="1" x14ac:dyDescent="0.2">
      <c r="A99" s="7">
        <v>279</v>
      </c>
      <c r="B99" s="7">
        <v>279</v>
      </c>
      <c r="C99" s="7" t="s">
        <v>248</v>
      </c>
      <c r="D99" s="7" t="s">
        <v>2094</v>
      </c>
      <c r="E99"/>
      <c r="F99" s="7"/>
      <c r="G99" s="141" t="s">
        <v>2095</v>
      </c>
      <c r="H99" s="142">
        <v>60409703</v>
      </c>
      <c r="I99" s="7" t="s">
        <v>78</v>
      </c>
      <c r="J99" s="143" t="s">
        <v>1228</v>
      </c>
      <c r="K99" s="134">
        <v>42522</v>
      </c>
      <c r="L99" s="132">
        <v>5000</v>
      </c>
      <c r="M99" s="146">
        <v>19265</v>
      </c>
      <c r="N99" s="132">
        <v>0</v>
      </c>
      <c r="O99" s="132">
        <v>0</v>
      </c>
      <c r="P99" s="144">
        <v>0</v>
      </c>
      <c r="Q99" s="134">
        <v>46357</v>
      </c>
    </row>
    <row r="100" spans="1:17" ht="14.1" customHeight="1" x14ac:dyDescent="0.2">
      <c r="A100" s="7">
        <v>279</v>
      </c>
      <c r="B100" s="7">
        <v>279</v>
      </c>
      <c r="C100" s="7" t="s">
        <v>248</v>
      </c>
      <c r="D100" s="7" t="s">
        <v>2022</v>
      </c>
      <c r="E100"/>
      <c r="F100" s="7"/>
      <c r="G100" s="141" t="s">
        <v>2217</v>
      </c>
      <c r="H100" s="142">
        <v>60413218</v>
      </c>
      <c r="I100" s="7" t="s">
        <v>78</v>
      </c>
      <c r="J100" s="143" t="s">
        <v>1228</v>
      </c>
      <c r="K100" s="134">
        <v>42583</v>
      </c>
      <c r="L100" s="132">
        <v>2175</v>
      </c>
      <c r="M100" s="146">
        <v>8278.0499999999993</v>
      </c>
      <c r="N100" s="132">
        <v>3.419</v>
      </c>
      <c r="O100" s="132">
        <v>10.906610000000001</v>
      </c>
      <c r="P100" s="144">
        <v>1.5719540229885058E-3</v>
      </c>
      <c r="Q100" s="134">
        <v>46235</v>
      </c>
    </row>
    <row r="101" spans="1:17" ht="14.1" customHeight="1" x14ac:dyDescent="0.2">
      <c r="A101" s="7">
        <v>279</v>
      </c>
      <c r="B101" s="7">
        <v>279</v>
      </c>
      <c r="C101" s="7" t="s">
        <v>248</v>
      </c>
      <c r="D101" s="7" t="s">
        <v>2412</v>
      </c>
      <c r="E101"/>
      <c r="F101" s="7"/>
      <c r="G101" s="141" t="s">
        <v>2267</v>
      </c>
      <c r="H101" s="142">
        <v>60414935</v>
      </c>
      <c r="I101" s="7" t="s">
        <v>78</v>
      </c>
      <c r="J101" s="143" t="s">
        <v>1228</v>
      </c>
      <c r="K101" s="134">
        <v>42583</v>
      </c>
      <c r="L101" s="132">
        <v>4950</v>
      </c>
      <c r="M101" s="146">
        <v>18839.7</v>
      </c>
      <c r="N101" s="132">
        <v>0</v>
      </c>
      <c r="O101" s="132">
        <v>0</v>
      </c>
      <c r="P101" s="144">
        <v>0</v>
      </c>
      <c r="Q101" s="134">
        <v>46235</v>
      </c>
    </row>
    <row r="102" spans="1:17" ht="14.1" customHeight="1" x14ac:dyDescent="0.2">
      <c r="A102" s="7">
        <v>279</v>
      </c>
      <c r="B102" s="7">
        <v>279</v>
      </c>
      <c r="C102" s="7" t="s">
        <v>248</v>
      </c>
      <c r="D102" s="7" t="s">
        <v>2413</v>
      </c>
      <c r="E102" s="147"/>
      <c r="F102" s="7"/>
      <c r="G102" s="141" t="s">
        <v>2207</v>
      </c>
      <c r="H102" s="142">
        <v>60410230</v>
      </c>
      <c r="I102" s="7" t="s">
        <v>78</v>
      </c>
      <c r="J102" s="143" t="s">
        <v>1222</v>
      </c>
      <c r="K102" s="134">
        <v>42513</v>
      </c>
      <c r="L102" s="132">
        <v>2700</v>
      </c>
      <c r="M102" s="146">
        <v>11732.850000000002</v>
      </c>
      <c r="N102" s="132">
        <v>169.71479999999983</v>
      </c>
      <c r="O102" s="132">
        <v>635.6667833999993</v>
      </c>
      <c r="P102" s="144">
        <v>6.2857333333333265E-2</v>
      </c>
      <c r="Q102" s="134">
        <v>46161</v>
      </c>
    </row>
    <row r="103" spans="1:17" ht="14.1" customHeight="1" x14ac:dyDescent="0.2">
      <c r="A103" s="7">
        <v>279</v>
      </c>
      <c r="B103" s="7">
        <v>279</v>
      </c>
      <c r="C103" s="7" t="s">
        <v>248</v>
      </c>
      <c r="D103" s="7" t="s">
        <v>2170</v>
      </c>
      <c r="E103" s="147"/>
      <c r="F103" s="7"/>
      <c r="G103" s="141" t="s">
        <v>2248</v>
      </c>
      <c r="H103" s="142">
        <v>62020474</v>
      </c>
      <c r="I103" s="7" t="s">
        <v>78</v>
      </c>
      <c r="J103" s="143" t="s">
        <v>1222</v>
      </c>
      <c r="K103" s="134">
        <v>44647</v>
      </c>
      <c r="L103" s="132">
        <v>11730</v>
      </c>
      <c r="M103" s="146">
        <v>41643.845999999998</v>
      </c>
      <c r="N103" s="132">
        <v>4414.5050000000001</v>
      </c>
      <c r="O103" s="132">
        <v>16534.5284775</v>
      </c>
      <c r="P103" s="144">
        <v>0.37634313725490198</v>
      </c>
      <c r="Q103" s="134">
        <v>48300</v>
      </c>
    </row>
    <row r="104" spans="1:17" ht="14.1" customHeight="1" x14ac:dyDescent="0.2">
      <c r="A104" s="7">
        <v>279</v>
      </c>
      <c r="B104" s="7">
        <v>279</v>
      </c>
      <c r="C104" s="7" t="s">
        <v>248</v>
      </c>
      <c r="D104" s="7" t="s">
        <v>2414</v>
      </c>
      <c r="E104" s="147"/>
      <c r="F104" s="7"/>
      <c r="G104" s="141" t="s">
        <v>2098</v>
      </c>
      <c r="H104" s="142">
        <v>62020482</v>
      </c>
      <c r="I104" s="7" t="s">
        <v>78</v>
      </c>
      <c r="J104" s="143" t="s">
        <v>1222</v>
      </c>
      <c r="K104" s="134">
        <v>44666</v>
      </c>
      <c r="L104" s="132">
        <v>17100</v>
      </c>
      <c r="M104" s="146">
        <v>59706.36</v>
      </c>
      <c r="N104" s="132">
        <v>6878.7472799999996</v>
      </c>
      <c r="O104" s="132">
        <v>25764.347937239996</v>
      </c>
      <c r="P104" s="144">
        <v>0.40226592280701751</v>
      </c>
      <c r="Q104" s="134">
        <v>48319</v>
      </c>
    </row>
    <row r="105" spans="1:17" ht="14.1" customHeight="1" x14ac:dyDescent="0.2">
      <c r="A105" s="7">
        <v>279</v>
      </c>
      <c r="B105" s="7">
        <v>279</v>
      </c>
      <c r="C105" s="7" t="s">
        <v>248</v>
      </c>
      <c r="D105" s="7" t="s">
        <v>2145</v>
      </c>
      <c r="E105" s="147"/>
      <c r="F105" s="7"/>
      <c r="G105" s="141" t="s">
        <v>2025</v>
      </c>
      <c r="H105" s="142">
        <v>62020490</v>
      </c>
      <c r="I105" s="7" t="s">
        <v>78</v>
      </c>
      <c r="J105" s="143" t="s">
        <v>1228</v>
      </c>
      <c r="K105" s="134">
        <v>44673</v>
      </c>
      <c r="L105" s="132">
        <v>10910</v>
      </c>
      <c r="M105" s="146">
        <v>35097.47</v>
      </c>
      <c r="N105" s="132">
        <v>2087.5059999999999</v>
      </c>
      <c r="O105" s="132">
        <v>6659.1441399999994</v>
      </c>
      <c r="P105" s="144">
        <v>0.19133877176901923</v>
      </c>
      <c r="Q105" s="134">
        <v>48326</v>
      </c>
    </row>
    <row r="106" spans="1:17" ht="14.1" customHeight="1" x14ac:dyDescent="0.2">
      <c r="A106" s="7">
        <v>279</v>
      </c>
      <c r="B106" s="7">
        <v>279</v>
      </c>
      <c r="C106" s="7" t="s">
        <v>248</v>
      </c>
      <c r="D106" s="7" t="s">
        <v>2145</v>
      </c>
      <c r="E106"/>
      <c r="F106" s="7"/>
      <c r="G106" s="141" t="s">
        <v>2257</v>
      </c>
      <c r="H106" s="142">
        <v>62020508</v>
      </c>
      <c r="I106" s="7" t="s">
        <v>78</v>
      </c>
      <c r="J106" s="143" t="s">
        <v>1228</v>
      </c>
      <c r="K106" s="134">
        <v>44673</v>
      </c>
      <c r="L106" s="132">
        <v>2520</v>
      </c>
      <c r="M106" s="146">
        <v>8106.84</v>
      </c>
      <c r="N106" s="132">
        <v>595.01700000000005</v>
      </c>
      <c r="O106" s="132">
        <v>1898.1042299999999</v>
      </c>
      <c r="P106" s="144">
        <v>0.23611785714285716</v>
      </c>
      <c r="Q106" s="134">
        <v>48326</v>
      </c>
    </row>
    <row r="107" spans="1:17" ht="14.1" customHeight="1" x14ac:dyDescent="0.2">
      <c r="A107" s="7">
        <v>279</v>
      </c>
      <c r="B107" s="7">
        <v>279</v>
      </c>
      <c r="C107" s="7" t="s">
        <v>248</v>
      </c>
      <c r="D107" s="7" t="s">
        <v>2086</v>
      </c>
      <c r="E107"/>
      <c r="F107" s="7"/>
      <c r="G107" s="141" t="s">
        <v>2314</v>
      </c>
      <c r="H107" s="142">
        <v>62020656</v>
      </c>
      <c r="I107" s="7" t="s">
        <v>78</v>
      </c>
      <c r="J107" s="143" t="s">
        <v>1222</v>
      </c>
      <c r="K107" s="134">
        <v>44759</v>
      </c>
      <c r="L107" s="132">
        <v>17073.170999999998</v>
      </c>
      <c r="M107" s="146">
        <v>59590.488741300003</v>
      </c>
      <c r="N107" s="132">
        <v>69.771329999998215</v>
      </c>
      <c r="O107" s="132">
        <v>261.32851651499328</v>
      </c>
      <c r="P107" s="144">
        <v>4.0866064072103666E-3</v>
      </c>
      <c r="Q107" s="134">
        <v>50238</v>
      </c>
    </row>
    <row r="108" spans="1:17" ht="14.1" customHeight="1" x14ac:dyDescent="0.2">
      <c r="A108" s="7">
        <v>279</v>
      </c>
      <c r="B108" s="7">
        <v>279</v>
      </c>
      <c r="C108" s="7" t="s">
        <v>248</v>
      </c>
      <c r="D108" s="7" t="s">
        <v>2415</v>
      </c>
      <c r="E108" s="147"/>
      <c r="F108" s="7"/>
      <c r="G108" s="141" t="s">
        <v>2272</v>
      </c>
      <c r="H108" s="142">
        <v>62020839</v>
      </c>
      <c r="I108" s="7" t="s">
        <v>78</v>
      </c>
      <c r="J108" s="143" t="s">
        <v>1222</v>
      </c>
      <c r="K108" s="134">
        <v>44769</v>
      </c>
      <c r="L108" s="132">
        <v>8536.5849999999991</v>
      </c>
      <c r="M108" s="146">
        <v>29687.6816545</v>
      </c>
      <c r="N108" s="132">
        <v>0</v>
      </c>
      <c r="O108" s="132">
        <v>0</v>
      </c>
      <c r="P108" s="144">
        <v>0</v>
      </c>
      <c r="Q108" s="134">
        <v>46961</v>
      </c>
    </row>
    <row r="109" spans="1:17" ht="14.1" customHeight="1" x14ac:dyDescent="0.2">
      <c r="A109" s="7">
        <v>279</v>
      </c>
      <c r="B109" s="7">
        <v>279</v>
      </c>
      <c r="C109" s="7" t="s">
        <v>248</v>
      </c>
      <c r="D109" s="7" t="s">
        <v>2416</v>
      </c>
      <c r="E109" s="147"/>
      <c r="F109" s="7"/>
      <c r="G109" s="141" t="s">
        <v>2277</v>
      </c>
      <c r="H109" s="142">
        <v>62020854</v>
      </c>
      <c r="I109" s="7" t="s">
        <v>78</v>
      </c>
      <c r="J109" s="143" t="s">
        <v>1222</v>
      </c>
      <c r="K109" s="134">
        <v>44778</v>
      </c>
      <c r="L109" s="132">
        <v>6800</v>
      </c>
      <c r="M109" s="146">
        <v>23184.6</v>
      </c>
      <c r="N109" s="132">
        <v>0</v>
      </c>
      <c r="O109" s="132">
        <v>0</v>
      </c>
      <c r="P109" s="144">
        <v>0</v>
      </c>
      <c r="Q109" s="134">
        <v>48431</v>
      </c>
    </row>
    <row r="110" spans="1:17" ht="14.1" customHeight="1" x14ac:dyDescent="0.2">
      <c r="A110" s="7">
        <v>279</v>
      </c>
      <c r="B110" s="7">
        <v>279</v>
      </c>
      <c r="C110" s="7" t="s">
        <v>248</v>
      </c>
      <c r="D110" s="7" t="s">
        <v>2022</v>
      </c>
      <c r="E110"/>
      <c r="F110" s="7"/>
      <c r="G110" s="141" t="s">
        <v>2100</v>
      </c>
      <c r="H110" s="142">
        <v>62013529</v>
      </c>
      <c r="I110" s="7" t="s">
        <v>78</v>
      </c>
      <c r="J110" s="143" t="s">
        <v>1228</v>
      </c>
      <c r="K110" s="134">
        <v>44789</v>
      </c>
      <c r="L110" s="132">
        <v>25610</v>
      </c>
      <c r="M110" s="146">
        <v>83821.53</v>
      </c>
      <c r="N110" s="132">
        <v>2235.3180000000002</v>
      </c>
      <c r="O110" s="132">
        <v>7130.6644200000001</v>
      </c>
      <c r="P110" s="144">
        <v>8.7283014447481461E-2</v>
      </c>
      <c r="Q110" s="134">
        <v>48442</v>
      </c>
    </row>
    <row r="111" spans="1:17" ht="14.1" customHeight="1" x14ac:dyDescent="0.2">
      <c r="A111" s="7">
        <v>279</v>
      </c>
      <c r="B111" s="7">
        <v>279</v>
      </c>
      <c r="C111" s="7" t="s">
        <v>248</v>
      </c>
      <c r="D111" s="7" t="s">
        <v>2417</v>
      </c>
      <c r="E111" s="147"/>
      <c r="F111" s="7"/>
      <c r="G111" s="141" t="s">
        <v>2231</v>
      </c>
      <c r="H111" s="142">
        <v>62011360</v>
      </c>
      <c r="I111" s="7" t="s">
        <v>78</v>
      </c>
      <c r="J111" s="143" t="s">
        <v>1228</v>
      </c>
      <c r="K111" s="134">
        <v>44858</v>
      </c>
      <c r="L111" s="132">
        <v>8536.5853699999989</v>
      </c>
      <c r="M111" s="146">
        <v>30364.634161089998</v>
      </c>
      <c r="N111" s="132">
        <v>768.29266999999902</v>
      </c>
      <c r="O111" s="132">
        <v>2450.8536172999966</v>
      </c>
      <c r="P111" s="144">
        <v>8.9999998441999893E-2</v>
      </c>
      <c r="Q111" s="134">
        <v>47784</v>
      </c>
    </row>
    <row r="112" spans="1:17" ht="14.1" customHeight="1" x14ac:dyDescent="0.2">
      <c r="A112" s="7">
        <v>279</v>
      </c>
      <c r="B112" s="7">
        <v>279</v>
      </c>
      <c r="C112" s="7" t="s">
        <v>248</v>
      </c>
      <c r="D112" s="7" t="s">
        <v>1960</v>
      </c>
      <c r="E112"/>
      <c r="F112" s="7"/>
      <c r="G112" s="141" t="s">
        <v>2320</v>
      </c>
      <c r="H112" s="142">
        <v>62021019</v>
      </c>
      <c r="I112" s="7" t="s">
        <v>78</v>
      </c>
      <c r="J112" s="143" t="s">
        <v>1228</v>
      </c>
      <c r="K112" s="134">
        <v>44824</v>
      </c>
      <c r="L112" s="132">
        <v>7695</v>
      </c>
      <c r="M112" s="146">
        <v>26463.105</v>
      </c>
      <c r="N112" s="132">
        <v>4001.4</v>
      </c>
      <c r="O112" s="132">
        <v>12764.466</v>
      </c>
      <c r="P112" s="144">
        <v>0.52</v>
      </c>
      <c r="Q112" s="134">
        <v>49572</v>
      </c>
    </row>
    <row r="113" spans="1:17" ht="14.1" customHeight="1" x14ac:dyDescent="0.2">
      <c r="A113" s="7">
        <v>279</v>
      </c>
      <c r="B113" s="7">
        <v>279</v>
      </c>
      <c r="C113" s="7" t="s">
        <v>248</v>
      </c>
      <c r="D113" s="7" t="s">
        <v>2418</v>
      </c>
      <c r="E113"/>
      <c r="F113" s="7"/>
      <c r="G113" s="141" t="s">
        <v>2238</v>
      </c>
      <c r="H113" s="142">
        <v>62019650</v>
      </c>
      <c r="I113" s="7" t="s">
        <v>78</v>
      </c>
      <c r="J113" s="143" t="s">
        <v>1222</v>
      </c>
      <c r="K113" s="134">
        <v>44883</v>
      </c>
      <c r="L113" s="132">
        <v>3414.6669999999999</v>
      </c>
      <c r="M113" s="146">
        <v>12280.849865499998</v>
      </c>
      <c r="N113" s="132">
        <v>2891.4404300000001</v>
      </c>
      <c r="O113" s="132">
        <v>10829.890130565002</v>
      </c>
      <c r="P113" s="144">
        <v>0.84677083592631441</v>
      </c>
      <c r="Q113" s="134">
        <v>48536</v>
      </c>
    </row>
    <row r="114" spans="1:17" ht="14.1" customHeight="1" x14ac:dyDescent="0.2">
      <c r="A114" s="7">
        <v>279</v>
      </c>
      <c r="B114" s="7">
        <v>279</v>
      </c>
      <c r="C114" s="7" t="s">
        <v>248</v>
      </c>
      <c r="D114" s="7" t="s">
        <v>2113</v>
      </c>
      <c r="E114"/>
      <c r="F114" s="7"/>
      <c r="G114" s="141" t="s">
        <v>2245</v>
      </c>
      <c r="H114" s="142">
        <v>62019700</v>
      </c>
      <c r="I114" s="7" t="s">
        <v>78</v>
      </c>
      <c r="J114" s="143" t="s">
        <v>1228</v>
      </c>
      <c r="K114" s="134">
        <v>44844</v>
      </c>
      <c r="L114" s="132">
        <v>8500</v>
      </c>
      <c r="M114" s="146">
        <v>29962.5</v>
      </c>
      <c r="N114" s="132">
        <v>754.16</v>
      </c>
      <c r="O114" s="132">
        <v>2405.7703999999999</v>
      </c>
      <c r="P114" s="144">
        <v>8.8724705882352942E-2</v>
      </c>
      <c r="Q114" s="134">
        <v>48497</v>
      </c>
    </row>
    <row r="115" spans="1:17" ht="14.1" customHeight="1" x14ac:dyDescent="0.2">
      <c r="A115" s="7">
        <v>279</v>
      </c>
      <c r="B115" s="7">
        <v>279</v>
      </c>
      <c r="C115" s="7" t="s">
        <v>248</v>
      </c>
      <c r="D115" s="7" t="s">
        <v>2022</v>
      </c>
      <c r="E115"/>
      <c r="F115" s="7"/>
      <c r="G115" s="141" t="s">
        <v>2163</v>
      </c>
      <c r="H115" s="142">
        <v>62021027</v>
      </c>
      <c r="I115" s="7" t="s">
        <v>78</v>
      </c>
      <c r="J115" s="143" t="s">
        <v>1228</v>
      </c>
      <c r="K115" s="134">
        <v>44754</v>
      </c>
      <c r="L115" s="132">
        <v>25650</v>
      </c>
      <c r="M115" s="146">
        <v>89364.6</v>
      </c>
      <c r="N115" s="132">
        <v>13031.919</v>
      </c>
      <c r="O115" s="132">
        <v>41571.821609999999</v>
      </c>
      <c r="P115" s="144">
        <v>0.50806701754385963</v>
      </c>
      <c r="Q115" s="134">
        <v>48407</v>
      </c>
    </row>
    <row r="116" spans="1:17" ht="14.1" customHeight="1" x14ac:dyDescent="0.2">
      <c r="A116" s="7">
        <v>279</v>
      </c>
      <c r="B116" s="7">
        <v>279</v>
      </c>
      <c r="C116" s="7" t="s">
        <v>248</v>
      </c>
      <c r="D116" s="7" t="s">
        <v>2049</v>
      </c>
      <c r="E116" s="147"/>
      <c r="F116" s="7"/>
      <c r="G116" s="141" t="s">
        <v>2209</v>
      </c>
      <c r="H116" s="142">
        <v>62021035</v>
      </c>
      <c r="I116" s="7" t="s">
        <v>78</v>
      </c>
      <c r="J116" s="143" t="s">
        <v>1228</v>
      </c>
      <c r="K116" s="134">
        <v>44775</v>
      </c>
      <c r="L116" s="132">
        <v>25620</v>
      </c>
      <c r="M116" s="146">
        <v>86262.54</v>
      </c>
      <c r="N116" s="132">
        <v>12553.8</v>
      </c>
      <c r="O116" s="132">
        <v>40046.622000000003</v>
      </c>
      <c r="P116" s="144">
        <v>0.49</v>
      </c>
      <c r="Q116" s="134">
        <v>48428</v>
      </c>
    </row>
    <row r="117" spans="1:17" ht="14.1" customHeight="1" x14ac:dyDescent="0.2">
      <c r="A117" s="7">
        <v>279</v>
      </c>
      <c r="B117" s="7">
        <v>279</v>
      </c>
      <c r="C117" s="7" t="s">
        <v>248</v>
      </c>
      <c r="D117" s="7" t="s">
        <v>2022</v>
      </c>
      <c r="E117"/>
      <c r="F117" s="7"/>
      <c r="G117" s="141" t="s">
        <v>2147</v>
      </c>
      <c r="H117" s="142">
        <v>60413220</v>
      </c>
      <c r="I117" s="7" t="s">
        <v>78</v>
      </c>
      <c r="J117" s="143" t="s">
        <v>1228</v>
      </c>
      <c r="K117" s="134">
        <v>44791</v>
      </c>
      <c r="L117" s="132">
        <v>17073</v>
      </c>
      <c r="M117" s="146">
        <v>55367.739000000001</v>
      </c>
      <c r="N117" s="132">
        <v>11084.823</v>
      </c>
      <c r="O117" s="132">
        <v>35360.585370000001</v>
      </c>
      <c r="P117" s="144">
        <v>0.64926041117554034</v>
      </c>
      <c r="Q117" s="134" t="s">
        <v>2419</v>
      </c>
    </row>
    <row r="118" spans="1:17" ht="14.1" customHeight="1" x14ac:dyDescent="0.2">
      <c r="A118" s="7">
        <v>279</v>
      </c>
      <c r="B118" s="7">
        <v>279</v>
      </c>
      <c r="C118" s="7" t="s">
        <v>248</v>
      </c>
      <c r="D118" s="7" t="s">
        <v>2049</v>
      </c>
      <c r="E118" s="145"/>
      <c r="F118" s="7"/>
      <c r="G118" s="141" t="s">
        <v>2102</v>
      </c>
      <c r="H118" s="142">
        <v>9840580</v>
      </c>
      <c r="I118" s="7" t="s">
        <v>78</v>
      </c>
      <c r="J118" s="143" t="s">
        <v>1228</v>
      </c>
      <c r="K118" s="134">
        <v>44788</v>
      </c>
      <c r="L118" s="132">
        <v>25610</v>
      </c>
      <c r="M118" s="146">
        <v>83616.649999999994</v>
      </c>
      <c r="N118" s="132">
        <v>1239.5239999999999</v>
      </c>
      <c r="O118" s="132">
        <v>3954.0815600000001</v>
      </c>
      <c r="P118" s="144">
        <v>4.8399999999999999E-2</v>
      </c>
      <c r="Q118" s="134">
        <v>48441</v>
      </c>
    </row>
    <row r="119" spans="1:17" ht="14.1" customHeight="1" x14ac:dyDescent="0.2">
      <c r="A119" s="7">
        <v>279</v>
      </c>
      <c r="B119" s="7">
        <v>279</v>
      </c>
      <c r="C119" s="7" t="s">
        <v>248</v>
      </c>
      <c r="D119" s="7" t="s">
        <v>2084</v>
      </c>
      <c r="E119"/>
      <c r="F119" s="7"/>
      <c r="G119" s="141" t="s">
        <v>2420</v>
      </c>
      <c r="H119" s="142">
        <v>62005620</v>
      </c>
      <c r="I119" s="7" t="s">
        <v>78</v>
      </c>
      <c r="J119" s="143" t="s">
        <v>1222</v>
      </c>
      <c r="K119" s="134">
        <v>44917</v>
      </c>
      <c r="L119" s="132">
        <v>1707.3330000000001</v>
      </c>
      <c r="M119" s="146">
        <v>6305.6929688999999</v>
      </c>
      <c r="N119" s="132">
        <v>521.59832000000006</v>
      </c>
      <c r="O119" s="132">
        <v>1953.6465075600001</v>
      </c>
      <c r="P119" s="144">
        <v>0.30550473750580587</v>
      </c>
      <c r="Q119" s="134">
        <v>48570</v>
      </c>
    </row>
    <row r="120" spans="1:17" ht="14.1" customHeight="1" x14ac:dyDescent="0.2">
      <c r="A120" s="7">
        <v>279</v>
      </c>
      <c r="B120" s="7">
        <v>279</v>
      </c>
      <c r="C120" s="7" t="s">
        <v>248</v>
      </c>
      <c r="D120" s="7" t="s">
        <v>2421</v>
      </c>
      <c r="E120" s="147"/>
      <c r="F120" s="7"/>
      <c r="G120" s="141" t="s">
        <v>2235</v>
      </c>
      <c r="H120" s="142">
        <v>62019750</v>
      </c>
      <c r="I120" s="7" t="s">
        <v>78</v>
      </c>
      <c r="J120" s="143" t="s">
        <v>1228</v>
      </c>
      <c r="K120" s="134">
        <v>44911</v>
      </c>
      <c r="L120" s="132">
        <v>6829.3329999999996</v>
      </c>
      <c r="M120" s="146">
        <v>23568.028183000002</v>
      </c>
      <c r="N120" s="132">
        <v>5496.93</v>
      </c>
      <c r="O120" s="132">
        <v>17535.206699999999</v>
      </c>
      <c r="P120" s="144">
        <v>0.80489998071553992</v>
      </c>
      <c r="Q120" s="134">
        <v>48564</v>
      </c>
    </row>
    <row r="121" spans="1:17" ht="14.1" customHeight="1" x14ac:dyDescent="0.2">
      <c r="A121" s="7">
        <v>279</v>
      </c>
      <c r="B121" s="7">
        <v>279</v>
      </c>
      <c r="C121" s="7" t="s">
        <v>248</v>
      </c>
      <c r="D121" s="7" t="s">
        <v>2422</v>
      </c>
      <c r="E121"/>
      <c r="F121" s="7"/>
      <c r="G121" s="141" t="s">
        <v>2064</v>
      </c>
      <c r="H121" s="142">
        <v>62021068</v>
      </c>
      <c r="I121" s="7" t="s">
        <v>78</v>
      </c>
      <c r="J121" s="143" t="s">
        <v>1228</v>
      </c>
      <c r="K121" s="134">
        <v>44923</v>
      </c>
      <c r="L121" s="132">
        <v>8536.5853699999989</v>
      </c>
      <c r="M121" s="146">
        <v>30082.926843879999</v>
      </c>
      <c r="N121" s="132">
        <v>1748.5010399999992</v>
      </c>
      <c r="O121" s="132">
        <v>5577.7183175999971</v>
      </c>
      <c r="P121" s="144">
        <v>0.20482440744337094</v>
      </c>
      <c r="Q121" s="134">
        <v>47480</v>
      </c>
    </row>
    <row r="122" spans="1:17" ht="14.1" customHeight="1" x14ac:dyDescent="0.2">
      <c r="A122" s="7">
        <v>279</v>
      </c>
      <c r="B122" s="7">
        <v>279</v>
      </c>
      <c r="C122" s="7" t="s">
        <v>248</v>
      </c>
      <c r="D122" s="7" t="s">
        <v>2274</v>
      </c>
      <c r="E122"/>
      <c r="F122" s="7"/>
      <c r="G122" s="141" t="s">
        <v>2275</v>
      </c>
      <c r="H122" s="142">
        <v>62019785</v>
      </c>
      <c r="I122" s="7" t="s">
        <v>78</v>
      </c>
      <c r="J122" s="143" t="s">
        <v>1228</v>
      </c>
      <c r="K122" s="134">
        <v>44913</v>
      </c>
      <c r="L122" s="132">
        <v>5975.6670000000004</v>
      </c>
      <c r="M122" s="146">
        <v>20622.026817000002</v>
      </c>
      <c r="N122" s="132">
        <v>5437.6001699999997</v>
      </c>
      <c r="O122" s="132">
        <v>17345.9445423</v>
      </c>
      <c r="P122" s="144">
        <v>0.90995702571779846</v>
      </c>
      <c r="Q122" s="134">
        <v>48566</v>
      </c>
    </row>
    <row r="123" spans="1:17" ht="14.1" customHeight="1" x14ac:dyDescent="0.2">
      <c r="A123" s="7">
        <v>279</v>
      </c>
      <c r="B123" s="7">
        <v>279</v>
      </c>
      <c r="C123" s="7" t="s">
        <v>248</v>
      </c>
      <c r="D123" s="7" t="s">
        <v>2084</v>
      </c>
      <c r="E123" s="147"/>
      <c r="F123" s="7"/>
      <c r="G123" s="141" t="s">
        <v>2085</v>
      </c>
      <c r="H123" s="142">
        <v>62005624</v>
      </c>
      <c r="I123" s="7" t="s">
        <v>78</v>
      </c>
      <c r="J123" s="143" t="s">
        <v>1222</v>
      </c>
      <c r="K123" s="134">
        <v>44917</v>
      </c>
      <c r="L123" s="132">
        <v>1707.3330000000001</v>
      </c>
      <c r="M123" s="146">
        <v>6305.6929688999999</v>
      </c>
      <c r="N123" s="132">
        <v>1082.0998500000001</v>
      </c>
      <c r="O123" s="132">
        <v>4053.0049881750001</v>
      </c>
      <c r="P123" s="144">
        <v>0.63379542830836166</v>
      </c>
      <c r="Q123" s="134">
        <v>48570</v>
      </c>
    </row>
    <row r="124" spans="1:17" ht="14.1" customHeight="1" x14ac:dyDescent="0.2">
      <c r="A124" s="7">
        <v>279</v>
      </c>
      <c r="B124" s="7">
        <v>279</v>
      </c>
      <c r="C124" s="7" t="s">
        <v>248</v>
      </c>
      <c r="D124" s="7" t="s">
        <v>2221</v>
      </c>
      <c r="E124" s="147"/>
      <c r="F124" s="7"/>
      <c r="G124" s="141" t="s">
        <v>2308</v>
      </c>
      <c r="H124" s="142">
        <v>60385264</v>
      </c>
      <c r="I124" s="7" t="s">
        <v>78</v>
      </c>
      <c r="J124" s="143" t="s">
        <v>1222</v>
      </c>
      <c r="K124" s="134">
        <v>44914</v>
      </c>
      <c r="L124" s="132">
        <v>7695</v>
      </c>
      <c r="M124" s="146">
        <v>28097.523000000001</v>
      </c>
      <c r="N124" s="132">
        <v>4490.7460000000001</v>
      </c>
      <c r="O124" s="132">
        <v>16820.089142999997</v>
      </c>
      <c r="P124" s="144">
        <v>0.58359272254710848</v>
      </c>
      <c r="Q124" s="134">
        <v>48567</v>
      </c>
    </row>
    <row r="125" spans="1:17" ht="14.1" customHeight="1" x14ac:dyDescent="0.2">
      <c r="A125" s="7">
        <v>279</v>
      </c>
      <c r="B125" s="7">
        <v>279</v>
      </c>
      <c r="C125" s="7" t="s">
        <v>248</v>
      </c>
      <c r="D125" s="7" t="s">
        <v>2221</v>
      </c>
      <c r="E125" s="147"/>
      <c r="F125" s="7"/>
      <c r="G125" s="141" t="s">
        <v>2222</v>
      </c>
      <c r="H125" s="142">
        <v>60385370</v>
      </c>
      <c r="I125" s="7" t="s">
        <v>78</v>
      </c>
      <c r="J125" s="143" t="s">
        <v>1222</v>
      </c>
      <c r="K125" s="134">
        <v>44914</v>
      </c>
      <c r="L125" s="132">
        <v>1710</v>
      </c>
      <c r="M125" s="146">
        <v>6243.8940000000002</v>
      </c>
      <c r="N125" s="132">
        <v>874.55475000000001</v>
      </c>
      <c r="O125" s="132">
        <v>3275.644816125</v>
      </c>
      <c r="P125" s="144">
        <v>0.51143552631578948</v>
      </c>
      <c r="Q125" s="134">
        <v>48567</v>
      </c>
    </row>
    <row r="126" spans="1:17" ht="14.1" customHeight="1" x14ac:dyDescent="0.2">
      <c r="A126" s="7">
        <v>279</v>
      </c>
      <c r="B126" s="7">
        <v>279</v>
      </c>
      <c r="C126" s="7" t="s">
        <v>248</v>
      </c>
      <c r="D126" s="7" t="s">
        <v>2423</v>
      </c>
      <c r="E126" s="147"/>
      <c r="F126" s="7"/>
      <c r="G126" s="141" t="s">
        <v>2273</v>
      </c>
      <c r="H126" s="142">
        <v>62015846</v>
      </c>
      <c r="I126" s="7" t="s">
        <v>78</v>
      </c>
      <c r="J126" s="143" t="s">
        <v>1222</v>
      </c>
      <c r="K126" s="134">
        <v>44849</v>
      </c>
      <c r="L126" s="132">
        <v>8530</v>
      </c>
      <c r="M126" s="146">
        <v>29489.062999999998</v>
      </c>
      <c r="N126" s="132">
        <v>5441.5938799999994</v>
      </c>
      <c r="O126" s="132">
        <v>20381.48987754</v>
      </c>
      <c r="P126" s="144">
        <v>0.63793597655334111</v>
      </c>
      <c r="Q126" s="134">
        <v>48502</v>
      </c>
    </row>
    <row r="127" spans="1:17" ht="14.1" customHeight="1" x14ac:dyDescent="0.2">
      <c r="A127" s="7">
        <v>279</v>
      </c>
      <c r="B127" s="7">
        <v>279</v>
      </c>
      <c r="C127" s="7" t="s">
        <v>248</v>
      </c>
      <c r="D127" s="7" t="s">
        <v>2375</v>
      </c>
      <c r="E127" s="147"/>
      <c r="F127" s="7"/>
      <c r="G127" s="141" t="s">
        <v>2318</v>
      </c>
      <c r="H127" s="142">
        <v>62021100</v>
      </c>
      <c r="I127" s="7" t="s">
        <v>78</v>
      </c>
      <c r="J127" s="143" t="s">
        <v>1228</v>
      </c>
      <c r="K127" s="134">
        <v>44917</v>
      </c>
      <c r="L127" s="132">
        <v>17100</v>
      </c>
      <c r="M127" s="146">
        <v>59456.7</v>
      </c>
      <c r="N127" s="132">
        <v>7650.43</v>
      </c>
      <c r="O127" s="132">
        <v>24404.8717</v>
      </c>
      <c r="P127" s="144">
        <v>0.44739356725146201</v>
      </c>
      <c r="Q127" s="134">
        <v>48570</v>
      </c>
    </row>
    <row r="128" spans="1:17" ht="14.1" customHeight="1" x14ac:dyDescent="0.2">
      <c r="A128" s="7">
        <v>279</v>
      </c>
      <c r="B128" s="7">
        <v>279</v>
      </c>
      <c r="C128" s="7" t="s">
        <v>248</v>
      </c>
      <c r="D128" s="7" t="s">
        <v>2072</v>
      </c>
      <c r="E128" s="147"/>
      <c r="F128" s="7"/>
      <c r="G128" s="141" t="s">
        <v>2317</v>
      </c>
      <c r="H128" s="142">
        <v>60294100</v>
      </c>
      <c r="I128" s="7" t="s">
        <v>78</v>
      </c>
      <c r="J128" s="143" t="s">
        <v>1228</v>
      </c>
      <c r="K128" s="134">
        <v>45016</v>
      </c>
      <c r="L128" s="132">
        <v>2134.1669999999999</v>
      </c>
      <c r="M128" s="146">
        <v>7715.0137050000003</v>
      </c>
      <c r="N128" s="132">
        <v>1389.3671800000002</v>
      </c>
      <c r="O128" s="132">
        <v>4432.0813042</v>
      </c>
      <c r="P128" s="144">
        <v>0.65101146255189979</v>
      </c>
      <c r="Q128" s="134">
        <v>47938</v>
      </c>
    </row>
    <row r="129" spans="1:17" ht="14.1" customHeight="1" x14ac:dyDescent="0.2">
      <c r="A129" s="7">
        <v>279</v>
      </c>
      <c r="B129" s="7">
        <v>279</v>
      </c>
      <c r="C129" s="7" t="s">
        <v>248</v>
      </c>
      <c r="D129" s="7" t="s">
        <v>2422</v>
      </c>
      <c r="E129"/>
      <c r="F129" s="7"/>
      <c r="G129" s="141" t="s">
        <v>2116</v>
      </c>
      <c r="H129" s="142">
        <v>62021072</v>
      </c>
      <c r="I129" s="7" t="s">
        <v>78</v>
      </c>
      <c r="J129" s="143" t="s">
        <v>1228</v>
      </c>
      <c r="K129" s="134">
        <v>45016</v>
      </c>
      <c r="L129" s="132">
        <v>2134.1669999999999</v>
      </c>
      <c r="M129" s="146">
        <v>7715.0137050000003</v>
      </c>
      <c r="N129" s="132">
        <v>702.77307000000008</v>
      </c>
      <c r="O129" s="132">
        <v>2241.8460933000001</v>
      </c>
      <c r="P129" s="144">
        <v>0.32929619378427277</v>
      </c>
      <c r="Q129" s="134">
        <v>48669</v>
      </c>
    </row>
    <row r="130" spans="1:17" ht="14.1" customHeight="1" x14ac:dyDescent="0.2">
      <c r="A130" s="7">
        <v>279</v>
      </c>
      <c r="B130" s="7">
        <v>279</v>
      </c>
      <c r="C130" s="7" t="s">
        <v>248</v>
      </c>
      <c r="D130" s="7" t="s">
        <v>2325</v>
      </c>
      <c r="E130" s="147"/>
      <c r="F130" s="7"/>
      <c r="G130" s="141" t="s">
        <v>2088</v>
      </c>
      <c r="H130" s="142">
        <v>60397560</v>
      </c>
      <c r="I130" s="7" t="s">
        <v>78</v>
      </c>
      <c r="J130" s="143" t="s">
        <v>1228</v>
      </c>
      <c r="K130" s="134">
        <v>45037</v>
      </c>
      <c r="L130" s="132">
        <v>2134.1669999999999</v>
      </c>
      <c r="M130" s="146">
        <v>7802.5145520000005</v>
      </c>
      <c r="N130" s="132">
        <v>491.56299999999999</v>
      </c>
      <c r="O130" s="132">
        <v>1568.0859699999999</v>
      </c>
      <c r="P130" s="144">
        <v>0.23033014754702888</v>
      </c>
      <c r="Q130" s="134">
        <v>47959</v>
      </c>
    </row>
    <row r="131" spans="1:17" ht="14.1" customHeight="1" x14ac:dyDescent="0.2">
      <c r="A131" s="7">
        <v>279</v>
      </c>
      <c r="B131" s="7">
        <v>279</v>
      </c>
      <c r="C131" s="7" t="s">
        <v>248</v>
      </c>
      <c r="D131" s="7" t="s">
        <v>2066</v>
      </c>
      <c r="E131" s="147"/>
      <c r="F131" s="7"/>
      <c r="G131" s="141" t="s">
        <v>2067</v>
      </c>
      <c r="H131" s="142">
        <v>62021200</v>
      </c>
      <c r="I131" s="7" t="s">
        <v>78</v>
      </c>
      <c r="J131" s="143" t="s">
        <v>1222</v>
      </c>
      <c r="K131" s="134">
        <v>45041</v>
      </c>
      <c r="L131" s="132">
        <v>5343.75</v>
      </c>
      <c r="M131" s="146">
        <v>21449.278124999997</v>
      </c>
      <c r="N131" s="132">
        <v>3910.7263600000001</v>
      </c>
      <c r="O131" s="132">
        <v>14647.62558138</v>
      </c>
      <c r="P131" s="144">
        <v>0.73183183345029246</v>
      </c>
      <c r="Q131" s="134">
        <v>48694</v>
      </c>
    </row>
    <row r="132" spans="1:17" ht="14.1" customHeight="1" x14ac:dyDescent="0.2">
      <c r="A132" s="7">
        <v>279</v>
      </c>
      <c r="B132" s="7">
        <v>279</v>
      </c>
      <c r="C132" s="7" t="s">
        <v>248</v>
      </c>
      <c r="D132" s="7" t="s">
        <v>2076</v>
      </c>
      <c r="E132"/>
      <c r="F132" s="7"/>
      <c r="G132" s="141" t="s">
        <v>2254</v>
      </c>
      <c r="H132" s="142">
        <v>60398860</v>
      </c>
      <c r="I132" s="7" t="s">
        <v>78</v>
      </c>
      <c r="J132" s="143" t="s">
        <v>1228</v>
      </c>
      <c r="K132" s="134">
        <v>45023</v>
      </c>
      <c r="L132" s="132">
        <v>5292.7330000000002</v>
      </c>
      <c r="M132" s="146">
        <v>18863.300412000001</v>
      </c>
      <c r="N132" s="132">
        <v>3353.9989999999998</v>
      </c>
      <c r="O132" s="132">
        <v>10699.256810000001</v>
      </c>
      <c r="P132" s="144">
        <v>0.63369888486723203</v>
      </c>
      <c r="Q132" s="134">
        <v>48676</v>
      </c>
    </row>
    <row r="133" spans="1:17" ht="14.1" customHeight="1" x14ac:dyDescent="0.2">
      <c r="A133" s="7">
        <v>279</v>
      </c>
      <c r="B133" s="7">
        <v>279</v>
      </c>
      <c r="C133" s="7" t="s">
        <v>248</v>
      </c>
      <c r="D133" s="7" t="s">
        <v>2218</v>
      </c>
      <c r="E133" s="147"/>
      <c r="F133" s="7"/>
      <c r="G133" s="141" t="s">
        <v>2219</v>
      </c>
      <c r="H133" s="142">
        <v>62021216</v>
      </c>
      <c r="I133" s="7" t="s">
        <v>78</v>
      </c>
      <c r="J133" s="143" t="s">
        <v>1228</v>
      </c>
      <c r="K133" s="134">
        <v>45058</v>
      </c>
      <c r="L133" s="132">
        <v>2134.1669999999999</v>
      </c>
      <c r="M133" s="146">
        <v>7772.6362140000001</v>
      </c>
      <c r="N133" s="132">
        <v>702.52</v>
      </c>
      <c r="O133" s="132">
        <v>2241.0387999999998</v>
      </c>
      <c r="P133" s="144">
        <v>0.32917761356070074</v>
      </c>
      <c r="Q133" s="134">
        <v>47980</v>
      </c>
    </row>
    <row r="134" spans="1:17" ht="14.1" customHeight="1" x14ac:dyDescent="0.2">
      <c r="A134" s="7">
        <v>279</v>
      </c>
      <c r="B134" s="7">
        <v>279</v>
      </c>
      <c r="C134" s="7" t="s">
        <v>248</v>
      </c>
      <c r="D134" t="s">
        <v>2266</v>
      </c>
      <c r="E134" s="147"/>
      <c r="F134" s="7"/>
      <c r="G134" s="141" t="s">
        <v>2140</v>
      </c>
      <c r="H134" s="142">
        <v>62021209</v>
      </c>
      <c r="I134" s="7" t="s">
        <v>78</v>
      </c>
      <c r="J134" s="143" t="s">
        <v>1228</v>
      </c>
      <c r="K134" s="134">
        <v>45021</v>
      </c>
      <c r="L134" s="132">
        <v>3465.3465299999998</v>
      </c>
      <c r="M134" s="146">
        <v>12350.49503292</v>
      </c>
      <c r="N134" s="132">
        <v>1973.7505299999998</v>
      </c>
      <c r="O134" s="132">
        <v>6296.2641906999988</v>
      </c>
      <c r="P134" s="144">
        <v>0.56956801085056274</v>
      </c>
      <c r="Q134" s="134">
        <v>49214</v>
      </c>
    </row>
    <row r="135" spans="1:17" ht="14.1" customHeight="1" x14ac:dyDescent="0.2">
      <c r="A135" s="7">
        <v>279</v>
      </c>
      <c r="B135" s="7">
        <v>279</v>
      </c>
      <c r="C135" s="7" t="s">
        <v>248</v>
      </c>
      <c r="D135" t="s">
        <v>2266</v>
      </c>
      <c r="E135" s="147"/>
      <c r="F135" s="7"/>
      <c r="G135" s="141" t="s">
        <v>2160</v>
      </c>
      <c r="H135" s="142">
        <v>62021214</v>
      </c>
      <c r="I135" s="7" t="s">
        <v>78</v>
      </c>
      <c r="J135" s="143" t="s">
        <v>1228</v>
      </c>
      <c r="K135" s="134">
        <v>45021</v>
      </c>
      <c r="L135" s="132">
        <v>16534.653470000001</v>
      </c>
      <c r="M135" s="146">
        <v>58929.504967080007</v>
      </c>
      <c r="N135" s="132">
        <v>9374.2114700000002</v>
      </c>
      <c r="O135" s="132">
        <v>29903.734589300002</v>
      </c>
      <c r="P135" s="144">
        <v>0.5669433282655908</v>
      </c>
      <c r="Q135" s="134">
        <v>49214</v>
      </c>
    </row>
    <row r="136" spans="1:17" ht="14.1" customHeight="1" x14ac:dyDescent="0.2">
      <c r="A136" s="7">
        <v>279</v>
      </c>
      <c r="B136" s="7">
        <v>279</v>
      </c>
      <c r="C136" s="7" t="s">
        <v>248</v>
      </c>
      <c r="D136" s="7" t="s">
        <v>1960</v>
      </c>
      <c r="E136"/>
      <c r="F136" s="7"/>
      <c r="G136" s="141" t="s">
        <v>2301</v>
      </c>
      <c r="H136" s="142">
        <v>62010091</v>
      </c>
      <c r="I136" s="7" t="s">
        <v>78</v>
      </c>
      <c r="J136" s="143" t="s">
        <v>1228</v>
      </c>
      <c r="K136" s="134">
        <v>44840</v>
      </c>
      <c r="L136" s="132">
        <v>4788</v>
      </c>
      <c r="M136" s="146">
        <v>16939.944</v>
      </c>
      <c r="N136" s="132">
        <v>1824.578</v>
      </c>
      <c r="O136" s="132">
        <v>5820.4038200000005</v>
      </c>
      <c r="P136" s="144">
        <v>0.38107309941520467</v>
      </c>
      <c r="Q136" s="134">
        <v>46666</v>
      </c>
    </row>
    <row r="137" spans="1:17" ht="14.1" customHeight="1" x14ac:dyDescent="0.2">
      <c r="A137" s="7">
        <v>279</v>
      </c>
      <c r="B137" s="7">
        <v>279</v>
      </c>
      <c r="C137" s="7" t="s">
        <v>248</v>
      </c>
      <c r="D137" s="7" t="s">
        <v>2424</v>
      </c>
      <c r="E137" s="147"/>
      <c r="F137" s="7"/>
      <c r="G137" s="141" t="s">
        <v>2069</v>
      </c>
      <c r="H137" s="142">
        <v>62020620</v>
      </c>
      <c r="I137" s="7" t="s">
        <v>78</v>
      </c>
      <c r="J137" s="143" t="s">
        <v>1231</v>
      </c>
      <c r="K137" s="134">
        <v>45054</v>
      </c>
      <c r="L137" s="132">
        <v>7848.8370000000004</v>
      </c>
      <c r="M137" s="146">
        <v>19368.5750649</v>
      </c>
      <c r="N137" s="132">
        <v>0</v>
      </c>
      <c r="O137" s="132">
        <v>0</v>
      </c>
      <c r="P137" s="144">
        <v>0</v>
      </c>
      <c r="Q137" s="134">
        <v>48579</v>
      </c>
    </row>
    <row r="138" spans="1:17" ht="14.1" customHeight="1" x14ac:dyDescent="0.2">
      <c r="A138" s="7">
        <v>279</v>
      </c>
      <c r="B138" s="7">
        <v>279</v>
      </c>
      <c r="C138" s="7" t="s">
        <v>248</v>
      </c>
      <c r="D138" s="7" t="s">
        <v>2269</v>
      </c>
      <c r="E138" s="147"/>
      <c r="F138" s="7"/>
      <c r="G138" s="141" t="s">
        <v>2270</v>
      </c>
      <c r="H138" s="142">
        <v>62021260</v>
      </c>
      <c r="I138" s="7" t="s">
        <v>78</v>
      </c>
      <c r="J138" s="143" t="s">
        <v>1228</v>
      </c>
      <c r="K138" s="134">
        <v>45078</v>
      </c>
      <c r="L138" s="132">
        <v>11000</v>
      </c>
      <c r="M138" s="146">
        <v>41096</v>
      </c>
      <c r="N138" s="132">
        <v>9072.4565399999992</v>
      </c>
      <c r="O138" s="132">
        <v>28941.136362599995</v>
      </c>
      <c r="P138" s="144">
        <v>0.82476877636363632</v>
      </c>
      <c r="Q138" s="134">
        <v>49570</v>
      </c>
    </row>
    <row r="139" spans="1:17" ht="14.1" customHeight="1" x14ac:dyDescent="0.2">
      <c r="A139" s="7">
        <v>279</v>
      </c>
      <c r="B139" s="7">
        <v>279</v>
      </c>
      <c r="C139" s="7" t="s">
        <v>248</v>
      </c>
      <c r="D139" t="s">
        <v>1989</v>
      </c>
      <c r="E139" s="147"/>
      <c r="F139" s="7"/>
      <c r="G139" s="141" t="s">
        <v>2197</v>
      </c>
      <c r="H139" s="142">
        <v>62021274</v>
      </c>
      <c r="I139" s="7" t="s">
        <v>78</v>
      </c>
      <c r="J139" s="143" t="s">
        <v>1222</v>
      </c>
      <c r="K139" s="134">
        <v>45105</v>
      </c>
      <c r="L139" s="132">
        <v>17440</v>
      </c>
      <c r="M139" s="146">
        <v>70298.895999999993</v>
      </c>
      <c r="N139" s="132">
        <v>12007.15912</v>
      </c>
      <c r="O139" s="132">
        <v>44972.814483959999</v>
      </c>
      <c r="P139" s="144">
        <v>0.68848389449541281</v>
      </c>
      <c r="Q139" s="134">
        <v>48758</v>
      </c>
    </row>
    <row r="140" spans="1:17" ht="14.1" customHeight="1" x14ac:dyDescent="0.2">
      <c r="A140" s="7">
        <v>279</v>
      </c>
      <c r="B140" s="7">
        <v>279</v>
      </c>
      <c r="C140" s="7" t="s">
        <v>248</v>
      </c>
      <c r="D140" s="7" t="s">
        <v>2425</v>
      </c>
      <c r="E140" s="147"/>
      <c r="F140" s="7"/>
      <c r="G140" s="141" t="s">
        <v>2255</v>
      </c>
      <c r="H140" s="142">
        <v>62018182</v>
      </c>
      <c r="I140" s="7" t="s">
        <v>78</v>
      </c>
      <c r="J140" s="143" t="s">
        <v>1222</v>
      </c>
      <c r="K140" s="134">
        <v>45125</v>
      </c>
      <c r="L140" s="132">
        <v>5122</v>
      </c>
      <c r="M140" s="146">
        <v>20950.516600000003</v>
      </c>
      <c r="N140" s="132">
        <v>1253.8656000000001</v>
      </c>
      <c r="O140" s="132">
        <v>4696.3536047999996</v>
      </c>
      <c r="P140" s="144">
        <v>0.24480000000000002</v>
      </c>
      <c r="Q140" s="134">
        <v>48778</v>
      </c>
    </row>
    <row r="141" spans="1:17" ht="14.1" customHeight="1" x14ac:dyDescent="0.2">
      <c r="A141" s="7">
        <v>279</v>
      </c>
      <c r="B141" s="7">
        <v>279</v>
      </c>
      <c r="C141" s="7" t="s">
        <v>248</v>
      </c>
      <c r="D141" s="7" t="s">
        <v>2426</v>
      </c>
      <c r="E141" s="147"/>
      <c r="F141" s="7"/>
      <c r="G141" s="141" t="s">
        <v>2048</v>
      </c>
      <c r="H141" s="142">
        <v>62013932</v>
      </c>
      <c r="I141" s="7" t="s">
        <v>78</v>
      </c>
      <c r="J141" s="143" t="s">
        <v>1228</v>
      </c>
      <c r="K141" s="134">
        <v>45136</v>
      </c>
      <c r="L141" s="132">
        <v>20000</v>
      </c>
      <c r="M141" s="146">
        <v>74260</v>
      </c>
      <c r="N141" s="132">
        <v>17335.750530000001</v>
      </c>
      <c r="O141" s="132">
        <v>55301.044190699999</v>
      </c>
      <c r="P141" s="144">
        <v>0.86678752650000002</v>
      </c>
      <c r="Q141" s="134">
        <v>49519</v>
      </c>
    </row>
    <row r="142" spans="1:17" ht="14.1" customHeight="1" x14ac:dyDescent="0.2">
      <c r="A142" s="7">
        <v>279</v>
      </c>
      <c r="B142" s="7">
        <v>279</v>
      </c>
      <c r="C142" s="7" t="s">
        <v>248</v>
      </c>
      <c r="D142" s="7" t="s">
        <v>2427</v>
      </c>
      <c r="E142" s="147"/>
      <c r="F142" s="7"/>
      <c r="G142" s="141" t="s">
        <v>2058</v>
      </c>
      <c r="H142" s="142">
        <v>62014040</v>
      </c>
      <c r="I142" s="7" t="s">
        <v>78</v>
      </c>
      <c r="J142" s="143" t="s">
        <v>1228</v>
      </c>
      <c r="K142" s="134">
        <v>45128</v>
      </c>
      <c r="L142" s="132">
        <v>5643.5959999999995</v>
      </c>
      <c r="M142" s="146">
        <v>20412.886731999999</v>
      </c>
      <c r="N142" s="132">
        <v>2907.5439999999999</v>
      </c>
      <c r="O142" s="132">
        <v>9275.0653599999987</v>
      </c>
      <c r="P142" s="144">
        <v>0.51519350428343913</v>
      </c>
      <c r="Q142" s="134">
        <v>48781</v>
      </c>
    </row>
    <row r="143" spans="1:17" ht="14.1" customHeight="1" x14ac:dyDescent="0.2">
      <c r="A143" s="7">
        <v>279</v>
      </c>
      <c r="B143" s="7">
        <v>279</v>
      </c>
      <c r="C143" s="7" t="s">
        <v>248</v>
      </c>
      <c r="D143" t="s">
        <v>2180</v>
      </c>
      <c r="E143" s="147"/>
      <c r="F143" s="7"/>
      <c r="G143" s="141" t="s">
        <v>2304</v>
      </c>
      <c r="H143" s="142">
        <v>62021464</v>
      </c>
      <c r="I143" s="7" t="s">
        <v>78</v>
      </c>
      <c r="J143" s="143" t="s">
        <v>1222</v>
      </c>
      <c r="K143" s="134">
        <v>45238</v>
      </c>
      <c r="L143" s="132">
        <v>18000</v>
      </c>
      <c r="M143" s="146">
        <v>73935</v>
      </c>
      <c r="N143" s="132">
        <v>6054.0753199999999</v>
      </c>
      <c r="O143" s="132">
        <v>22675.539111059999</v>
      </c>
      <c r="P143" s="144">
        <v>0.33633751777777776</v>
      </c>
      <c r="Q143" s="134">
        <v>48760</v>
      </c>
    </row>
    <row r="144" spans="1:17" ht="14.1" customHeight="1" x14ac:dyDescent="0.2">
      <c r="A144" s="7">
        <v>279</v>
      </c>
      <c r="B144" s="7">
        <v>279</v>
      </c>
      <c r="C144" s="7" t="s">
        <v>248</v>
      </c>
      <c r="D144" s="7" t="s">
        <v>2173</v>
      </c>
      <c r="E144" s="147"/>
      <c r="F144" s="7"/>
      <c r="G144" s="141" t="s">
        <v>2262</v>
      </c>
      <c r="H144" s="142">
        <v>62021472</v>
      </c>
      <c r="I144" s="7" t="s">
        <v>78</v>
      </c>
      <c r="J144" s="143" t="s">
        <v>1228</v>
      </c>
      <c r="K144" s="134">
        <v>45246</v>
      </c>
      <c r="L144" s="132">
        <v>17442</v>
      </c>
      <c r="M144" s="146">
        <v>65913.317999999999</v>
      </c>
      <c r="N144" s="132">
        <v>2629.2651400000004</v>
      </c>
      <c r="O144" s="132">
        <v>8387.3557966000026</v>
      </c>
      <c r="P144" s="144">
        <v>0.15074332874670338</v>
      </c>
      <c r="Q144" s="134">
        <v>48899</v>
      </c>
    </row>
    <row r="145" spans="1:17" ht="14.1" customHeight="1" x14ac:dyDescent="0.2">
      <c r="A145" s="7">
        <v>279</v>
      </c>
      <c r="B145" s="7">
        <v>279</v>
      </c>
      <c r="C145" s="7" t="s">
        <v>248</v>
      </c>
      <c r="D145" t="s">
        <v>2428</v>
      </c>
      <c r="E145" s="147"/>
      <c r="F145" s="7"/>
      <c r="G145" s="141" t="s">
        <v>2292</v>
      </c>
      <c r="H145" s="142">
        <v>62021514</v>
      </c>
      <c r="I145" s="7" t="s">
        <v>78</v>
      </c>
      <c r="J145" s="143" t="s">
        <v>1228</v>
      </c>
      <c r="K145" s="134">
        <v>45261</v>
      </c>
      <c r="L145" s="132">
        <v>12350</v>
      </c>
      <c r="M145" s="146">
        <v>46176.65</v>
      </c>
      <c r="N145" s="132">
        <v>1976</v>
      </c>
      <c r="O145" s="132">
        <v>6303.44</v>
      </c>
      <c r="P145" s="144">
        <v>0.16</v>
      </c>
      <c r="Q145" s="134">
        <v>47270</v>
      </c>
    </row>
    <row r="146" spans="1:17" ht="14.1" customHeight="1" x14ac:dyDescent="0.2">
      <c r="A146" s="7">
        <v>279</v>
      </c>
      <c r="B146" s="7">
        <v>279</v>
      </c>
      <c r="C146" s="7" t="s">
        <v>248</v>
      </c>
      <c r="D146" s="7" t="s">
        <v>1943</v>
      </c>
      <c r="E146" s="147"/>
      <c r="F146" s="7"/>
      <c r="G146" s="141" t="s">
        <v>2183</v>
      </c>
      <c r="H146" s="142">
        <v>62021401</v>
      </c>
      <c r="I146" s="7" t="s">
        <v>78</v>
      </c>
      <c r="J146" s="143" t="s">
        <v>1228</v>
      </c>
      <c r="K146" s="134">
        <v>45293</v>
      </c>
      <c r="L146" s="132">
        <v>6600</v>
      </c>
      <c r="M146" s="146">
        <v>23878.799999999999</v>
      </c>
      <c r="N146" s="132">
        <v>1055.8679000000004</v>
      </c>
      <c r="O146" s="132">
        <v>3368.2186010000014</v>
      </c>
      <c r="P146" s="144">
        <v>0.15997998484848491</v>
      </c>
      <c r="Q146" s="134">
        <v>47850</v>
      </c>
    </row>
    <row r="147" spans="1:17" ht="14.1" customHeight="1" x14ac:dyDescent="0.2">
      <c r="A147" s="7">
        <v>279</v>
      </c>
      <c r="B147" s="7">
        <v>279</v>
      </c>
      <c r="C147" s="7" t="s">
        <v>248</v>
      </c>
      <c r="D147" s="7" t="s">
        <v>2429</v>
      </c>
      <c r="E147"/>
      <c r="F147" s="7"/>
      <c r="G147" s="141" t="s">
        <v>2060</v>
      </c>
      <c r="H147" s="142">
        <v>62021516</v>
      </c>
      <c r="I147" s="7" t="s">
        <v>78</v>
      </c>
      <c r="J147" s="143" t="s">
        <v>1228</v>
      </c>
      <c r="K147" s="134">
        <v>45280</v>
      </c>
      <c r="L147" s="132">
        <v>14300</v>
      </c>
      <c r="M147" s="146">
        <v>52166.400000000001</v>
      </c>
      <c r="N147" s="132">
        <v>12713.058999999999</v>
      </c>
      <c r="O147" s="132">
        <v>40554.658210000001</v>
      </c>
      <c r="P147" s="144">
        <v>0.88902510489510489</v>
      </c>
      <c r="Q147" s="134">
        <v>47107</v>
      </c>
    </row>
    <row r="148" spans="1:17" ht="14.1" customHeight="1" x14ac:dyDescent="0.2">
      <c r="A148" s="7">
        <v>279</v>
      </c>
      <c r="B148" s="7">
        <v>279</v>
      </c>
      <c r="C148" s="7" t="s">
        <v>248</v>
      </c>
      <c r="D148" s="7" t="s">
        <v>2430</v>
      </c>
      <c r="E148" s="147"/>
      <c r="F148" s="7"/>
      <c r="G148" s="141" t="s">
        <v>2199</v>
      </c>
      <c r="H148" s="142">
        <v>62021597</v>
      </c>
      <c r="I148" s="7" t="s">
        <v>78</v>
      </c>
      <c r="J148" s="143" t="s">
        <v>1222</v>
      </c>
      <c r="K148" s="134">
        <v>45092</v>
      </c>
      <c r="L148" s="132">
        <v>8720.9310000000005</v>
      </c>
      <c r="M148" s="146">
        <v>33877.3285626</v>
      </c>
      <c r="N148" s="132">
        <v>6183.1400800000001</v>
      </c>
      <c r="O148" s="132">
        <v>23158.95116964</v>
      </c>
      <c r="P148" s="144">
        <v>0.70900000011466668</v>
      </c>
      <c r="Q148" s="134">
        <v>49846</v>
      </c>
    </row>
    <row r="149" spans="1:17" ht="14.1" customHeight="1" x14ac:dyDescent="0.2">
      <c r="A149" s="7">
        <v>279</v>
      </c>
      <c r="B149" s="7">
        <v>279</v>
      </c>
      <c r="C149" s="7" t="s">
        <v>248</v>
      </c>
      <c r="D149" t="s">
        <v>2258</v>
      </c>
      <c r="E149"/>
      <c r="F149" s="7"/>
      <c r="G149" s="141" t="s">
        <v>2259</v>
      </c>
      <c r="H149" s="142">
        <v>62021618</v>
      </c>
      <c r="I149" s="7" t="s">
        <v>78</v>
      </c>
      <c r="J149" s="143" t="s">
        <v>1222</v>
      </c>
      <c r="K149" s="134">
        <v>45260</v>
      </c>
      <c r="L149" s="132">
        <v>13081</v>
      </c>
      <c r="M149" s="146">
        <v>53034.298299999995</v>
      </c>
      <c r="N149" s="132">
        <v>9160.7446600000003</v>
      </c>
      <c r="O149" s="132">
        <v>34311.56912403</v>
      </c>
      <c r="P149" s="144">
        <v>0.70030920113141204</v>
      </c>
      <c r="Q149" s="134">
        <v>51926</v>
      </c>
    </row>
    <row r="150" spans="1:17" ht="14.1" customHeight="1" x14ac:dyDescent="0.2">
      <c r="A150" s="7">
        <v>279</v>
      </c>
      <c r="B150" s="7">
        <v>279</v>
      </c>
      <c r="C150" s="7" t="s">
        <v>248</v>
      </c>
      <c r="D150" t="s">
        <v>2431</v>
      </c>
      <c r="E150"/>
      <c r="F150" s="7"/>
      <c r="G150" s="141" t="s">
        <v>1945</v>
      </c>
      <c r="H150" s="142">
        <v>62021412</v>
      </c>
      <c r="I150" s="7" t="s">
        <v>78</v>
      </c>
      <c r="J150" s="143" t="s">
        <v>1228</v>
      </c>
      <c r="K150" s="134">
        <v>45398</v>
      </c>
      <c r="L150" s="132">
        <v>2344.482</v>
      </c>
      <c r="M150" s="146">
        <v>8838.6970000000001</v>
      </c>
      <c r="N150" s="132">
        <v>0</v>
      </c>
      <c r="O150" s="132">
        <v>0</v>
      </c>
      <c r="P150" s="144">
        <v>0</v>
      </c>
      <c r="Q150" s="134" t="s">
        <v>2419</v>
      </c>
    </row>
    <row r="151" spans="1:17" ht="14.1" customHeight="1" x14ac:dyDescent="0.2">
      <c r="A151" s="7">
        <v>279</v>
      </c>
      <c r="B151" s="7">
        <v>279</v>
      </c>
      <c r="C151" s="7" t="s">
        <v>248</v>
      </c>
      <c r="D151" t="s">
        <v>2070</v>
      </c>
      <c r="E151"/>
      <c r="F151" s="7"/>
      <c r="G151" s="141" t="s">
        <v>2071</v>
      </c>
      <c r="H151" s="142">
        <v>62021654</v>
      </c>
      <c r="I151" s="7" t="s">
        <v>78</v>
      </c>
      <c r="J151" s="143" t="s">
        <v>1228</v>
      </c>
      <c r="K151" s="134">
        <v>45385</v>
      </c>
      <c r="L151" s="132">
        <v>13793.102999999999</v>
      </c>
      <c r="M151" s="146">
        <v>51475.86</v>
      </c>
      <c r="N151" s="132">
        <v>7944.1568699999998</v>
      </c>
      <c r="O151" s="132">
        <v>25341.860415300001</v>
      </c>
      <c r="P151" s="144">
        <v>0.57595139179342025</v>
      </c>
      <c r="Q151" s="134">
        <v>47941</v>
      </c>
    </row>
    <row r="152" spans="1:17" ht="14.1" customHeight="1" x14ac:dyDescent="0.2">
      <c r="A152" s="7">
        <v>279</v>
      </c>
      <c r="B152" s="7">
        <v>279</v>
      </c>
      <c r="C152" s="7" t="s">
        <v>248</v>
      </c>
      <c r="D152" t="s">
        <v>2432</v>
      </c>
      <c r="E152"/>
      <c r="F152" s="7"/>
      <c r="G152" s="141" t="s">
        <v>2039</v>
      </c>
      <c r="H152" s="142">
        <v>62021803</v>
      </c>
      <c r="I152" s="7" t="s">
        <v>78</v>
      </c>
      <c r="J152" s="143" t="s">
        <v>1222</v>
      </c>
      <c r="K152" s="134">
        <v>45449</v>
      </c>
      <c r="L152" s="132">
        <v>11000</v>
      </c>
      <c r="M152" s="146">
        <v>44547.8</v>
      </c>
      <c r="N152" s="132">
        <v>5774.15</v>
      </c>
      <c r="O152" s="132">
        <v>21627.078825000001</v>
      </c>
      <c r="P152" s="144">
        <v>0.52492272727272726</v>
      </c>
      <c r="Q152" s="134">
        <v>47640</v>
      </c>
    </row>
    <row r="153" spans="1:17" ht="14.1" customHeight="1" x14ac:dyDescent="0.2">
      <c r="A153" s="7">
        <v>279</v>
      </c>
      <c r="B153" s="7">
        <v>279</v>
      </c>
      <c r="C153" s="7" t="s">
        <v>248</v>
      </c>
      <c r="D153" t="s">
        <v>2195</v>
      </c>
      <c r="E153"/>
      <c r="F153" s="7"/>
      <c r="G153" s="141" t="s">
        <v>1949</v>
      </c>
      <c r="H153" s="142">
        <v>62021812</v>
      </c>
      <c r="I153" s="7" t="s">
        <v>78</v>
      </c>
      <c r="J153" s="143" t="s">
        <v>1228</v>
      </c>
      <c r="K153" s="134">
        <v>45456</v>
      </c>
      <c r="L153" s="132">
        <v>10928.325000000001</v>
      </c>
      <c r="M153" s="146">
        <v>40598.726999999999</v>
      </c>
      <c r="N153" s="132">
        <v>0</v>
      </c>
      <c r="O153" s="132">
        <v>0</v>
      </c>
      <c r="P153" s="144">
        <v>0</v>
      </c>
      <c r="Q153" s="134">
        <v>48012</v>
      </c>
    </row>
    <row r="154" spans="1:17" ht="14.1" customHeight="1" x14ac:dyDescent="0.2">
      <c r="A154" s="7">
        <v>279</v>
      </c>
      <c r="B154" s="7">
        <v>279</v>
      </c>
      <c r="C154" s="7" t="s">
        <v>248</v>
      </c>
      <c r="D154" t="s">
        <v>2195</v>
      </c>
      <c r="E154"/>
      <c r="F154" s="7"/>
      <c r="G154" s="141" t="s">
        <v>2287</v>
      </c>
      <c r="H154" s="142">
        <v>62021820</v>
      </c>
      <c r="I154" s="7" t="s">
        <v>78</v>
      </c>
      <c r="J154" s="143" t="s">
        <v>1228</v>
      </c>
      <c r="K154" s="134">
        <v>45456</v>
      </c>
      <c r="L154" s="132">
        <v>71.674999999999997</v>
      </c>
      <c r="M154" s="146">
        <v>266.27300000000002</v>
      </c>
      <c r="N154" s="132">
        <v>1.6999999999825377E-4</v>
      </c>
      <c r="O154" s="132">
        <v>5.4229999999442959E-4</v>
      </c>
      <c r="P154" s="144">
        <v>2.3718172305302235E-6</v>
      </c>
      <c r="Q154" s="134">
        <v>48012</v>
      </c>
    </row>
    <row r="155" spans="1:17" ht="14.1" customHeight="1" x14ac:dyDescent="0.2">
      <c r="A155" s="7">
        <v>279</v>
      </c>
      <c r="B155" s="7">
        <v>279</v>
      </c>
      <c r="C155" s="7" t="s">
        <v>248</v>
      </c>
      <c r="D155" s="7" t="s">
        <v>2176</v>
      </c>
      <c r="E155"/>
      <c r="F155" s="7"/>
      <c r="G155" s="141" t="s">
        <v>2177</v>
      </c>
      <c r="H155" s="142">
        <v>62021738</v>
      </c>
      <c r="I155" s="7" t="s">
        <v>78</v>
      </c>
      <c r="J155" s="143" t="s">
        <v>1228</v>
      </c>
      <c r="K155" s="134">
        <v>45468</v>
      </c>
      <c r="L155" s="132">
        <v>28000</v>
      </c>
      <c r="M155" s="146">
        <v>104300</v>
      </c>
      <c r="N155" s="132">
        <v>7990.768</v>
      </c>
      <c r="O155" s="132">
        <v>25490.549919999998</v>
      </c>
      <c r="P155" s="144">
        <v>0.28538457142857143</v>
      </c>
      <c r="Q155" s="134">
        <v>49120</v>
      </c>
    </row>
    <row r="156" spans="1:17" ht="14.1" customHeight="1" x14ac:dyDescent="0.2">
      <c r="A156" s="7">
        <v>279</v>
      </c>
      <c r="B156" s="7">
        <v>279</v>
      </c>
      <c r="C156" s="7" t="s">
        <v>248</v>
      </c>
      <c r="D156" t="s">
        <v>2080</v>
      </c>
      <c r="E156"/>
      <c r="F156" s="7"/>
      <c r="G156" s="141" t="s">
        <v>2286</v>
      </c>
      <c r="H156" s="142">
        <v>62021811</v>
      </c>
      <c r="I156" s="7" t="s">
        <v>78</v>
      </c>
      <c r="J156" s="143" t="s">
        <v>1228</v>
      </c>
      <c r="K156" s="134">
        <v>45475</v>
      </c>
      <c r="L156" s="146">
        <v>11313.130999999999</v>
      </c>
      <c r="M156" s="146">
        <v>42593.938215000002</v>
      </c>
      <c r="N156" s="132">
        <v>8037.5169599999999</v>
      </c>
      <c r="O156" s="132">
        <v>25639.679102400001</v>
      </c>
      <c r="P156" s="144">
        <v>0.71045910809306467</v>
      </c>
      <c r="Q156" s="134">
        <v>49127</v>
      </c>
    </row>
    <row r="157" spans="1:17" ht="14.1" customHeight="1" x14ac:dyDescent="0.25">
      <c r="A157" s="7">
        <v>279</v>
      </c>
      <c r="B157" s="7">
        <v>279</v>
      </c>
      <c r="C157" s="7" t="s">
        <v>248</v>
      </c>
      <c r="D157" t="s">
        <v>2149</v>
      </c>
      <c r="E157" s="152"/>
      <c r="F157" s="7"/>
      <c r="G157" s="141" t="s">
        <v>2150</v>
      </c>
      <c r="H157" s="142">
        <v>62021826</v>
      </c>
      <c r="I157" s="7" t="s">
        <v>78</v>
      </c>
      <c r="J157" s="143" t="s">
        <v>1228</v>
      </c>
      <c r="K157" s="134">
        <v>45485</v>
      </c>
      <c r="L157" s="146">
        <v>11313</v>
      </c>
      <c r="M157" s="146">
        <v>41201.946000000004</v>
      </c>
      <c r="N157" s="132">
        <v>10263.112999999999</v>
      </c>
      <c r="O157" s="132">
        <v>32739.330469999997</v>
      </c>
      <c r="P157" s="144">
        <v>0.90719641120834438</v>
      </c>
      <c r="Q157" s="134">
        <v>49137</v>
      </c>
    </row>
    <row r="158" spans="1:17" ht="14.1" customHeight="1" x14ac:dyDescent="0.2">
      <c r="A158" s="7">
        <v>279</v>
      </c>
      <c r="B158" s="7">
        <v>279</v>
      </c>
      <c r="C158" s="7" t="s">
        <v>248</v>
      </c>
      <c r="D158" t="s">
        <v>2433</v>
      </c>
      <c r="E158"/>
      <c r="F158" s="7"/>
      <c r="G158" s="141" t="s">
        <v>2310</v>
      </c>
      <c r="H158" s="142">
        <v>62021902</v>
      </c>
      <c r="I158" s="7" t="s">
        <v>78</v>
      </c>
      <c r="J158" s="143" t="s">
        <v>1228</v>
      </c>
      <c r="K158" s="134">
        <v>45545</v>
      </c>
      <c r="L158" s="146">
        <v>10769.231</v>
      </c>
      <c r="M158" s="146">
        <v>40524.616253</v>
      </c>
      <c r="N158" s="132">
        <v>6175.8190000000004</v>
      </c>
      <c r="O158" s="132">
        <v>19700.86261</v>
      </c>
      <c r="P158" s="144">
        <v>0.57346889485423802</v>
      </c>
      <c r="Q158" s="134">
        <v>49197</v>
      </c>
    </row>
    <row r="159" spans="1:17" ht="14.1" customHeight="1" x14ac:dyDescent="0.2">
      <c r="A159" s="7">
        <v>279</v>
      </c>
      <c r="B159" s="7">
        <v>279</v>
      </c>
      <c r="C159" s="7" t="s">
        <v>248</v>
      </c>
      <c r="D159" t="s">
        <v>2127</v>
      </c>
      <c r="E159"/>
      <c r="F159" s="7"/>
      <c r="G159" s="141" t="s">
        <v>2128</v>
      </c>
      <c r="H159" s="142">
        <v>62021910</v>
      </c>
      <c r="I159" s="7" t="s">
        <v>78</v>
      </c>
      <c r="J159" s="143" t="s">
        <v>1228</v>
      </c>
      <c r="K159" s="134">
        <v>45526</v>
      </c>
      <c r="L159" s="146">
        <v>8081</v>
      </c>
      <c r="M159" s="146">
        <v>30093.644</v>
      </c>
      <c r="N159" s="132">
        <v>7515.3253299999997</v>
      </c>
      <c r="O159" s="132">
        <v>23973.887802699999</v>
      </c>
      <c r="P159" s="144">
        <v>0.9299994221012251</v>
      </c>
      <c r="Q159" s="134">
        <v>49178</v>
      </c>
    </row>
    <row r="160" spans="1:17" ht="14.1" customHeight="1" x14ac:dyDescent="0.2">
      <c r="A160" s="7">
        <v>279</v>
      </c>
      <c r="B160" s="7">
        <v>279</v>
      </c>
      <c r="C160" s="7" t="s">
        <v>248</v>
      </c>
      <c r="D160" t="s">
        <v>2032</v>
      </c>
      <c r="E160"/>
      <c r="F160" s="7"/>
      <c r="G160" s="141" t="s">
        <v>2033</v>
      </c>
      <c r="H160" s="142">
        <v>62021741</v>
      </c>
      <c r="I160" s="7" t="s">
        <v>78</v>
      </c>
      <c r="J160" s="143" t="s">
        <v>1228</v>
      </c>
      <c r="K160" s="134">
        <v>45615</v>
      </c>
      <c r="L160" s="146">
        <v>14440</v>
      </c>
      <c r="M160" s="146">
        <v>54048.92</v>
      </c>
      <c r="N160" s="132">
        <v>8650.0779999999995</v>
      </c>
      <c r="O160" s="132">
        <v>27593.748820000001</v>
      </c>
      <c r="P160" s="144">
        <v>0.5990358725761773</v>
      </c>
      <c r="Q160" s="134">
        <v>49267</v>
      </c>
    </row>
    <row r="161" spans="1:17" ht="14.1" customHeight="1" x14ac:dyDescent="0.2">
      <c r="A161" s="7">
        <v>279</v>
      </c>
      <c r="B161" s="7">
        <v>279</v>
      </c>
      <c r="C161" s="7" t="s">
        <v>248</v>
      </c>
      <c r="D161" s="145" t="s">
        <v>2434</v>
      </c>
      <c r="E161"/>
      <c r="F161" s="7"/>
      <c r="G161" s="141" t="s">
        <v>2108</v>
      </c>
      <c r="H161" s="142">
        <v>62021833</v>
      </c>
      <c r="I161" s="7" t="s">
        <v>78</v>
      </c>
      <c r="J161" s="143" t="s">
        <v>1228</v>
      </c>
      <c r="K161" s="134">
        <v>45650</v>
      </c>
      <c r="L161" s="132">
        <v>21670</v>
      </c>
      <c r="M161" s="132">
        <v>79377.210000000006</v>
      </c>
      <c r="N161" s="132">
        <v>11274.923000000001</v>
      </c>
      <c r="O161" s="132">
        <v>35967.004369999995</v>
      </c>
      <c r="P161" s="144">
        <v>0.52030101522842642</v>
      </c>
      <c r="Q161" s="134">
        <v>49302</v>
      </c>
    </row>
    <row r="162" spans="1:17" ht="14.1" customHeight="1" x14ac:dyDescent="0.2">
      <c r="A162" s="7">
        <v>279</v>
      </c>
      <c r="B162" s="7">
        <v>279</v>
      </c>
      <c r="C162" s="7" t="s">
        <v>248</v>
      </c>
      <c r="D162" s="145" t="s">
        <v>2168</v>
      </c>
      <c r="E162"/>
      <c r="F162" s="7"/>
      <c r="G162" s="141" t="s">
        <v>2169</v>
      </c>
      <c r="H162" s="142">
        <v>62019780</v>
      </c>
      <c r="I162" s="7" t="s">
        <v>78</v>
      </c>
      <c r="J162" s="143" t="s">
        <v>1228</v>
      </c>
      <c r="K162" s="134">
        <v>45649</v>
      </c>
      <c r="L162" s="132">
        <v>21670</v>
      </c>
      <c r="M162" s="132">
        <v>79073.83</v>
      </c>
      <c r="N162" s="132">
        <v>18647.084999999999</v>
      </c>
      <c r="O162" s="132">
        <v>59484.201150000001</v>
      </c>
      <c r="P162" s="144">
        <v>0.86050230733733268</v>
      </c>
      <c r="Q162" s="134">
        <v>49301</v>
      </c>
    </row>
    <row r="163" spans="1:17" ht="14.1" customHeight="1" x14ac:dyDescent="0.2">
      <c r="A163" s="7">
        <v>279</v>
      </c>
      <c r="B163" s="7">
        <v>279</v>
      </c>
      <c r="C163" s="7" t="s">
        <v>248</v>
      </c>
      <c r="D163" t="s">
        <v>2149</v>
      </c>
      <c r="E163"/>
      <c r="F163" s="7"/>
      <c r="G163" s="141" t="s">
        <v>2194</v>
      </c>
      <c r="H163" s="142">
        <v>62021848</v>
      </c>
      <c r="I163" s="7" t="s">
        <v>78</v>
      </c>
      <c r="J163" s="143" t="s">
        <v>1228</v>
      </c>
      <c r="K163" s="134">
        <v>45680</v>
      </c>
      <c r="L163" s="132">
        <v>2032.6690000000001</v>
      </c>
      <c r="M163" s="132">
        <v>7230.2030000000004</v>
      </c>
      <c r="N163" s="132">
        <v>404</v>
      </c>
      <c r="O163" s="132">
        <v>1288.76</v>
      </c>
      <c r="P163" s="144">
        <v>0.19875346158179222</v>
      </c>
      <c r="Q163" s="134">
        <v>49137</v>
      </c>
    </row>
    <row r="164" spans="1:17" ht="14.1" customHeight="1" x14ac:dyDescent="0.25">
      <c r="A164" s="7">
        <v>279</v>
      </c>
      <c r="B164" s="7">
        <v>279</v>
      </c>
      <c r="C164" s="7" t="s">
        <v>248</v>
      </c>
      <c r="D164" s="145" t="s">
        <v>2113</v>
      </c>
      <c r="E164" s="153"/>
      <c r="F164" s="7"/>
      <c r="G164" s="141" t="s">
        <v>2114</v>
      </c>
      <c r="H164" s="142">
        <v>62019711</v>
      </c>
      <c r="I164" s="7" t="s">
        <v>78</v>
      </c>
      <c r="J164" s="143" t="s">
        <v>1228</v>
      </c>
      <c r="K164" s="134">
        <v>45667</v>
      </c>
      <c r="L164" s="132">
        <v>10769</v>
      </c>
      <c r="M164" s="132">
        <v>39468.385000000002</v>
      </c>
      <c r="N164" s="132">
        <v>9753.61</v>
      </c>
      <c r="O164" s="132">
        <v>31114.015899999999</v>
      </c>
      <c r="P164" s="144">
        <v>0.90571176525211261</v>
      </c>
      <c r="Q164" s="134">
        <v>49319</v>
      </c>
    </row>
    <row r="165" spans="1:17" ht="14.1" customHeight="1" x14ac:dyDescent="0.2">
      <c r="A165" s="7">
        <v>279</v>
      </c>
      <c r="B165" s="7">
        <v>279</v>
      </c>
      <c r="C165" s="7" t="s">
        <v>248</v>
      </c>
      <c r="D165" s="145" t="s">
        <v>2435</v>
      </c>
      <c r="E165" s="145"/>
      <c r="F165" s="7"/>
      <c r="G165" s="141" t="s">
        <v>2050</v>
      </c>
      <c r="H165" s="142">
        <v>62022207</v>
      </c>
      <c r="I165" s="7" t="s">
        <v>78</v>
      </c>
      <c r="J165" s="143" t="s">
        <v>1228</v>
      </c>
      <c r="K165" s="134">
        <v>45699</v>
      </c>
      <c r="L165" s="132">
        <v>10769.231</v>
      </c>
      <c r="M165" s="132">
        <v>38640.000828000004</v>
      </c>
      <c r="N165" s="132">
        <v>7538.4620000000004</v>
      </c>
      <c r="O165" s="132">
        <v>24047.693780000001</v>
      </c>
      <c r="P165" s="144">
        <v>0.70000002785714233</v>
      </c>
      <c r="Q165" s="134">
        <v>49036</v>
      </c>
    </row>
    <row r="166" spans="1:17" ht="14.1" customHeight="1" x14ac:dyDescent="0.2">
      <c r="A166" s="7">
        <v>279</v>
      </c>
      <c r="B166" s="7">
        <v>279</v>
      </c>
      <c r="C166" s="7" t="s">
        <v>248</v>
      </c>
      <c r="D166" s="145" t="s">
        <v>2228</v>
      </c>
      <c r="E166"/>
      <c r="F166" s="7"/>
      <c r="G166" s="141" t="s">
        <v>2229</v>
      </c>
      <c r="H166" s="142">
        <v>62022249</v>
      </c>
      <c r="I166" s="7" t="s">
        <v>78</v>
      </c>
      <c r="J166" s="143" t="s">
        <v>1228</v>
      </c>
      <c r="K166" s="134">
        <v>45708</v>
      </c>
      <c r="L166" s="132">
        <v>10769.231</v>
      </c>
      <c r="M166" s="132">
        <v>38144.616201999997</v>
      </c>
      <c r="N166" s="132">
        <v>8322.9586899999995</v>
      </c>
      <c r="O166" s="132">
        <v>26550.2382211</v>
      </c>
      <c r="P166" s="144">
        <v>0.77284614751043967</v>
      </c>
      <c r="Q166" s="134">
        <v>49360</v>
      </c>
    </row>
    <row r="167" spans="1:17" ht="14.1" customHeight="1" x14ac:dyDescent="0.25">
      <c r="A167" s="7">
        <v>279</v>
      </c>
      <c r="B167" s="7">
        <v>279</v>
      </c>
      <c r="C167" s="7" t="s">
        <v>248</v>
      </c>
      <c r="D167" t="s">
        <v>1962</v>
      </c>
      <c r="E167" s="154"/>
      <c r="F167" s="7"/>
      <c r="G167" s="141" t="s">
        <v>2288</v>
      </c>
      <c r="H167" s="142">
        <v>62017790</v>
      </c>
      <c r="I167" s="7" t="s">
        <v>78</v>
      </c>
      <c r="J167" s="143" t="s">
        <v>1228</v>
      </c>
      <c r="K167" s="134">
        <v>45645</v>
      </c>
      <c r="L167" s="146">
        <v>7228</v>
      </c>
      <c r="M167" s="146">
        <v>26150.903999999999</v>
      </c>
      <c r="N167" s="132">
        <v>6722.04</v>
      </c>
      <c r="O167" s="132">
        <v>21443.3076</v>
      </c>
      <c r="P167" s="144">
        <v>0.93</v>
      </c>
      <c r="Q167" s="134">
        <v>50557</v>
      </c>
    </row>
    <row r="168" spans="1:17" ht="14.1" customHeight="1" x14ac:dyDescent="0.25">
      <c r="A168" s="7">
        <v>279</v>
      </c>
      <c r="B168" s="7">
        <v>279</v>
      </c>
      <c r="C168" s="7" t="s">
        <v>248</v>
      </c>
      <c r="D168" t="s">
        <v>1962</v>
      </c>
      <c r="E168" s="154"/>
      <c r="F168" s="7"/>
      <c r="G168" s="141" t="s">
        <v>2265</v>
      </c>
      <c r="H168" s="142">
        <v>62017795</v>
      </c>
      <c r="I168" s="7" t="s">
        <v>78</v>
      </c>
      <c r="J168" s="143" t="s">
        <v>1228</v>
      </c>
      <c r="K168" s="134">
        <v>45645</v>
      </c>
      <c r="L168" s="146">
        <v>2008</v>
      </c>
      <c r="M168" s="146">
        <v>7264.9440000000004</v>
      </c>
      <c r="N168" s="132">
        <v>1947.76</v>
      </c>
      <c r="O168" s="132">
        <v>6213.3543999999993</v>
      </c>
      <c r="P168" s="144">
        <v>0.97</v>
      </c>
      <c r="Q168" s="134">
        <v>50557</v>
      </c>
    </row>
    <row r="169" spans="1:17" ht="14.1" customHeight="1" x14ac:dyDescent="0.2">
      <c r="A169" s="7">
        <v>279</v>
      </c>
      <c r="B169" s="7">
        <v>279</v>
      </c>
      <c r="C169" s="7" t="s">
        <v>248</v>
      </c>
      <c r="D169" t="s">
        <v>2189</v>
      </c>
      <c r="E169"/>
      <c r="F169" s="7"/>
      <c r="G169" s="141" t="s">
        <v>2190</v>
      </c>
      <c r="H169" s="142">
        <v>62022365</v>
      </c>
      <c r="I169" s="7" t="s">
        <v>78</v>
      </c>
      <c r="J169" s="143" t="s">
        <v>1228</v>
      </c>
      <c r="K169" s="134">
        <v>45783</v>
      </c>
      <c r="L169" s="146">
        <v>6670</v>
      </c>
      <c r="M169" s="146">
        <v>24132.06</v>
      </c>
      <c r="N169" s="132">
        <v>3050.4050000000002</v>
      </c>
      <c r="O169" s="132">
        <v>9730.7919499999989</v>
      </c>
      <c r="P169" s="144">
        <v>0.457332083958021</v>
      </c>
      <c r="Q169" s="134">
        <v>48340</v>
      </c>
    </row>
    <row r="170" spans="1:17" ht="14.1" customHeight="1" x14ac:dyDescent="0.2">
      <c r="A170" s="7">
        <v>279</v>
      </c>
      <c r="B170" s="7">
        <v>279</v>
      </c>
      <c r="C170" s="7" t="s">
        <v>248</v>
      </c>
      <c r="D170" t="s">
        <v>2436</v>
      </c>
      <c r="E170"/>
      <c r="F170" s="7"/>
      <c r="G170" s="141" t="s">
        <v>2437</v>
      </c>
      <c r="H170" s="142">
        <v>62022413</v>
      </c>
      <c r="I170" s="7" t="s">
        <v>78</v>
      </c>
      <c r="J170" s="143" t="s">
        <v>1215</v>
      </c>
      <c r="K170" s="134">
        <v>45783</v>
      </c>
      <c r="L170" s="146">
        <v>8800</v>
      </c>
      <c r="M170" s="146">
        <v>42568.24</v>
      </c>
      <c r="N170" s="132">
        <v>8800</v>
      </c>
      <c r="O170" s="132">
        <v>37752</v>
      </c>
      <c r="P170" s="144">
        <v>1</v>
      </c>
      <c r="Q170" s="134">
        <v>48705</v>
      </c>
    </row>
    <row r="171" spans="1:17" ht="14.1" customHeight="1" x14ac:dyDescent="0.2">
      <c r="A171" s="7">
        <v>279</v>
      </c>
      <c r="B171" s="7">
        <v>279</v>
      </c>
      <c r="C171" s="7" t="s">
        <v>248</v>
      </c>
      <c r="D171" t="s">
        <v>1946</v>
      </c>
      <c r="E171" s="7"/>
      <c r="F171" s="7"/>
      <c r="G171" s="141" t="s">
        <v>1948</v>
      </c>
      <c r="H171" s="142">
        <v>62021828</v>
      </c>
      <c r="I171" s="7" t="s">
        <v>78</v>
      </c>
      <c r="J171" s="143" t="s">
        <v>1228</v>
      </c>
      <c r="K171" s="134">
        <v>45816</v>
      </c>
      <c r="L171" s="146">
        <v>6600</v>
      </c>
      <c r="M171" s="146">
        <v>23113.200000000001</v>
      </c>
      <c r="N171" s="132">
        <v>1605.7123099999997</v>
      </c>
      <c r="O171" s="132">
        <v>5122.2222688999982</v>
      </c>
      <c r="P171" s="144">
        <v>0.2432897439393939</v>
      </c>
      <c r="Q171" s="134">
        <v>48380</v>
      </c>
    </row>
    <row r="172" spans="1:17" ht="14.1" customHeight="1" x14ac:dyDescent="0.2">
      <c r="A172" s="7">
        <v>279</v>
      </c>
      <c r="B172" s="7">
        <v>279</v>
      </c>
      <c r="C172" s="7" t="s">
        <v>248</v>
      </c>
      <c r="D172" t="s">
        <v>2438</v>
      </c>
      <c r="E172"/>
      <c r="F172" s="7"/>
      <c r="G172" s="141" t="s">
        <v>2241</v>
      </c>
      <c r="H172" s="142">
        <v>62022255</v>
      </c>
      <c r="I172" s="7" t="s">
        <v>78</v>
      </c>
      <c r="J172" s="143" t="s">
        <v>1228</v>
      </c>
      <c r="K172" s="134">
        <v>45789</v>
      </c>
      <c r="L172" s="146">
        <v>8615</v>
      </c>
      <c r="M172" s="146">
        <v>30540.174999999999</v>
      </c>
      <c r="N172" s="132">
        <v>8593.4624999999996</v>
      </c>
      <c r="O172" s="132">
        <v>27413.145375</v>
      </c>
      <c r="P172" s="144">
        <v>0.99749999999999994</v>
      </c>
      <c r="Q172" s="134">
        <v>49441</v>
      </c>
    </row>
    <row r="173" spans="1:17" ht="14.1" customHeight="1" x14ac:dyDescent="0.2">
      <c r="A173" s="7">
        <v>279</v>
      </c>
      <c r="B173" s="7">
        <v>279</v>
      </c>
      <c r="C173" s="7" t="s">
        <v>248</v>
      </c>
      <c r="D173" s="155" t="s">
        <v>2439</v>
      </c>
      <c r="E173"/>
      <c r="F173" s="7"/>
      <c r="G173" s="141" t="s">
        <v>2075</v>
      </c>
      <c r="H173" s="142">
        <v>62021841</v>
      </c>
      <c r="I173" s="7" t="s">
        <v>78</v>
      </c>
      <c r="J173" s="143" t="s">
        <v>1228</v>
      </c>
      <c r="K173" s="134">
        <v>45844</v>
      </c>
      <c r="L173" s="146">
        <v>10670</v>
      </c>
      <c r="M173" s="146">
        <v>35637.800000000003</v>
      </c>
      <c r="N173" s="132">
        <v>5988.58979</v>
      </c>
      <c r="O173" s="132">
        <v>19103.601430100003</v>
      </c>
      <c r="P173" s="144">
        <v>0.561254900656045</v>
      </c>
      <c r="Q173" s="134">
        <v>50222</v>
      </c>
    </row>
    <row r="174" spans="1:17" ht="14.1" customHeight="1" x14ac:dyDescent="0.2">
      <c r="A174" s="7">
        <v>279</v>
      </c>
      <c r="B174" s="7">
        <v>279</v>
      </c>
      <c r="C174" s="7" t="s">
        <v>248</v>
      </c>
      <c r="D174" s="155" t="s">
        <v>2440</v>
      </c>
      <c r="E174"/>
      <c r="F174" s="7"/>
      <c r="G174" s="141" t="s">
        <v>2441</v>
      </c>
      <c r="H174" s="142">
        <v>62022454</v>
      </c>
      <c r="I174" s="7" t="s">
        <v>78</v>
      </c>
      <c r="J174" s="143" t="s">
        <v>1228</v>
      </c>
      <c r="K174" s="134">
        <v>45834</v>
      </c>
      <c r="L174" s="146">
        <v>6462</v>
      </c>
      <c r="M174" s="146">
        <v>21983.723999999998</v>
      </c>
      <c r="N174" s="132">
        <v>6462</v>
      </c>
      <c r="O174" s="132">
        <v>20613.78</v>
      </c>
      <c r="P174" s="144">
        <v>1</v>
      </c>
      <c r="Q174" s="134">
        <v>49486</v>
      </c>
    </row>
    <row r="175" spans="1:17" ht="14.1" customHeight="1" x14ac:dyDescent="0.2">
      <c r="A175" s="7">
        <v>279</v>
      </c>
      <c r="B175" s="7">
        <v>279</v>
      </c>
      <c r="C175" s="7" t="s">
        <v>248</v>
      </c>
      <c r="D175" s="155" t="s">
        <v>2442</v>
      </c>
      <c r="E175"/>
      <c r="F175" s="7"/>
      <c r="G175" s="141" t="s">
        <v>2443</v>
      </c>
      <c r="H175" s="142">
        <v>62020664</v>
      </c>
      <c r="I175" s="7" t="s">
        <v>78</v>
      </c>
      <c r="J175" s="143" t="s">
        <v>1222</v>
      </c>
      <c r="K175" s="134">
        <v>45853</v>
      </c>
      <c r="L175" s="146">
        <v>14220</v>
      </c>
      <c r="M175" s="146">
        <v>55509.192000000003</v>
      </c>
      <c r="N175" s="132">
        <v>404.13</v>
      </c>
      <c r="O175" s="132">
        <v>1513.668915</v>
      </c>
      <c r="P175" s="144">
        <v>2.8419831223628692E-2</v>
      </c>
      <c r="Q175" s="134">
        <v>49505</v>
      </c>
    </row>
    <row r="176" spans="1:17" ht="14.1" customHeight="1" x14ac:dyDescent="0.2">
      <c r="A176" s="7">
        <v>279</v>
      </c>
      <c r="B176" s="7">
        <v>279</v>
      </c>
      <c r="C176" s="7" t="s">
        <v>248</v>
      </c>
      <c r="D176" s="155" t="s">
        <v>2444</v>
      </c>
      <c r="E176"/>
      <c r="F176" s="7"/>
      <c r="G176" s="141" t="s">
        <v>2445</v>
      </c>
      <c r="H176" s="142">
        <v>62022257</v>
      </c>
      <c r="I176" s="7" t="s">
        <v>78</v>
      </c>
      <c r="J176" s="143" t="s">
        <v>1228</v>
      </c>
      <c r="K176" s="134">
        <v>45853</v>
      </c>
      <c r="L176" s="146">
        <v>3437.2460000000001</v>
      </c>
      <c r="M176" s="146">
        <v>11497.588</v>
      </c>
      <c r="N176" s="132">
        <v>3437.2460000000001</v>
      </c>
      <c r="O176" s="132">
        <v>10964.81474</v>
      </c>
      <c r="P176" s="144">
        <v>1</v>
      </c>
      <c r="Q176" s="134">
        <v>49505</v>
      </c>
    </row>
    <row r="177" spans="1:17" ht="14.1" customHeight="1" x14ac:dyDescent="0.2">
      <c r="A177" s="7">
        <v>279</v>
      </c>
      <c r="B177" s="7">
        <v>279</v>
      </c>
      <c r="C177" s="7" t="s">
        <v>248</v>
      </c>
      <c r="D177" s="155" t="s">
        <v>2250</v>
      </c>
      <c r="E177"/>
      <c r="F177" s="7"/>
      <c r="G177" s="156" t="s">
        <v>2251</v>
      </c>
      <c r="H177" s="142">
        <v>62021525</v>
      </c>
      <c r="I177" s="7" t="s">
        <v>78</v>
      </c>
      <c r="J177" s="143" t="s">
        <v>1228</v>
      </c>
      <c r="K177" s="134">
        <v>45904</v>
      </c>
      <c r="L177" s="146">
        <v>2980</v>
      </c>
      <c r="M177" s="146">
        <v>10024.719999999999</v>
      </c>
      <c r="N177" s="132">
        <v>2905.5</v>
      </c>
      <c r="O177" s="132">
        <v>9268.5450000000001</v>
      </c>
      <c r="P177" s="144">
        <v>0.97499999999999998</v>
      </c>
      <c r="Q177" s="134">
        <v>48826</v>
      </c>
    </row>
    <row r="178" spans="1:17" ht="14.1" customHeight="1" x14ac:dyDescent="0.2">
      <c r="A178" s="7">
        <v>279</v>
      </c>
      <c r="B178" s="7">
        <v>279</v>
      </c>
      <c r="C178" s="7" t="s">
        <v>248</v>
      </c>
      <c r="D178" s="155" t="s">
        <v>2446</v>
      </c>
      <c r="E178"/>
      <c r="F178" s="7"/>
      <c r="G178" s="141" t="s">
        <v>2447</v>
      </c>
      <c r="H178" s="142">
        <v>62021825</v>
      </c>
      <c r="I178" s="7" t="s">
        <v>78</v>
      </c>
      <c r="J178" s="143" t="s">
        <v>1228</v>
      </c>
      <c r="K178" s="134">
        <v>45950</v>
      </c>
      <c r="L178" s="146">
        <v>8800</v>
      </c>
      <c r="M178" s="146">
        <v>29136.799999999999</v>
      </c>
      <c r="N178" s="132">
        <v>8800</v>
      </c>
      <c r="O178" s="132">
        <v>28072</v>
      </c>
      <c r="P178" s="144">
        <v>1</v>
      </c>
      <c r="Q178" s="134">
        <v>48502</v>
      </c>
    </row>
    <row r="179" spans="1:17" ht="14.1" customHeight="1" x14ac:dyDescent="0.2">
      <c r="A179" s="7">
        <v>279</v>
      </c>
      <c r="B179" s="7">
        <v>279</v>
      </c>
      <c r="C179" s="7" t="s">
        <v>248</v>
      </c>
      <c r="D179" s="155" t="s">
        <v>2448</v>
      </c>
      <c r="E179"/>
      <c r="F179" s="7"/>
      <c r="G179" s="141" t="s">
        <v>2212</v>
      </c>
      <c r="H179" s="142">
        <v>62020123</v>
      </c>
      <c r="I179" s="7" t="s">
        <v>78</v>
      </c>
      <c r="J179" s="143" t="s">
        <v>1228</v>
      </c>
      <c r="K179" s="134">
        <v>45985</v>
      </c>
      <c r="L179" s="146">
        <v>6462</v>
      </c>
      <c r="M179" s="146">
        <v>21208.284</v>
      </c>
      <c r="N179" s="132">
        <v>5061.6970000000001</v>
      </c>
      <c r="O179" s="132">
        <v>16146.81343</v>
      </c>
      <c r="P179" s="144">
        <v>0.78330191891055401</v>
      </c>
      <c r="Q179" s="134">
        <v>49637</v>
      </c>
    </row>
    <row r="180" spans="1:17" ht="14.1" customHeight="1" x14ac:dyDescent="0.2">
      <c r="A180" s="7">
        <v>279</v>
      </c>
      <c r="B180" s="7">
        <v>279</v>
      </c>
      <c r="C180" s="7" t="s">
        <v>248</v>
      </c>
      <c r="D180" s="155" t="s">
        <v>2449</v>
      </c>
      <c r="E180"/>
      <c r="F180" s="7"/>
      <c r="G180" s="141" t="s">
        <v>2322</v>
      </c>
      <c r="H180" s="142">
        <v>62021480</v>
      </c>
      <c r="I180" s="7" t="s">
        <v>78</v>
      </c>
      <c r="J180" s="143" t="s">
        <v>1215</v>
      </c>
      <c r="K180" s="134">
        <v>45995</v>
      </c>
      <c r="L180" s="146">
        <v>2317.6574700000001</v>
      </c>
      <c r="M180" s="146">
        <v>10022.014431774</v>
      </c>
      <c r="N180" s="132">
        <v>685.98676000000023</v>
      </c>
      <c r="O180" s="132">
        <v>2942.883200400001</v>
      </c>
      <c r="P180" s="144">
        <v>0.29598280543155508</v>
      </c>
      <c r="Q180" s="134">
        <v>48917</v>
      </c>
    </row>
    <row r="181" spans="1:17" ht="14.1" customHeight="1" x14ac:dyDescent="0.2">
      <c r="A181" s="7">
        <v>279</v>
      </c>
      <c r="B181" s="7">
        <v>279</v>
      </c>
      <c r="C181" s="7" t="s">
        <v>248</v>
      </c>
      <c r="D181" s="155" t="s">
        <v>2450</v>
      </c>
      <c r="E181"/>
      <c r="F181" s="7"/>
      <c r="G181" s="141" t="s">
        <v>2156</v>
      </c>
      <c r="H181" s="142">
        <v>62022250</v>
      </c>
      <c r="I181" s="7" t="s">
        <v>78</v>
      </c>
      <c r="J181" s="143" t="s">
        <v>1228</v>
      </c>
      <c r="K181" s="134">
        <v>45973</v>
      </c>
      <c r="L181" s="146">
        <v>10000</v>
      </c>
      <c r="M181" s="146">
        <v>32000</v>
      </c>
      <c r="N181" s="132">
        <v>9636.0049999999992</v>
      </c>
      <c r="O181" s="132">
        <v>30738.855950000001</v>
      </c>
      <c r="P181" s="144">
        <v>0.96360049999999997</v>
      </c>
      <c r="Q181" s="134">
        <v>49625</v>
      </c>
    </row>
    <row r="182" spans="1:17" ht="14.1" customHeight="1" x14ac:dyDescent="0.2">
      <c r="A182" s="7">
        <v>279</v>
      </c>
      <c r="B182" s="7">
        <v>279</v>
      </c>
      <c r="C182" s="7" t="s">
        <v>248</v>
      </c>
      <c r="D182" s="155" t="s">
        <v>2451</v>
      </c>
      <c r="E182" s="157"/>
      <c r="F182" s="7"/>
      <c r="G182" s="141" t="s">
        <v>2452</v>
      </c>
      <c r="H182" s="142">
        <v>62022375</v>
      </c>
      <c r="I182" s="7" t="s">
        <v>78</v>
      </c>
      <c r="J182" s="143" t="s">
        <v>1228</v>
      </c>
      <c r="K182" s="134">
        <v>45976</v>
      </c>
      <c r="L182" s="146">
        <v>4057.942</v>
      </c>
      <c r="M182" s="146">
        <v>13127.442370000001</v>
      </c>
      <c r="N182" s="132">
        <v>4057.942</v>
      </c>
      <c r="O182" s="132">
        <v>12944.83498</v>
      </c>
      <c r="P182" s="144">
        <v>1</v>
      </c>
      <c r="Q182" s="134">
        <v>49628</v>
      </c>
    </row>
    <row r="183" spans="1:17" ht="14.1" customHeight="1" x14ac:dyDescent="0.2">
      <c r="A183" s="7">
        <v>279</v>
      </c>
      <c r="B183" s="7">
        <v>279</v>
      </c>
      <c r="C183" s="7" t="s">
        <v>248</v>
      </c>
      <c r="D183" s="155" t="s">
        <v>2453</v>
      </c>
      <c r="E183"/>
      <c r="F183" s="7"/>
      <c r="G183" s="141" t="s">
        <v>2454</v>
      </c>
      <c r="H183" s="142">
        <v>62021839</v>
      </c>
      <c r="I183" s="7" t="s">
        <v>78</v>
      </c>
      <c r="J183" s="143" t="s">
        <v>1228</v>
      </c>
      <c r="K183" s="134">
        <v>45994</v>
      </c>
      <c r="L183" s="146">
        <v>21670</v>
      </c>
      <c r="M183" s="146">
        <v>69972.429999999993</v>
      </c>
      <c r="N183" s="132">
        <v>21670</v>
      </c>
      <c r="O183" s="132">
        <v>69127.3</v>
      </c>
      <c r="P183" s="144">
        <v>1</v>
      </c>
      <c r="Q183" s="134">
        <v>49646</v>
      </c>
    </row>
    <row r="184" spans="1:17" ht="14.1" customHeight="1" x14ac:dyDescent="0.2">
      <c r="A184" s="7">
        <v>279</v>
      </c>
      <c r="B184" s="7">
        <v>279</v>
      </c>
      <c r="C184" s="7" t="s">
        <v>248</v>
      </c>
      <c r="D184" s="155" t="s">
        <v>2455</v>
      </c>
      <c r="E184"/>
      <c r="F184" s="7"/>
      <c r="G184" s="141" t="s">
        <v>2456</v>
      </c>
      <c r="H184" s="142">
        <v>62021108</v>
      </c>
      <c r="I184" s="7" t="s">
        <v>78</v>
      </c>
      <c r="J184" s="143" t="s">
        <v>1228</v>
      </c>
      <c r="K184" s="134">
        <v>46013</v>
      </c>
      <c r="L184" s="146">
        <v>10000</v>
      </c>
      <c r="M184" s="146">
        <v>32060</v>
      </c>
      <c r="N184" s="132">
        <v>10000</v>
      </c>
      <c r="O184" s="132">
        <v>31900</v>
      </c>
      <c r="P184" s="144">
        <v>1</v>
      </c>
      <c r="Q184" s="134">
        <v>49665</v>
      </c>
    </row>
  </sheetData>
  <sheetProtection formatColumns="0"/>
  <dataConsolidate/>
  <conditionalFormatting sqref="E30">
    <cfRule type="duplicateValues" dxfId="59" priority="59"/>
  </conditionalFormatting>
  <conditionalFormatting sqref="E31">
    <cfRule type="duplicateValues" dxfId="58" priority="58"/>
  </conditionalFormatting>
  <conditionalFormatting sqref="E32">
    <cfRule type="duplicateValues" dxfId="57" priority="26"/>
  </conditionalFormatting>
  <conditionalFormatting sqref="E33">
    <cfRule type="duplicateValues" dxfId="56" priority="17"/>
  </conditionalFormatting>
  <conditionalFormatting sqref="E103">
    <cfRule type="duplicateValues" dxfId="55" priority="57"/>
  </conditionalFormatting>
  <conditionalFormatting sqref="E104">
    <cfRule type="duplicateValues" dxfId="54" priority="56"/>
  </conditionalFormatting>
  <conditionalFormatting sqref="E108">
    <cfRule type="duplicateValues" dxfId="53" priority="55"/>
  </conditionalFormatting>
  <conditionalFormatting sqref="E109">
    <cfRule type="duplicateValues" dxfId="52" priority="54"/>
  </conditionalFormatting>
  <conditionalFormatting sqref="E111">
    <cfRule type="duplicateValues" dxfId="51" priority="53"/>
  </conditionalFormatting>
  <conditionalFormatting sqref="E113">
    <cfRule type="duplicateValues" dxfId="50" priority="52"/>
  </conditionalFormatting>
  <conditionalFormatting sqref="E116">
    <cfRule type="duplicateValues" dxfId="49" priority="51"/>
  </conditionalFormatting>
  <conditionalFormatting sqref="E119">
    <cfRule type="duplicateValues" dxfId="48" priority="50"/>
  </conditionalFormatting>
  <conditionalFormatting sqref="E120">
    <cfRule type="duplicateValues" dxfId="47" priority="49"/>
  </conditionalFormatting>
  <conditionalFormatting sqref="E121">
    <cfRule type="duplicateValues" dxfId="46" priority="48"/>
  </conditionalFormatting>
  <conditionalFormatting sqref="E123">
    <cfRule type="duplicateValues" dxfId="45" priority="47"/>
  </conditionalFormatting>
  <conditionalFormatting sqref="E124">
    <cfRule type="duplicateValues" dxfId="44" priority="46"/>
  </conditionalFormatting>
  <conditionalFormatting sqref="E125">
    <cfRule type="duplicateValues" dxfId="43" priority="45"/>
  </conditionalFormatting>
  <conditionalFormatting sqref="E126">
    <cfRule type="duplicateValues" dxfId="42" priority="44"/>
  </conditionalFormatting>
  <conditionalFormatting sqref="E127">
    <cfRule type="duplicateValues" dxfId="41" priority="43"/>
  </conditionalFormatting>
  <conditionalFormatting sqref="E129">
    <cfRule type="duplicateValues" dxfId="40" priority="42"/>
  </conditionalFormatting>
  <conditionalFormatting sqref="E131">
    <cfRule type="duplicateValues" dxfId="39" priority="41"/>
  </conditionalFormatting>
  <conditionalFormatting sqref="E133">
    <cfRule type="duplicateValues" dxfId="38" priority="40"/>
  </conditionalFormatting>
  <conditionalFormatting sqref="E134">
    <cfRule type="duplicateValues" dxfId="37" priority="39"/>
  </conditionalFormatting>
  <conditionalFormatting sqref="E135">
    <cfRule type="duplicateValues" dxfId="36" priority="38"/>
  </conditionalFormatting>
  <conditionalFormatting sqref="E137">
    <cfRule type="duplicateValues" dxfId="35" priority="37"/>
  </conditionalFormatting>
  <conditionalFormatting sqref="E138">
    <cfRule type="duplicateValues" dxfId="34" priority="36"/>
  </conditionalFormatting>
  <conditionalFormatting sqref="E139">
    <cfRule type="duplicateValues" dxfId="33" priority="35"/>
  </conditionalFormatting>
  <conditionalFormatting sqref="E140">
    <cfRule type="duplicateValues" dxfId="32" priority="34"/>
  </conditionalFormatting>
  <conditionalFormatting sqref="E141">
    <cfRule type="duplicateValues" dxfId="31" priority="33"/>
  </conditionalFormatting>
  <conditionalFormatting sqref="E142">
    <cfRule type="duplicateValues" dxfId="30" priority="32"/>
  </conditionalFormatting>
  <conditionalFormatting sqref="E143">
    <cfRule type="duplicateValues" dxfId="29" priority="31"/>
  </conditionalFormatting>
  <conditionalFormatting sqref="E144">
    <cfRule type="duplicateValues" dxfId="28" priority="30"/>
  </conditionalFormatting>
  <conditionalFormatting sqref="E145">
    <cfRule type="duplicateValues" dxfId="27" priority="29"/>
  </conditionalFormatting>
  <conditionalFormatting sqref="E146">
    <cfRule type="duplicateValues" dxfId="26" priority="28"/>
  </conditionalFormatting>
  <conditionalFormatting sqref="E148">
    <cfRule type="duplicateValues" dxfId="25" priority="27"/>
  </conditionalFormatting>
  <conditionalFormatting sqref="E149">
    <cfRule type="duplicateValues" dxfId="24" priority="60"/>
  </conditionalFormatting>
  <conditionalFormatting sqref="E150">
    <cfRule type="duplicateValues" dxfId="23" priority="20"/>
  </conditionalFormatting>
  <conditionalFormatting sqref="E151">
    <cfRule type="duplicateValues" dxfId="22" priority="25"/>
  </conditionalFormatting>
  <conditionalFormatting sqref="E152">
    <cfRule type="duplicateValues" dxfId="21" priority="24"/>
  </conditionalFormatting>
  <conditionalFormatting sqref="E153">
    <cfRule type="duplicateValues" dxfId="20" priority="23"/>
  </conditionalFormatting>
  <conditionalFormatting sqref="E154">
    <cfRule type="duplicateValues" dxfId="19" priority="22"/>
  </conditionalFormatting>
  <conditionalFormatting sqref="E155">
    <cfRule type="duplicateValues" dxfId="18" priority="21"/>
  </conditionalFormatting>
  <conditionalFormatting sqref="E158">
    <cfRule type="duplicateValues" dxfId="17" priority="19"/>
  </conditionalFormatting>
  <conditionalFormatting sqref="E159">
    <cfRule type="duplicateValues" dxfId="16" priority="18"/>
  </conditionalFormatting>
  <conditionalFormatting sqref="E160">
    <cfRule type="duplicateValues" dxfId="15" priority="16"/>
  </conditionalFormatting>
  <conditionalFormatting sqref="E161">
    <cfRule type="duplicateValues" dxfId="14" priority="13"/>
  </conditionalFormatting>
  <conditionalFormatting sqref="E162">
    <cfRule type="duplicateValues" dxfId="13" priority="12"/>
  </conditionalFormatting>
  <conditionalFormatting sqref="E163">
    <cfRule type="duplicateValues" dxfId="12" priority="11"/>
  </conditionalFormatting>
  <conditionalFormatting sqref="E165">
    <cfRule type="duplicateValues" dxfId="11" priority="15"/>
  </conditionalFormatting>
  <conditionalFormatting sqref="E166">
    <cfRule type="duplicateValues" dxfId="10" priority="14"/>
  </conditionalFormatting>
  <conditionalFormatting sqref="E169">
    <cfRule type="duplicateValues" dxfId="9" priority="9"/>
  </conditionalFormatting>
  <conditionalFormatting sqref="E170">
    <cfRule type="duplicateValues" dxfId="8" priority="8"/>
  </conditionalFormatting>
  <conditionalFormatting sqref="E172">
    <cfRule type="duplicateValues" dxfId="7" priority="10"/>
  </conditionalFormatting>
  <conditionalFormatting sqref="E173:E174">
    <cfRule type="duplicateValues" dxfId="6" priority="7"/>
  </conditionalFormatting>
  <conditionalFormatting sqref="E175:E176">
    <cfRule type="duplicateValues" dxfId="5" priority="6"/>
  </conditionalFormatting>
  <conditionalFormatting sqref="E177">
    <cfRule type="duplicateValues" dxfId="4" priority="5"/>
  </conditionalFormatting>
  <conditionalFormatting sqref="E180">
    <cfRule type="duplicateValues" dxfId="3" priority="2"/>
  </conditionalFormatting>
  <conditionalFormatting sqref="E181">
    <cfRule type="duplicateValues" dxfId="2" priority="3"/>
  </conditionalFormatting>
  <conditionalFormatting sqref="E183">
    <cfRule type="duplicateValues" dxfId="1" priority="1"/>
  </conditionalFormatting>
  <conditionalFormatting sqref="E184">
    <cfRule type="duplicateValues" dxfId="0" priority="4"/>
  </conditionalFormatting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1232</v>
      </c>
      <c r="D2" t="s">
        <v>1233</v>
      </c>
      <c r="E2" t="s">
        <v>1234</v>
      </c>
      <c r="F2" t="s">
        <v>223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1219</v>
      </c>
      <c r="M2" s="130">
        <v>1.22</v>
      </c>
      <c r="N2" s="134">
        <v>46477</v>
      </c>
      <c r="O2" s="133">
        <v>0.02</v>
      </c>
      <c r="P2" s="133">
        <v>3.7600000000000001E-2</v>
      </c>
      <c r="Q2" s="130"/>
      <c r="R2" s="130">
        <v>20753837</v>
      </c>
      <c r="S2" s="130">
        <v>1</v>
      </c>
      <c r="T2" s="130">
        <v>99.41</v>
      </c>
      <c r="U2" s="130">
        <v>20631.389360000001</v>
      </c>
      <c r="V2" s="130"/>
      <c r="W2"/>
      <c r="X2" s="133">
        <v>7.3499999999999998E-4</v>
      </c>
      <c r="Y2" s="133">
        <v>2.8839999999999998E-3</v>
      </c>
      <c r="Z2" s="133">
        <v>2.9300000000000002E-4</v>
      </c>
    </row>
    <row r="3" spans="1:26" x14ac:dyDescent="0.2">
      <c r="A3">
        <v>279</v>
      </c>
      <c r="B3">
        <v>279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1219</v>
      </c>
      <c r="M3" s="130">
        <v>5.9</v>
      </c>
      <c r="N3" s="134">
        <v>48182</v>
      </c>
      <c r="O3" s="133">
        <v>1E-3</v>
      </c>
      <c r="P3" s="133">
        <v>1.7000000000000001E-2</v>
      </c>
      <c r="Q3" s="132"/>
      <c r="R3" s="130">
        <v>1004813021</v>
      </c>
      <c r="S3" s="130">
        <v>1</v>
      </c>
      <c r="T3" s="130">
        <v>107.5</v>
      </c>
      <c r="U3" s="130">
        <v>1080173.99758</v>
      </c>
      <c r="V3" s="132"/>
      <c r="W3"/>
      <c r="X3" s="133">
        <v>2.9356E-2</v>
      </c>
      <c r="Y3" s="133">
        <v>0.15101899999999999</v>
      </c>
      <c r="Z3" s="133">
        <v>1.5344E-2</v>
      </c>
    </row>
    <row r="4" spans="1:26" x14ac:dyDescent="0.2">
      <c r="A4">
        <v>279</v>
      </c>
      <c r="B4">
        <v>279</v>
      </c>
      <c r="C4" t="s">
        <v>1232</v>
      </c>
      <c r="D4" t="s">
        <v>1238</v>
      </c>
      <c r="E4" t="s">
        <v>1239</v>
      </c>
      <c r="F4" t="s">
        <v>223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1219</v>
      </c>
      <c r="M4" s="130">
        <v>10.98</v>
      </c>
      <c r="N4" s="134">
        <v>51897</v>
      </c>
      <c r="O4" s="133">
        <v>5.5E-2</v>
      </c>
      <c r="P4" s="133">
        <v>4.1700000000000001E-2</v>
      </c>
      <c r="Q4" s="132"/>
      <c r="R4" s="130">
        <v>342762787</v>
      </c>
      <c r="S4" s="130">
        <v>1</v>
      </c>
      <c r="T4" s="130">
        <v>120.4</v>
      </c>
      <c r="U4" s="130">
        <v>412686.39555000002</v>
      </c>
      <c r="V4" s="132"/>
      <c r="W4"/>
      <c r="X4" s="133">
        <v>1.0595E-2</v>
      </c>
      <c r="Y4" s="133">
        <v>5.7696999999999998E-2</v>
      </c>
      <c r="Z4" s="133">
        <v>5.862E-3</v>
      </c>
    </row>
    <row r="5" spans="1:26" x14ac:dyDescent="0.2">
      <c r="A5">
        <v>279</v>
      </c>
      <c r="B5">
        <v>279</v>
      </c>
      <c r="C5" t="s">
        <v>1232</v>
      </c>
      <c r="D5" t="s">
        <v>1240</v>
      </c>
      <c r="E5" t="s">
        <v>1241</v>
      </c>
      <c r="F5" t="s">
        <v>221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1219</v>
      </c>
      <c r="M5" s="130">
        <v>22.84</v>
      </c>
      <c r="N5" s="134">
        <v>57100</v>
      </c>
      <c r="O5" s="133">
        <v>0.02</v>
      </c>
      <c r="P5" s="133">
        <v>2.1299999999999999E-2</v>
      </c>
      <c r="Q5" s="132"/>
      <c r="R5" s="130">
        <v>37439500</v>
      </c>
      <c r="S5" s="130">
        <v>1</v>
      </c>
      <c r="T5" s="130">
        <v>97.4</v>
      </c>
      <c r="U5" s="130">
        <v>36466.072999999997</v>
      </c>
      <c r="V5" s="132"/>
      <c r="W5"/>
      <c r="X5" s="133">
        <v>1.3514999999999999E-2</v>
      </c>
      <c r="Y5" s="133">
        <v>5.0980000000000001E-3</v>
      </c>
      <c r="Z5" s="133">
        <v>5.1800000000000001E-4</v>
      </c>
    </row>
    <row r="6" spans="1:26" x14ac:dyDescent="0.2">
      <c r="A6">
        <v>279</v>
      </c>
      <c r="B6">
        <v>279</v>
      </c>
      <c r="C6" t="s">
        <v>1232</v>
      </c>
      <c r="D6" t="s">
        <v>1242</v>
      </c>
      <c r="E6" t="s">
        <v>1243</v>
      </c>
      <c r="F6" t="s">
        <v>223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1219</v>
      </c>
      <c r="M6" s="130">
        <v>17.82</v>
      </c>
      <c r="N6" s="134">
        <v>55852</v>
      </c>
      <c r="O6" s="133">
        <v>2.8000000000000001E-2</v>
      </c>
      <c r="P6" s="133">
        <v>4.4400000000000002E-2</v>
      </c>
      <c r="Q6" s="132"/>
      <c r="R6" s="130">
        <v>589250257</v>
      </c>
      <c r="S6" s="130">
        <v>1</v>
      </c>
      <c r="T6" s="130">
        <v>74.760000000000005</v>
      </c>
      <c r="U6" s="130">
        <v>440523.49213000003</v>
      </c>
      <c r="V6" s="132"/>
      <c r="W6"/>
      <c r="X6" s="133">
        <v>1.9643000000000001E-2</v>
      </c>
      <c r="Y6" s="133">
        <v>6.1588999999999998E-2</v>
      </c>
      <c r="Z6" s="133">
        <v>6.2570000000000004E-3</v>
      </c>
    </row>
    <row r="7" spans="1:26" x14ac:dyDescent="0.2">
      <c r="A7">
        <v>279</v>
      </c>
      <c r="B7">
        <v>279</v>
      </c>
      <c r="C7" t="s">
        <v>1232</v>
      </c>
      <c r="D7" t="s">
        <v>1244</v>
      </c>
      <c r="E7" t="s">
        <v>1245</v>
      </c>
      <c r="F7" t="s">
        <v>221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1219</v>
      </c>
      <c r="M7" s="130">
        <v>0.57999999999999996</v>
      </c>
      <c r="N7" s="134">
        <v>46234</v>
      </c>
      <c r="O7" s="133">
        <v>1E-3</v>
      </c>
      <c r="P7" s="133">
        <v>2.58E-2</v>
      </c>
      <c r="Q7" s="132"/>
      <c r="R7" s="130">
        <v>98962222</v>
      </c>
      <c r="S7" s="130">
        <v>1</v>
      </c>
      <c r="T7" s="130">
        <v>116.46</v>
      </c>
      <c r="U7" s="130">
        <v>115251.40373999999</v>
      </c>
      <c r="V7" s="132"/>
      <c r="W7"/>
      <c r="X7" s="133">
        <v>4.8979999999999996E-3</v>
      </c>
      <c r="Y7" s="133">
        <v>1.6112999999999999E-2</v>
      </c>
      <c r="Z7" s="133">
        <v>1.637E-3</v>
      </c>
    </row>
    <row r="8" spans="1:26" x14ac:dyDescent="0.2">
      <c r="A8">
        <v>279</v>
      </c>
      <c r="B8">
        <v>279</v>
      </c>
      <c r="C8" t="s">
        <v>1232</v>
      </c>
      <c r="D8" t="s">
        <v>1246</v>
      </c>
      <c r="E8" t="s">
        <v>1247</v>
      </c>
      <c r="F8" t="s">
        <v>221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1219</v>
      </c>
      <c r="M8" s="130">
        <v>23.94</v>
      </c>
      <c r="N8" s="134">
        <v>55487</v>
      </c>
      <c r="O8" s="133">
        <v>5.0000000000000001E-3</v>
      </c>
      <c r="P8" s="133">
        <v>2.0799999999999999E-2</v>
      </c>
      <c r="Q8" s="132"/>
      <c r="R8" s="130">
        <v>2608953584</v>
      </c>
      <c r="S8" s="130">
        <v>1</v>
      </c>
      <c r="T8" s="130">
        <v>80.86</v>
      </c>
      <c r="U8" s="130">
        <v>2109599.8680099999</v>
      </c>
      <c r="V8" s="132"/>
      <c r="W8"/>
      <c r="X8" s="133">
        <v>8.1315999999999999E-2</v>
      </c>
      <c r="Y8" s="133">
        <v>0.29494300000000001</v>
      </c>
      <c r="Z8" s="133">
        <v>2.9966E-2</v>
      </c>
    </row>
    <row r="9" spans="1:26" x14ac:dyDescent="0.2">
      <c r="A9">
        <v>279</v>
      </c>
      <c r="B9">
        <v>279</v>
      </c>
      <c r="C9" t="s">
        <v>1232</v>
      </c>
      <c r="D9" t="s">
        <v>1248</v>
      </c>
      <c r="E9" t="s">
        <v>1249</v>
      </c>
      <c r="F9" t="s">
        <v>223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1219</v>
      </c>
      <c r="M9" s="130">
        <v>4.1399999999999997</v>
      </c>
      <c r="N9" s="134">
        <v>47573</v>
      </c>
      <c r="O9" s="133">
        <v>0.01</v>
      </c>
      <c r="P9" s="133">
        <v>3.7199999999999997E-2</v>
      </c>
      <c r="Q9" s="132"/>
      <c r="R9" s="130">
        <v>6445287</v>
      </c>
      <c r="S9" s="130">
        <v>1</v>
      </c>
      <c r="T9" s="130">
        <v>90.26</v>
      </c>
      <c r="U9" s="130">
        <v>5817.5160500000002</v>
      </c>
      <c r="V9" s="132"/>
      <c r="W9"/>
      <c r="X9" s="133">
        <v>1.7000000000000001E-4</v>
      </c>
      <c r="Y9" s="133">
        <v>8.1300000000000003E-4</v>
      </c>
      <c r="Z9" s="133">
        <v>8.2000000000000001E-5</v>
      </c>
    </row>
    <row r="10" spans="1:26" x14ac:dyDescent="0.2">
      <c r="A10">
        <v>279</v>
      </c>
      <c r="B10">
        <v>279</v>
      </c>
      <c r="C10" t="s">
        <v>1232</v>
      </c>
      <c r="D10" t="s">
        <v>1250</v>
      </c>
      <c r="E10" t="s">
        <v>1251</v>
      </c>
      <c r="F10" t="s">
        <v>221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1219</v>
      </c>
      <c r="M10" s="130">
        <v>7.4</v>
      </c>
      <c r="N10" s="134">
        <v>48883</v>
      </c>
      <c r="O10" s="133">
        <v>1.6E-2</v>
      </c>
      <c r="P10" s="133">
        <v>1.7899999999999999E-2</v>
      </c>
      <c r="Q10" s="132"/>
      <c r="R10" s="130">
        <v>282999560</v>
      </c>
      <c r="S10" s="130">
        <v>1</v>
      </c>
      <c r="T10" s="130">
        <v>104.8</v>
      </c>
      <c r="U10" s="130">
        <v>296583.53888000001</v>
      </c>
      <c r="V10" s="132"/>
      <c r="W10"/>
      <c r="X10" s="133">
        <v>9.835E-3</v>
      </c>
      <c r="Y10" s="133">
        <v>4.1465000000000002E-2</v>
      </c>
      <c r="Z10" s="133">
        <v>4.2129999999999997E-3</v>
      </c>
    </row>
    <row r="11" spans="1:26" x14ac:dyDescent="0.2">
      <c r="A11">
        <v>279</v>
      </c>
      <c r="B11">
        <v>279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1219</v>
      </c>
      <c r="M11" s="130">
        <v>2.68</v>
      </c>
      <c r="N11" s="134">
        <v>47024</v>
      </c>
      <c r="O11" s="133">
        <v>2.2499999999999999E-2</v>
      </c>
      <c r="P11" s="133">
        <v>3.73E-2</v>
      </c>
      <c r="Q11" s="132"/>
      <c r="R11" s="130">
        <v>312129</v>
      </c>
      <c r="S11" s="130">
        <v>1</v>
      </c>
      <c r="T11" s="130">
        <v>96.78</v>
      </c>
      <c r="U11" s="130">
        <v>302.07844999999998</v>
      </c>
      <c r="V11" s="132"/>
      <c r="W11"/>
      <c r="X11" s="133">
        <v>7.9999999999999996E-6</v>
      </c>
      <c r="Y11" s="133">
        <v>4.1999999999999998E-5</v>
      </c>
      <c r="Z11" s="133">
        <v>3.9999999999999998E-6</v>
      </c>
    </row>
    <row r="12" spans="1:26" x14ac:dyDescent="0.2">
      <c r="A12">
        <v>279</v>
      </c>
      <c r="B12">
        <v>279</v>
      </c>
      <c r="C12" t="s">
        <v>1232</v>
      </c>
      <c r="D12" t="s">
        <v>1254</v>
      </c>
      <c r="E12" t="s">
        <v>1255</v>
      </c>
      <c r="F12" t="s">
        <v>224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1219</v>
      </c>
      <c r="M12" s="130">
        <v>0.41</v>
      </c>
      <c r="N12" s="134">
        <v>46173</v>
      </c>
      <c r="O12" s="133">
        <v>0</v>
      </c>
      <c r="P12" s="133">
        <v>3.9800000000000002E-2</v>
      </c>
      <c r="Q12" s="132"/>
      <c r="R12" s="130">
        <v>29506135</v>
      </c>
      <c r="S12" s="130">
        <v>1</v>
      </c>
      <c r="T12" s="130">
        <v>100.28</v>
      </c>
      <c r="U12" s="130">
        <v>29588.752179999999</v>
      </c>
      <c r="V12" s="132"/>
      <c r="W12"/>
      <c r="X12" s="133">
        <v>1.39E-3</v>
      </c>
      <c r="Y12" s="133">
        <v>4.1359999999999999E-3</v>
      </c>
      <c r="Z12" s="133">
        <v>4.2000000000000002E-4</v>
      </c>
    </row>
    <row r="13" spans="1:26" x14ac:dyDescent="0.2">
      <c r="A13">
        <v>279</v>
      </c>
      <c r="B13">
        <v>279</v>
      </c>
      <c r="C13" t="s">
        <v>1232</v>
      </c>
      <c r="D13" t="s">
        <v>1256</v>
      </c>
      <c r="E13" t="s">
        <v>1257</v>
      </c>
      <c r="F13" t="s">
        <v>221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1219</v>
      </c>
      <c r="M13" s="130">
        <v>17.440000000000001</v>
      </c>
      <c r="N13" s="134">
        <v>53113</v>
      </c>
      <c r="O13" s="133">
        <v>0.01</v>
      </c>
      <c r="P13" s="133">
        <v>1.9800000000000002E-2</v>
      </c>
      <c r="Q13" s="132"/>
      <c r="R13" s="130">
        <v>358978278</v>
      </c>
      <c r="S13" s="130">
        <v>1</v>
      </c>
      <c r="T13" s="130">
        <v>101.1</v>
      </c>
      <c r="U13" s="130">
        <v>362927.03905999998</v>
      </c>
      <c r="V13" s="132"/>
      <c r="W13"/>
      <c r="X13" s="133">
        <v>1.6289000000000001E-2</v>
      </c>
      <c r="Y13" s="133">
        <v>5.074E-2</v>
      </c>
      <c r="Z13" s="133">
        <v>5.1549999999999999E-3</v>
      </c>
    </row>
    <row r="14" spans="1:26" x14ac:dyDescent="0.2">
      <c r="A14">
        <v>279</v>
      </c>
      <c r="B14">
        <v>279</v>
      </c>
      <c r="C14" t="s">
        <v>1232</v>
      </c>
      <c r="D14" t="s">
        <v>1258</v>
      </c>
      <c r="E14" t="s">
        <v>1259</v>
      </c>
      <c r="F14" t="s">
        <v>223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1219</v>
      </c>
      <c r="M14" s="130">
        <v>14.3</v>
      </c>
      <c r="N14" s="134">
        <v>53782</v>
      </c>
      <c r="O14" s="133">
        <v>3.7499999999999999E-2</v>
      </c>
      <c r="P14" s="133">
        <v>4.3099999999999999E-2</v>
      </c>
      <c r="Q14" s="132"/>
      <c r="R14" s="130">
        <v>328912988</v>
      </c>
      <c r="S14" s="130">
        <v>1</v>
      </c>
      <c r="T14" s="130">
        <v>95.14</v>
      </c>
      <c r="U14" s="130">
        <v>312927.81677999999</v>
      </c>
      <c r="V14" s="132"/>
      <c r="W14"/>
      <c r="X14" s="133">
        <v>1.2135E-2</v>
      </c>
      <c r="Y14" s="133">
        <v>4.3749999999999997E-2</v>
      </c>
      <c r="Z14" s="133">
        <v>4.4450000000000002E-3</v>
      </c>
    </row>
    <row r="15" spans="1:26" x14ac:dyDescent="0.2">
      <c r="A15">
        <v>279</v>
      </c>
      <c r="B15">
        <v>279</v>
      </c>
      <c r="C15" t="s">
        <v>1232</v>
      </c>
      <c r="D15" t="s">
        <v>1260</v>
      </c>
      <c r="E15" t="s">
        <v>1261</v>
      </c>
      <c r="F15" t="s">
        <v>221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1219</v>
      </c>
      <c r="M15" s="130">
        <v>13.01</v>
      </c>
      <c r="N15" s="134">
        <v>51744</v>
      </c>
      <c r="O15" s="133">
        <v>2.75E-2</v>
      </c>
      <c r="P15" s="133">
        <v>1.9099999999999999E-2</v>
      </c>
      <c r="Q15" s="132"/>
      <c r="R15" s="130">
        <v>716901743</v>
      </c>
      <c r="S15" s="130">
        <v>1</v>
      </c>
      <c r="T15" s="130">
        <v>141.80000000000001</v>
      </c>
      <c r="U15" s="130">
        <v>1016566.67157</v>
      </c>
      <c r="V15" s="132"/>
      <c r="W15"/>
      <c r="X15" s="133">
        <v>3.6007999999999998E-2</v>
      </c>
      <c r="Y15" s="133">
        <v>0.142125</v>
      </c>
      <c r="Z15" s="133">
        <v>1.444E-2</v>
      </c>
    </row>
    <row r="16" spans="1:26" x14ac:dyDescent="0.2">
      <c r="A16">
        <v>279</v>
      </c>
      <c r="B16">
        <v>279</v>
      </c>
      <c r="C16" t="s">
        <v>1232</v>
      </c>
      <c r="D16" t="s">
        <v>1262</v>
      </c>
      <c r="E16" t="s">
        <v>1263</v>
      </c>
      <c r="F16" t="s">
        <v>221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1219</v>
      </c>
      <c r="M16" s="130">
        <v>8.73</v>
      </c>
      <c r="N16" s="134">
        <v>49825</v>
      </c>
      <c r="O16" s="133">
        <v>0.04</v>
      </c>
      <c r="P16" s="133">
        <v>1.8200000000000001E-2</v>
      </c>
      <c r="Q16" s="132"/>
      <c r="R16" s="130">
        <v>473983592</v>
      </c>
      <c r="S16" s="130">
        <v>1</v>
      </c>
      <c r="T16" s="130">
        <v>172.35</v>
      </c>
      <c r="U16" s="130">
        <v>816910.72080000001</v>
      </c>
      <c r="V16" s="132"/>
      <c r="W16"/>
      <c r="X16" s="133">
        <v>2.9749000000000001E-2</v>
      </c>
      <c r="Y16" s="133">
        <v>0.11421099999999999</v>
      </c>
      <c r="Z16" s="133">
        <v>1.1603E-2</v>
      </c>
    </row>
    <row r="17" spans="1:26" x14ac:dyDescent="0.2">
      <c r="A17">
        <v>279</v>
      </c>
      <c r="B17">
        <v>279</v>
      </c>
      <c r="C17" t="s">
        <v>1264</v>
      </c>
      <c r="D17" t="s">
        <v>1265</v>
      </c>
      <c r="E17" t="s">
        <v>1266</v>
      </c>
      <c r="F17" t="s">
        <v>227</v>
      </c>
      <c r="G17" t="s">
        <v>61</v>
      </c>
      <c r="H17" t="s">
        <v>314</v>
      </c>
      <c r="I17" t="s">
        <v>102</v>
      </c>
      <c r="J17" t="s">
        <v>1267</v>
      </c>
      <c r="K17" t="s">
        <v>84</v>
      </c>
      <c r="L17" t="s">
        <v>1228</v>
      </c>
      <c r="M17" s="130">
        <v>0.27</v>
      </c>
      <c r="N17" s="134">
        <v>46121</v>
      </c>
      <c r="O17" s="133">
        <v>0</v>
      </c>
      <c r="P17" s="133">
        <v>3.5700000000000003E-2</v>
      </c>
      <c r="Q17" s="132"/>
      <c r="R17" s="130">
        <v>7707000</v>
      </c>
      <c r="S17" s="130">
        <v>3.19</v>
      </c>
      <c r="T17" s="130">
        <v>99.052199999999999</v>
      </c>
      <c r="U17" s="130">
        <v>24352.30877</v>
      </c>
      <c r="V17" s="132"/>
      <c r="W17"/>
      <c r="X17" s="133">
        <v>9.7E-5</v>
      </c>
      <c r="Y17" s="133">
        <v>3.4039999999999999E-3</v>
      </c>
      <c r="Z17" s="133">
        <v>3.4499999999999998E-4</v>
      </c>
    </row>
    <row r="18" spans="1:26" x14ac:dyDescent="0.2">
      <c r="A18">
        <v>279</v>
      </c>
      <c r="B18">
        <v>279</v>
      </c>
      <c r="C18" t="s">
        <v>1264</v>
      </c>
      <c r="D18" t="s">
        <v>1268</v>
      </c>
      <c r="E18" t="s">
        <v>1269</v>
      </c>
      <c r="F18" t="s">
        <v>227</v>
      </c>
      <c r="G18" t="s">
        <v>61</v>
      </c>
      <c r="H18" t="s">
        <v>314</v>
      </c>
      <c r="I18" t="s">
        <v>102</v>
      </c>
      <c r="J18" t="s">
        <v>1267</v>
      </c>
      <c r="K18" t="s">
        <v>84</v>
      </c>
      <c r="L18" t="s">
        <v>1228</v>
      </c>
      <c r="M18" s="130">
        <v>0.75</v>
      </c>
      <c r="N18" s="134">
        <v>46296</v>
      </c>
      <c r="O18" s="133">
        <v>0</v>
      </c>
      <c r="P18" s="133">
        <v>3.5099999999999999E-2</v>
      </c>
      <c r="Q18" s="132"/>
      <c r="R18" s="130">
        <v>3573000</v>
      </c>
      <c r="S18" s="130">
        <v>3.19</v>
      </c>
      <c r="T18" s="130">
        <v>97.444299999999998</v>
      </c>
      <c r="U18" s="130">
        <v>11106.57395</v>
      </c>
      <c r="V18" s="132"/>
      <c r="W18"/>
      <c r="X18" s="133">
        <v>6.7000000000000002E-5</v>
      </c>
      <c r="Y18" s="133">
        <v>1.552E-3</v>
      </c>
      <c r="Z18" s="133">
        <v>1.5699999999999999E-4</v>
      </c>
    </row>
    <row r="19" spans="1:26" x14ac:dyDescent="0.2">
      <c r="A19">
        <v>279</v>
      </c>
      <c r="B19">
        <v>279</v>
      </c>
      <c r="C19" t="s">
        <v>1232</v>
      </c>
      <c r="D19" t="s">
        <v>1270</v>
      </c>
      <c r="E19" t="s">
        <v>1271</v>
      </c>
      <c r="F19" t="s">
        <v>246</v>
      </c>
      <c r="G19" t="s">
        <v>61</v>
      </c>
      <c r="H19" t="s">
        <v>53</v>
      </c>
      <c r="I19" t="s">
        <v>102</v>
      </c>
      <c r="J19" t="s">
        <v>1272</v>
      </c>
      <c r="K19" t="s">
        <v>84</v>
      </c>
      <c r="L19" t="s">
        <v>1228</v>
      </c>
      <c r="M19" s="130">
        <v>4.2</v>
      </c>
      <c r="N19" s="134">
        <v>47667</v>
      </c>
      <c r="O19" s="133">
        <v>2.75E-2</v>
      </c>
      <c r="P19" s="133">
        <v>4.5499999999999999E-2</v>
      </c>
      <c r="Q19" s="132"/>
      <c r="R19" s="130">
        <v>5923000</v>
      </c>
      <c r="S19" s="130">
        <v>3.19</v>
      </c>
      <c r="T19" s="130">
        <v>94.279700000000005</v>
      </c>
      <c r="U19" s="130">
        <v>17813.555349999999</v>
      </c>
      <c r="V19" s="132"/>
      <c r="W19"/>
      <c r="X19" s="133">
        <v>2.9610000000000001E-3</v>
      </c>
      <c r="Y19" s="133">
        <v>2.49E-3</v>
      </c>
      <c r="Z19" s="133">
        <v>2.5300000000000002E-4</v>
      </c>
    </row>
    <row r="20" spans="1:26" x14ac:dyDescent="0.2">
      <c r="A20">
        <v>279</v>
      </c>
      <c r="B20">
        <v>279</v>
      </c>
      <c r="C20" t="s">
        <v>1264</v>
      </c>
      <c r="D20" t="s">
        <v>1273</v>
      </c>
      <c r="E20" t="s">
        <v>1274</v>
      </c>
      <c r="F20" t="s">
        <v>227</v>
      </c>
      <c r="G20" t="s">
        <v>61</v>
      </c>
      <c r="H20" t="s">
        <v>314</v>
      </c>
      <c r="I20" t="s">
        <v>102</v>
      </c>
      <c r="J20" t="s">
        <v>1267</v>
      </c>
      <c r="K20" t="s">
        <v>84</v>
      </c>
      <c r="L20" t="s">
        <v>1228</v>
      </c>
      <c r="M20" s="130">
        <v>0.83</v>
      </c>
      <c r="N20" s="134">
        <v>46324</v>
      </c>
      <c r="O20" s="133">
        <v>0</v>
      </c>
      <c r="P20" s="133">
        <v>3.5200000000000002E-2</v>
      </c>
      <c r="Q20" s="132"/>
      <c r="R20" s="130">
        <v>13655000</v>
      </c>
      <c r="S20" s="130">
        <v>3.19</v>
      </c>
      <c r="T20" s="130">
        <v>97.174999999999997</v>
      </c>
      <c r="U20" s="130">
        <v>42328.902069999996</v>
      </c>
      <c r="V20" s="132"/>
      <c r="W20"/>
      <c r="X20" s="133">
        <v>2.5799999999999998E-4</v>
      </c>
      <c r="Y20" s="133">
        <v>5.9179999999999996E-3</v>
      </c>
      <c r="Z20" s="133">
        <v>6.0099999999999997E-4</v>
      </c>
    </row>
    <row r="21" spans="1:26" x14ac:dyDescent="0.2">
      <c r="L21" s="14"/>
    </row>
    <row r="22" spans="1:26" x14ac:dyDescent="0.2">
      <c r="L22" s="14"/>
    </row>
    <row r="23" spans="1:26" x14ac:dyDescent="0.2">
      <c r="L23" s="14"/>
    </row>
    <row r="24" spans="1:26" x14ac:dyDescent="0.2">
      <c r="L24" s="14"/>
    </row>
    <row r="25" spans="1:26" x14ac:dyDescent="0.2">
      <c r="L25" s="14"/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5" t="s">
        <v>421</v>
      </c>
      <c r="V1" s="136" t="s">
        <v>14</v>
      </c>
      <c r="W1" s="136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6" t="s">
        <v>18</v>
      </c>
      <c r="AI1" s="136" t="s">
        <v>19</v>
      </c>
      <c r="AJ1" s="136" t="s">
        <v>30</v>
      </c>
    </row>
    <row r="2" spans="1:36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4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5.5" style="2" bestFit="1" customWidth="1"/>
    <col min="4" max="4" width="24.25" style="2" bestFit="1" customWidth="1"/>
    <col min="5" max="5" width="9.125" style="4" bestFit="1" customWidth="1"/>
    <col min="6" max="6" width="27.75" style="2" bestFit="1" customWidth="1"/>
    <col min="7" max="7" width="14.8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5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279</v>
      </c>
      <c r="B2">
        <v>279</v>
      </c>
      <c r="C2" t="s">
        <v>1275</v>
      </c>
      <c r="D2">
        <v>520000472</v>
      </c>
      <c r="E2" t="s">
        <v>429</v>
      </c>
      <c r="F2" t="s">
        <v>1276</v>
      </c>
      <c r="G2" t="s">
        <v>1277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156</v>
      </c>
      <c r="O2" t="s">
        <v>62</v>
      </c>
      <c r="P2" t="s">
        <v>1218</v>
      </c>
      <c r="Q2" t="s">
        <v>65</v>
      </c>
      <c r="R2" t="s">
        <v>57</v>
      </c>
      <c r="S2" t="s">
        <v>1219</v>
      </c>
      <c r="T2" s="130">
        <v>4.68</v>
      </c>
      <c r="U2" s="134">
        <v>48112</v>
      </c>
      <c r="V2" s="133">
        <v>2.3900000000000001E-2</v>
      </c>
      <c r="W2" s="133">
        <v>2.3099999999999999E-2</v>
      </c>
      <c r="X2" t="s">
        <v>620</v>
      </c>
      <c r="Y2"/>
      <c r="Z2" s="130">
        <v>48743000</v>
      </c>
      <c r="AA2" s="130">
        <v>1</v>
      </c>
      <c r="AB2" s="130">
        <v>118.92</v>
      </c>
      <c r="AC2" s="130"/>
      <c r="AD2" s="130">
        <v>57965.175600000002</v>
      </c>
      <c r="AE2" s="130"/>
      <c r="AF2" s="130"/>
      <c r="AG2"/>
      <c r="AH2" s="133">
        <v>1.2533000000000001E-2</v>
      </c>
      <c r="AI2" s="133">
        <v>4.5803000000000003E-2</v>
      </c>
      <c r="AJ2" s="133">
        <v>8.2299999999999995E-4</v>
      </c>
    </row>
    <row r="3" spans="1:36" x14ac:dyDescent="0.2">
      <c r="A3">
        <v>279</v>
      </c>
      <c r="B3">
        <v>279</v>
      </c>
      <c r="C3" t="s">
        <v>1278</v>
      </c>
      <c r="D3">
        <v>520027293</v>
      </c>
      <c r="E3" t="s">
        <v>429</v>
      </c>
      <c r="F3" t="s">
        <v>1279</v>
      </c>
      <c r="G3" t="s">
        <v>1280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156</v>
      </c>
      <c r="O3" t="s">
        <v>62</v>
      </c>
      <c r="P3" t="s">
        <v>1214</v>
      </c>
      <c r="Q3" t="s">
        <v>70</v>
      </c>
      <c r="R3" t="s">
        <v>57</v>
      </c>
      <c r="S3" t="s">
        <v>1219</v>
      </c>
      <c r="T3" s="130">
        <v>11.33</v>
      </c>
      <c r="U3" s="134">
        <v>55153</v>
      </c>
      <c r="V3" s="133">
        <v>3.2899999999999999E-2</v>
      </c>
      <c r="W3" s="133">
        <v>2.53E-2</v>
      </c>
      <c r="X3" t="s">
        <v>620</v>
      </c>
      <c r="Y3"/>
      <c r="Z3" s="130">
        <v>21462000</v>
      </c>
      <c r="AA3" s="130">
        <v>1</v>
      </c>
      <c r="AB3" s="130">
        <v>111.38</v>
      </c>
      <c r="AC3" s="130"/>
      <c r="AD3" s="130">
        <v>23904.375599999999</v>
      </c>
      <c r="AE3" s="132"/>
      <c r="AF3" s="132"/>
      <c r="AG3"/>
      <c r="AH3" s="133">
        <v>4.2923999999999997E-2</v>
      </c>
      <c r="AI3" s="133">
        <v>1.8889E-2</v>
      </c>
      <c r="AJ3" s="133">
        <v>3.39E-4</v>
      </c>
    </row>
    <row r="4" spans="1:36" x14ac:dyDescent="0.2">
      <c r="A4">
        <v>279</v>
      </c>
      <c r="B4">
        <v>279</v>
      </c>
      <c r="C4" t="s">
        <v>1281</v>
      </c>
      <c r="D4">
        <v>520032046</v>
      </c>
      <c r="E4" t="s">
        <v>429</v>
      </c>
      <c r="F4" t="s">
        <v>1282</v>
      </c>
      <c r="G4" t="s">
        <v>1283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1218</v>
      </c>
      <c r="Q4" t="s">
        <v>65</v>
      </c>
      <c r="R4" t="s">
        <v>57</v>
      </c>
      <c r="S4" t="s">
        <v>1219</v>
      </c>
      <c r="T4" s="130">
        <v>2.8</v>
      </c>
      <c r="U4" s="134">
        <v>47048</v>
      </c>
      <c r="V4" s="133">
        <v>1E-3</v>
      </c>
      <c r="W4" s="133">
        <v>2.1899999999999999E-2</v>
      </c>
      <c r="X4" t="s">
        <v>620</v>
      </c>
      <c r="Y4"/>
      <c r="Z4" s="130">
        <v>68515556</v>
      </c>
      <c r="AA4" s="130">
        <v>1</v>
      </c>
      <c r="AB4" s="130">
        <v>108.71</v>
      </c>
      <c r="AC4" s="130"/>
      <c r="AD4" s="130">
        <v>74483.260930000004</v>
      </c>
      <c r="AE4" s="132"/>
      <c r="AF4" s="132"/>
      <c r="AG4"/>
      <c r="AH4" s="133">
        <v>2.0288E-2</v>
      </c>
      <c r="AI4" s="133">
        <v>5.8854999999999998E-2</v>
      </c>
      <c r="AJ4" s="133">
        <v>1.0579999999999999E-3</v>
      </c>
    </row>
    <row r="5" spans="1:36" x14ac:dyDescent="0.2">
      <c r="A5">
        <v>279</v>
      </c>
      <c r="B5">
        <v>279</v>
      </c>
      <c r="C5" t="s">
        <v>1212</v>
      </c>
      <c r="D5">
        <v>520000118</v>
      </c>
      <c r="E5" t="s">
        <v>429</v>
      </c>
      <c r="F5" t="s">
        <v>1284</v>
      </c>
      <c r="G5" t="s">
        <v>1285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1286</v>
      </c>
      <c r="Q5" t="s">
        <v>65</v>
      </c>
      <c r="R5" t="s">
        <v>57</v>
      </c>
      <c r="S5" t="s">
        <v>1219</v>
      </c>
      <c r="T5" s="130">
        <v>2.82</v>
      </c>
      <c r="U5" s="134">
        <v>47086</v>
      </c>
      <c r="V5" s="133">
        <v>3.09E-2</v>
      </c>
      <c r="W5" s="133">
        <v>2.4400000000000002E-2</v>
      </c>
      <c r="X5" t="s">
        <v>620</v>
      </c>
      <c r="Y5"/>
      <c r="Z5" s="130">
        <v>9800000</v>
      </c>
      <c r="AA5" s="130">
        <v>1</v>
      </c>
      <c r="AB5" s="130">
        <v>111.77</v>
      </c>
      <c r="AC5" s="130"/>
      <c r="AD5" s="130">
        <v>10953.46</v>
      </c>
      <c r="AE5" s="132"/>
      <c r="AF5" s="132"/>
      <c r="AG5"/>
      <c r="AH5" s="133">
        <v>1.0315E-2</v>
      </c>
      <c r="AI5" s="133">
        <v>8.6549999999999995E-3</v>
      </c>
      <c r="AJ5" s="133">
        <v>1.55E-4</v>
      </c>
    </row>
    <row r="6" spans="1:36" x14ac:dyDescent="0.2">
      <c r="A6">
        <v>279</v>
      </c>
      <c r="B6">
        <v>279</v>
      </c>
      <c r="C6" t="s">
        <v>1287</v>
      </c>
      <c r="D6">
        <v>520018078</v>
      </c>
      <c r="E6" t="s">
        <v>429</v>
      </c>
      <c r="F6" t="s">
        <v>1288</v>
      </c>
      <c r="G6" t="s">
        <v>1289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1214</v>
      </c>
      <c r="Q6" t="s">
        <v>70</v>
      </c>
      <c r="R6" t="s">
        <v>57</v>
      </c>
      <c r="S6" t="s">
        <v>1219</v>
      </c>
      <c r="T6" s="130">
        <v>0.49</v>
      </c>
      <c r="U6" s="134">
        <v>46203</v>
      </c>
      <c r="V6" s="133">
        <v>8.3000000000000001E-3</v>
      </c>
      <c r="W6" s="133">
        <v>3.0300000000000001E-2</v>
      </c>
      <c r="X6" t="s">
        <v>620</v>
      </c>
      <c r="Y6"/>
      <c r="Z6" s="130">
        <v>3091351.5</v>
      </c>
      <c r="AA6" s="130">
        <v>1</v>
      </c>
      <c r="AB6" s="130">
        <v>117.19</v>
      </c>
      <c r="AC6" s="130"/>
      <c r="AD6" s="130">
        <v>3622.7548200000001</v>
      </c>
      <c r="AE6" s="132"/>
      <c r="AF6" s="132"/>
      <c r="AG6"/>
      <c r="AH6" s="133">
        <v>2.032E-3</v>
      </c>
      <c r="AI6" s="133">
        <v>2.862E-3</v>
      </c>
      <c r="AJ6" s="133">
        <v>5.1E-5</v>
      </c>
    </row>
    <row r="7" spans="1:36" x14ac:dyDescent="0.2">
      <c r="A7">
        <v>279</v>
      </c>
      <c r="B7">
        <v>279</v>
      </c>
      <c r="C7" t="s">
        <v>1290</v>
      </c>
      <c r="D7">
        <v>520010869</v>
      </c>
      <c r="E7" t="s">
        <v>429</v>
      </c>
      <c r="F7" t="s">
        <v>1291</v>
      </c>
      <c r="G7" t="s">
        <v>1292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258</v>
      </c>
      <c r="O7" t="s">
        <v>62</v>
      </c>
      <c r="P7" t="s">
        <v>1218</v>
      </c>
      <c r="Q7" t="s">
        <v>65</v>
      </c>
      <c r="R7" t="s">
        <v>57</v>
      </c>
      <c r="S7" t="s">
        <v>1219</v>
      </c>
      <c r="T7" s="130">
        <v>11.85</v>
      </c>
      <c r="U7" s="134">
        <v>56249</v>
      </c>
      <c r="V7" s="133">
        <v>2.07E-2</v>
      </c>
      <c r="W7" s="133">
        <v>2.6700000000000002E-2</v>
      </c>
      <c r="X7" t="s">
        <v>620</v>
      </c>
      <c r="Y7"/>
      <c r="Z7" s="130">
        <v>213955689.69999999</v>
      </c>
      <c r="AA7" s="130">
        <v>1</v>
      </c>
      <c r="AB7" s="130">
        <v>108.47</v>
      </c>
      <c r="AC7" s="130"/>
      <c r="AD7" s="130">
        <v>232077.73662000001</v>
      </c>
      <c r="AE7" s="132"/>
      <c r="AF7" s="132"/>
      <c r="AG7"/>
      <c r="AH7" s="133">
        <v>3.2426999999999997E-2</v>
      </c>
      <c r="AI7" s="133">
        <v>0.18338499999999999</v>
      </c>
      <c r="AJ7" s="133">
        <v>3.2959999999999999E-3</v>
      </c>
    </row>
    <row r="8" spans="1:36" x14ac:dyDescent="0.2">
      <c r="A8">
        <v>279</v>
      </c>
      <c r="B8">
        <v>279</v>
      </c>
      <c r="C8" t="s">
        <v>1293</v>
      </c>
      <c r="D8">
        <v>520029935</v>
      </c>
      <c r="E8" t="s">
        <v>429</v>
      </c>
      <c r="F8" t="s">
        <v>1294</v>
      </c>
      <c r="G8" t="s">
        <v>1295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1218</v>
      </c>
      <c r="Q8" t="s">
        <v>65</v>
      </c>
      <c r="R8" t="s">
        <v>57</v>
      </c>
      <c r="S8" t="s">
        <v>1219</v>
      </c>
      <c r="T8" s="130">
        <v>4.42</v>
      </c>
      <c r="U8" s="134">
        <v>49388</v>
      </c>
      <c r="V8" s="133">
        <v>2.1100000000000001E-2</v>
      </c>
      <c r="W8" s="133">
        <v>2.29E-2</v>
      </c>
      <c r="X8" t="s">
        <v>620</v>
      </c>
      <c r="Y8"/>
      <c r="Z8" s="130">
        <v>56693000</v>
      </c>
      <c r="AA8" s="130">
        <v>1</v>
      </c>
      <c r="AB8" s="130">
        <v>106.89</v>
      </c>
      <c r="AC8" s="130"/>
      <c r="AD8" s="130">
        <v>60599.147700000001</v>
      </c>
      <c r="AE8" s="132"/>
      <c r="AF8" s="132"/>
      <c r="AG8"/>
      <c r="AH8" s="133">
        <v>2.1791000000000001E-2</v>
      </c>
      <c r="AI8" s="133">
        <v>4.7884000000000003E-2</v>
      </c>
      <c r="AJ8" s="133">
        <v>8.5999999999999998E-4</v>
      </c>
    </row>
    <row r="9" spans="1:36" x14ac:dyDescent="0.2">
      <c r="A9">
        <v>279</v>
      </c>
      <c r="B9">
        <v>279</v>
      </c>
      <c r="C9" t="s">
        <v>1296</v>
      </c>
      <c r="D9">
        <v>513893123</v>
      </c>
      <c r="E9" t="s">
        <v>429</v>
      </c>
      <c r="F9" t="s">
        <v>1297</v>
      </c>
      <c r="G9" t="s">
        <v>1298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633</v>
      </c>
      <c r="O9" t="s">
        <v>62</v>
      </c>
      <c r="P9" t="s">
        <v>1299</v>
      </c>
      <c r="Q9" t="s">
        <v>70</v>
      </c>
      <c r="R9" t="s">
        <v>57</v>
      </c>
      <c r="S9" t="s">
        <v>1219</v>
      </c>
      <c r="T9" s="130">
        <v>0.73</v>
      </c>
      <c r="U9" s="134">
        <v>46477</v>
      </c>
      <c r="V9" s="133">
        <v>3.5400000000000001E-2</v>
      </c>
      <c r="W9" s="133">
        <v>3.2099999999999997E-2</v>
      </c>
      <c r="X9" t="s">
        <v>620</v>
      </c>
      <c r="Y9"/>
      <c r="Z9" s="130">
        <v>3129108.75</v>
      </c>
      <c r="AA9" s="130">
        <v>1</v>
      </c>
      <c r="AB9" s="130">
        <v>110.78</v>
      </c>
      <c r="AC9" s="130"/>
      <c r="AD9" s="130">
        <v>3466.4266699999998</v>
      </c>
      <c r="AE9" s="132"/>
      <c r="AF9" s="132"/>
      <c r="AG9"/>
      <c r="AH9" s="133">
        <v>3.735E-3</v>
      </c>
      <c r="AI9" s="133">
        <v>2.7390000000000001E-3</v>
      </c>
      <c r="AJ9" s="133">
        <v>4.8999999999999998E-5</v>
      </c>
    </row>
    <row r="10" spans="1:36" x14ac:dyDescent="0.2">
      <c r="A10">
        <v>279</v>
      </c>
      <c r="B10">
        <v>279</v>
      </c>
      <c r="C10" t="s">
        <v>1300</v>
      </c>
      <c r="D10">
        <v>513436394</v>
      </c>
      <c r="E10" t="s">
        <v>429</v>
      </c>
      <c r="F10" t="s">
        <v>1301</v>
      </c>
      <c r="G10" t="s">
        <v>1302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258</v>
      </c>
      <c r="O10" t="s">
        <v>62</v>
      </c>
      <c r="P10" t="s">
        <v>1218</v>
      </c>
      <c r="Q10" t="s">
        <v>65</v>
      </c>
      <c r="R10" t="s">
        <v>57</v>
      </c>
      <c r="S10" t="s">
        <v>1219</v>
      </c>
      <c r="T10" s="130">
        <v>4.75</v>
      </c>
      <c r="U10" s="134">
        <v>48760</v>
      </c>
      <c r="V10" s="133">
        <v>2.9499999999999998E-2</v>
      </c>
      <c r="W10" s="133">
        <v>2.1999999999999999E-2</v>
      </c>
      <c r="X10" t="s">
        <v>620</v>
      </c>
      <c r="Y10"/>
      <c r="Z10" s="130">
        <v>67122118.480000004</v>
      </c>
      <c r="AA10" s="130">
        <v>1</v>
      </c>
      <c r="AB10" s="130">
        <v>121.24</v>
      </c>
      <c r="AC10" s="130"/>
      <c r="AD10" s="130">
        <v>81378.856450000007</v>
      </c>
      <c r="AE10" s="132"/>
      <c r="AF10" s="132"/>
      <c r="AG10"/>
      <c r="AH10" s="133">
        <v>4.8597000000000001E-2</v>
      </c>
      <c r="AI10" s="133">
        <v>6.4304E-2</v>
      </c>
      <c r="AJ10" s="133">
        <v>1.1559999999999999E-3</v>
      </c>
    </row>
    <row r="11" spans="1:36" x14ac:dyDescent="0.2">
      <c r="A11">
        <v>279</v>
      </c>
      <c r="B11">
        <v>279</v>
      </c>
      <c r="C11" t="s">
        <v>1212</v>
      </c>
      <c r="D11">
        <v>520000118</v>
      </c>
      <c r="E11" t="s">
        <v>429</v>
      </c>
      <c r="F11" t="s">
        <v>1303</v>
      </c>
      <c r="G11" t="s">
        <v>1304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1214</v>
      </c>
      <c r="Q11" t="s">
        <v>70</v>
      </c>
      <c r="R11" t="s">
        <v>57</v>
      </c>
      <c r="S11" t="s">
        <v>1219</v>
      </c>
      <c r="T11" s="130">
        <v>3.37</v>
      </c>
      <c r="U11" s="134">
        <v>48191</v>
      </c>
      <c r="V11" s="133">
        <v>1E-3</v>
      </c>
      <c r="W11" s="133">
        <v>2.1399999999999999E-2</v>
      </c>
      <c r="X11" t="s">
        <v>620</v>
      </c>
      <c r="Y11"/>
      <c r="Z11" s="130">
        <v>40502061.789999999</v>
      </c>
      <c r="AA11" s="130">
        <v>1</v>
      </c>
      <c r="AB11" s="130">
        <v>107.43</v>
      </c>
      <c r="AC11" s="130"/>
      <c r="AD11" s="130">
        <v>43511.364979999998</v>
      </c>
      <c r="AE11" s="132"/>
      <c r="AF11" s="132"/>
      <c r="AG11"/>
      <c r="AH11" s="133">
        <v>4.8011999999999999E-2</v>
      </c>
      <c r="AI11" s="133">
        <v>3.4382000000000003E-2</v>
      </c>
      <c r="AJ11" s="133">
        <v>6.1799999999999995E-4</v>
      </c>
    </row>
    <row r="12" spans="1:36" x14ac:dyDescent="0.2">
      <c r="A12">
        <v>279</v>
      </c>
      <c r="B12">
        <v>279</v>
      </c>
      <c r="C12" t="s">
        <v>1296</v>
      </c>
      <c r="D12">
        <v>513893123</v>
      </c>
      <c r="E12" t="s">
        <v>429</v>
      </c>
      <c r="F12" t="s">
        <v>1305</v>
      </c>
      <c r="G12" t="s">
        <v>1306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633</v>
      </c>
      <c r="O12" t="s">
        <v>62</v>
      </c>
      <c r="P12" t="s">
        <v>1299</v>
      </c>
      <c r="Q12" t="s">
        <v>70</v>
      </c>
      <c r="R12" t="s">
        <v>57</v>
      </c>
      <c r="S12" t="s">
        <v>1219</v>
      </c>
      <c r="T12" s="130">
        <v>0.08</v>
      </c>
      <c r="U12" s="134">
        <v>46054</v>
      </c>
      <c r="V12" s="133">
        <v>0.01</v>
      </c>
      <c r="W12" s="133">
        <v>7.7799999999999994E-2</v>
      </c>
      <c r="X12" t="s">
        <v>620</v>
      </c>
      <c r="Y12"/>
      <c r="Z12" s="130">
        <v>395345.67</v>
      </c>
      <c r="AA12" s="130">
        <v>1</v>
      </c>
      <c r="AB12" s="130">
        <v>116.62</v>
      </c>
      <c r="AC12" s="130"/>
      <c r="AD12" s="130">
        <v>461.05212</v>
      </c>
      <c r="AE12" s="132"/>
      <c r="AF12" s="132"/>
      <c r="AG12"/>
      <c r="AH12" s="133">
        <v>1.1686999999999999E-2</v>
      </c>
      <c r="AI12" s="133">
        <v>3.6400000000000001E-4</v>
      </c>
      <c r="AJ12" s="133">
        <v>6.0000000000000002E-6</v>
      </c>
    </row>
    <row r="13" spans="1:36" x14ac:dyDescent="0.2">
      <c r="A13">
        <v>279</v>
      </c>
      <c r="B13">
        <v>279</v>
      </c>
      <c r="C13" t="s">
        <v>1275</v>
      </c>
      <c r="D13">
        <v>520000472</v>
      </c>
      <c r="E13" t="s">
        <v>429</v>
      </c>
      <c r="F13" t="s">
        <v>1307</v>
      </c>
      <c r="G13" t="s">
        <v>1308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156</v>
      </c>
      <c r="O13" t="s">
        <v>62</v>
      </c>
      <c r="P13" t="s">
        <v>1218</v>
      </c>
      <c r="Q13" t="s">
        <v>65</v>
      </c>
      <c r="R13" t="s">
        <v>57</v>
      </c>
      <c r="S13" t="s">
        <v>1219</v>
      </c>
      <c r="T13" s="130">
        <v>2.3199999999999998</v>
      </c>
      <c r="U13" s="134">
        <v>47220</v>
      </c>
      <c r="V13" s="133">
        <v>3.85E-2</v>
      </c>
      <c r="W13" s="133">
        <v>2.3400000000000001E-2</v>
      </c>
      <c r="X13" t="s">
        <v>620</v>
      </c>
      <c r="Y13"/>
      <c r="Z13" s="130">
        <v>66530648.689999998</v>
      </c>
      <c r="AA13" s="130">
        <v>1</v>
      </c>
      <c r="AB13" s="130">
        <v>123.99</v>
      </c>
      <c r="AC13" s="130"/>
      <c r="AD13" s="130">
        <v>82491.351309999998</v>
      </c>
      <c r="AE13" s="132"/>
      <c r="AF13" s="132"/>
      <c r="AG13"/>
      <c r="AH13" s="133">
        <v>2.6325999999999999E-2</v>
      </c>
      <c r="AI13" s="133">
        <v>6.5183000000000005E-2</v>
      </c>
      <c r="AJ13" s="133">
        <v>1.1709999999999999E-3</v>
      </c>
    </row>
    <row r="14" spans="1:36" x14ac:dyDescent="0.2">
      <c r="A14">
        <v>279</v>
      </c>
      <c r="B14">
        <v>279</v>
      </c>
      <c r="C14" t="s">
        <v>1309</v>
      </c>
      <c r="D14">
        <v>510960719</v>
      </c>
      <c r="E14" t="s">
        <v>429</v>
      </c>
      <c r="F14" t="s">
        <v>1310</v>
      </c>
      <c r="G14" t="s">
        <v>1311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635</v>
      </c>
      <c r="O14" t="s">
        <v>62</v>
      </c>
      <c r="P14" t="s">
        <v>1312</v>
      </c>
      <c r="Q14" t="s">
        <v>70</v>
      </c>
      <c r="R14" t="s">
        <v>57</v>
      </c>
      <c r="S14" t="s">
        <v>1219</v>
      </c>
      <c r="T14" s="130">
        <v>2.4500000000000002</v>
      </c>
      <c r="U14" s="134">
        <v>47669</v>
      </c>
      <c r="V14" s="133">
        <v>1.34E-2</v>
      </c>
      <c r="W14" s="133">
        <v>2.5499999999999998E-2</v>
      </c>
      <c r="X14" t="s">
        <v>620</v>
      </c>
      <c r="Y14"/>
      <c r="Z14" s="130">
        <v>912015</v>
      </c>
      <c r="AA14" s="130">
        <v>1</v>
      </c>
      <c r="AB14" s="130">
        <v>116.05</v>
      </c>
      <c r="AC14" s="130">
        <v>129.19496000000001</v>
      </c>
      <c r="AD14" s="130">
        <v>1187.5883699999999</v>
      </c>
      <c r="AE14" s="132"/>
      <c r="AF14" s="132"/>
      <c r="AG14"/>
      <c r="AH14" s="133">
        <v>4.5800000000000002E-4</v>
      </c>
      <c r="AI14" s="133">
        <v>9.3700000000000001E-4</v>
      </c>
      <c r="AJ14" s="133">
        <v>1.5999999999999999E-5</v>
      </c>
    </row>
    <row r="15" spans="1:36" x14ac:dyDescent="0.2">
      <c r="A15">
        <v>279</v>
      </c>
      <c r="B15">
        <v>279</v>
      </c>
      <c r="C15" t="s">
        <v>1281</v>
      </c>
      <c r="D15">
        <v>520032046</v>
      </c>
      <c r="E15" t="s">
        <v>429</v>
      </c>
      <c r="F15" t="s">
        <v>1313</v>
      </c>
      <c r="G15" t="s">
        <v>1314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1218</v>
      </c>
      <c r="Q15" t="s">
        <v>65</v>
      </c>
      <c r="R15" t="s">
        <v>57</v>
      </c>
      <c r="S15" t="s">
        <v>1219</v>
      </c>
      <c r="T15" s="130">
        <v>4.2699999999999996</v>
      </c>
      <c r="U15" s="134">
        <v>48938</v>
      </c>
      <c r="V15" s="133">
        <v>1.9900000000000001E-2</v>
      </c>
      <c r="W15" s="133">
        <v>2.2800000000000001E-2</v>
      </c>
      <c r="X15" t="s">
        <v>620</v>
      </c>
      <c r="Y15"/>
      <c r="Z15" s="130">
        <v>64640000.009999998</v>
      </c>
      <c r="AA15" s="130">
        <v>1</v>
      </c>
      <c r="AB15" s="130">
        <v>104.63</v>
      </c>
      <c r="AC15" s="130"/>
      <c r="AD15" s="130">
        <v>67632.832009999998</v>
      </c>
      <c r="AE15" s="132"/>
      <c r="AF15" s="132"/>
      <c r="AG15"/>
      <c r="AH15" s="133">
        <v>2.9925E-2</v>
      </c>
      <c r="AI15" s="133">
        <v>5.3442000000000003E-2</v>
      </c>
      <c r="AJ15" s="133">
        <v>9.6000000000000002E-4</v>
      </c>
    </row>
    <row r="16" spans="1:36" x14ac:dyDescent="0.2">
      <c r="A16">
        <v>279</v>
      </c>
      <c r="B16">
        <v>279</v>
      </c>
      <c r="C16" t="s">
        <v>1281</v>
      </c>
      <c r="D16">
        <v>520032046</v>
      </c>
      <c r="E16" t="s">
        <v>429</v>
      </c>
      <c r="F16" t="s">
        <v>1315</v>
      </c>
      <c r="G16" t="s">
        <v>1316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1218</v>
      </c>
      <c r="Q16" t="s">
        <v>65</v>
      </c>
      <c r="R16" t="s">
        <v>57</v>
      </c>
      <c r="S16" t="s">
        <v>1219</v>
      </c>
      <c r="T16" s="130">
        <v>3.73</v>
      </c>
      <c r="U16" s="134">
        <v>48742</v>
      </c>
      <c r="V16" s="133">
        <v>2.06E-2</v>
      </c>
      <c r="W16" s="133">
        <v>2.23E-2</v>
      </c>
      <c r="X16" t="s">
        <v>620</v>
      </c>
      <c r="Y16"/>
      <c r="Z16" s="130">
        <v>7920000</v>
      </c>
      <c r="AA16" s="130">
        <v>1</v>
      </c>
      <c r="AB16" s="130">
        <v>107.55</v>
      </c>
      <c r="AC16" s="130"/>
      <c r="AD16" s="130">
        <v>8517.9599999999991</v>
      </c>
      <c r="AE16" s="132"/>
      <c r="AF16" s="132"/>
      <c r="AG16"/>
      <c r="AH16" s="133">
        <v>4.9490000000000003E-3</v>
      </c>
      <c r="AI16" s="133">
        <v>6.7299999999999999E-3</v>
      </c>
      <c r="AJ16" s="133">
        <v>1.21E-4</v>
      </c>
    </row>
    <row r="17" spans="1:36" x14ac:dyDescent="0.2">
      <c r="A17">
        <v>279</v>
      </c>
      <c r="B17">
        <v>279</v>
      </c>
      <c r="C17" t="s">
        <v>1287</v>
      </c>
      <c r="D17">
        <v>520018078</v>
      </c>
      <c r="E17" t="s">
        <v>429</v>
      </c>
      <c r="F17" t="s">
        <v>1317</v>
      </c>
      <c r="G17" t="s">
        <v>1318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1214</v>
      </c>
      <c r="Q17" t="s">
        <v>70</v>
      </c>
      <c r="R17" t="s">
        <v>57</v>
      </c>
      <c r="S17" t="s">
        <v>1219</v>
      </c>
      <c r="T17" s="130">
        <v>3.9</v>
      </c>
      <c r="U17" s="134">
        <v>47447</v>
      </c>
      <c r="V17" s="133">
        <v>1E-3</v>
      </c>
      <c r="W17" s="133">
        <v>2.1899999999999999E-2</v>
      </c>
      <c r="X17" t="s">
        <v>620</v>
      </c>
      <c r="Y17"/>
      <c r="Z17" s="130">
        <v>15474507</v>
      </c>
      <c r="AA17" s="130">
        <v>1</v>
      </c>
      <c r="AB17" s="130">
        <v>106.2</v>
      </c>
      <c r="AC17" s="130"/>
      <c r="AD17" s="130">
        <v>16433.92643</v>
      </c>
      <c r="AE17" s="132"/>
      <c r="AF17" s="132"/>
      <c r="AG17"/>
      <c r="AH17" s="133">
        <v>3.6080000000000001E-3</v>
      </c>
      <c r="AI17" s="133">
        <v>1.2985E-2</v>
      </c>
      <c r="AJ17" s="133">
        <v>2.33E-4</v>
      </c>
    </row>
    <row r="18" spans="1:36" x14ac:dyDescent="0.2">
      <c r="A18">
        <v>279</v>
      </c>
      <c r="B18">
        <v>279</v>
      </c>
      <c r="C18" t="s">
        <v>1281</v>
      </c>
      <c r="D18">
        <v>520032046</v>
      </c>
      <c r="E18" t="s">
        <v>429</v>
      </c>
      <c r="F18" t="s">
        <v>1319</v>
      </c>
      <c r="G18" t="s">
        <v>1320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1218</v>
      </c>
      <c r="Q18" t="s">
        <v>65</v>
      </c>
      <c r="R18" t="s">
        <v>57</v>
      </c>
      <c r="S18" t="s">
        <v>1219</v>
      </c>
      <c r="T18" s="130">
        <v>1.73</v>
      </c>
      <c r="U18" s="134">
        <v>46658</v>
      </c>
      <c r="V18" s="133">
        <v>1.2200000000000001E-2</v>
      </c>
      <c r="W18" s="133">
        <v>2.3300000000000001E-2</v>
      </c>
      <c r="X18" t="s">
        <v>620</v>
      </c>
      <c r="Y18"/>
      <c r="Z18" s="130">
        <v>4342191</v>
      </c>
      <c r="AA18" s="130">
        <v>1</v>
      </c>
      <c r="AB18" s="130">
        <v>117.28</v>
      </c>
      <c r="AC18" s="130"/>
      <c r="AD18" s="130">
        <v>5092.5216</v>
      </c>
      <c r="AE18" s="132"/>
      <c r="AF18" s="132"/>
      <c r="AG18"/>
      <c r="AH18" s="133">
        <v>1.439E-3</v>
      </c>
      <c r="AI18" s="133">
        <v>4.0239999999999998E-3</v>
      </c>
      <c r="AJ18" s="133">
        <v>7.2000000000000002E-5</v>
      </c>
    </row>
    <row r="19" spans="1:36" x14ac:dyDescent="0.2">
      <c r="A19">
        <v>279</v>
      </c>
      <c r="B19">
        <v>279</v>
      </c>
      <c r="C19" t="s">
        <v>1281</v>
      </c>
      <c r="D19">
        <v>520032046</v>
      </c>
      <c r="E19" t="s">
        <v>429</v>
      </c>
      <c r="F19" t="s">
        <v>1321</v>
      </c>
      <c r="G19" t="s">
        <v>1322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1218</v>
      </c>
      <c r="Q19" t="s">
        <v>65</v>
      </c>
      <c r="R19" t="s">
        <v>57</v>
      </c>
      <c r="S19" t="s">
        <v>1219</v>
      </c>
      <c r="T19" s="130">
        <v>4.4800000000000004</v>
      </c>
      <c r="U19" s="134">
        <v>47665</v>
      </c>
      <c r="V19" s="133">
        <v>2E-3</v>
      </c>
      <c r="W19" s="133">
        <v>2.2800000000000001E-2</v>
      </c>
      <c r="X19" t="s">
        <v>620</v>
      </c>
      <c r="Y19"/>
      <c r="Z19" s="130">
        <v>49002368</v>
      </c>
      <c r="AA19" s="130">
        <v>1</v>
      </c>
      <c r="AB19" s="130">
        <v>107.79</v>
      </c>
      <c r="AC19" s="130"/>
      <c r="AD19" s="130">
        <v>52819.652470000001</v>
      </c>
      <c r="AE19" s="132"/>
      <c r="AF19" s="132"/>
      <c r="AG19"/>
      <c r="AH19" s="133">
        <v>1.4168999999999999E-2</v>
      </c>
      <c r="AI19" s="133">
        <v>4.1737000000000003E-2</v>
      </c>
      <c r="AJ19" s="133">
        <v>7.5000000000000002E-4</v>
      </c>
    </row>
    <row r="20" spans="1:36" x14ac:dyDescent="0.2">
      <c r="A20">
        <v>279</v>
      </c>
      <c r="B20">
        <v>279</v>
      </c>
      <c r="C20" t="s">
        <v>1212</v>
      </c>
      <c r="D20">
        <v>520000118</v>
      </c>
      <c r="E20" t="s">
        <v>429</v>
      </c>
      <c r="F20" t="s">
        <v>1323</v>
      </c>
      <c r="G20" t="s">
        <v>1324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1214</v>
      </c>
      <c r="Q20" t="s">
        <v>70</v>
      </c>
      <c r="R20" t="s">
        <v>57</v>
      </c>
      <c r="S20" t="s">
        <v>1219</v>
      </c>
      <c r="T20" s="130">
        <v>1.3</v>
      </c>
      <c r="U20" s="134">
        <v>46872</v>
      </c>
      <c r="V20" s="133">
        <v>6.0000000000000001E-3</v>
      </c>
      <c r="W20" s="133">
        <v>2.4500000000000001E-2</v>
      </c>
      <c r="X20" t="s">
        <v>620</v>
      </c>
      <c r="Y20"/>
      <c r="Z20" s="130">
        <v>3141300.01</v>
      </c>
      <c r="AA20" s="130">
        <v>1</v>
      </c>
      <c r="AB20" s="130">
        <v>116.67</v>
      </c>
      <c r="AC20" s="130"/>
      <c r="AD20" s="130">
        <v>3664.9547200000002</v>
      </c>
      <c r="AE20" s="132"/>
      <c r="AF20" s="132"/>
      <c r="AG20"/>
      <c r="AH20" s="133">
        <v>4.7070000000000002E-3</v>
      </c>
      <c r="AI20" s="133">
        <v>2.8960000000000001E-3</v>
      </c>
      <c r="AJ20" s="133">
        <v>5.1999999999999997E-5</v>
      </c>
    </row>
    <row r="21" spans="1:36" x14ac:dyDescent="0.2">
      <c r="A21">
        <v>279</v>
      </c>
      <c r="B21">
        <v>279</v>
      </c>
      <c r="C21" t="s">
        <v>1275</v>
      </c>
      <c r="D21">
        <v>520000472</v>
      </c>
      <c r="E21" t="s">
        <v>429</v>
      </c>
      <c r="F21" t="s">
        <v>1325</v>
      </c>
      <c r="G21" t="s">
        <v>1326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156</v>
      </c>
      <c r="O21" t="s">
        <v>62</v>
      </c>
      <c r="P21" t="s">
        <v>1218</v>
      </c>
      <c r="Q21" t="s">
        <v>65</v>
      </c>
      <c r="R21" t="s">
        <v>57</v>
      </c>
      <c r="S21" t="s">
        <v>1219</v>
      </c>
      <c r="T21" s="130">
        <v>6.74</v>
      </c>
      <c r="U21" s="134">
        <v>48742</v>
      </c>
      <c r="V21" s="133">
        <v>0.03</v>
      </c>
      <c r="W21" s="133">
        <v>2.3800000000000002E-2</v>
      </c>
      <c r="X21" t="s">
        <v>620</v>
      </c>
      <c r="Y21"/>
      <c r="Z21" s="130">
        <v>7311000</v>
      </c>
      <c r="AA21" s="130">
        <v>1</v>
      </c>
      <c r="AB21" s="130">
        <v>111.73</v>
      </c>
      <c r="AC21" s="130"/>
      <c r="AD21" s="130">
        <v>8168.5802999999996</v>
      </c>
      <c r="AE21" s="132"/>
      <c r="AF21" s="132"/>
      <c r="AG21"/>
      <c r="AH21" s="133">
        <v>1.7910000000000001E-3</v>
      </c>
      <c r="AI21" s="133">
        <v>6.4539999999999997E-3</v>
      </c>
      <c r="AJ21" s="133">
        <v>1.16E-4</v>
      </c>
    </row>
    <row r="22" spans="1:36" x14ac:dyDescent="0.2">
      <c r="A22">
        <v>279</v>
      </c>
      <c r="B22">
        <v>279</v>
      </c>
      <c r="C22" t="s">
        <v>1327</v>
      </c>
      <c r="D22">
        <v>513834200</v>
      </c>
      <c r="E22" t="s">
        <v>429</v>
      </c>
      <c r="F22" t="s">
        <v>1328</v>
      </c>
      <c r="G22" t="s">
        <v>1329</v>
      </c>
      <c r="H22" t="s">
        <v>76</v>
      </c>
      <c r="I22" t="s">
        <v>228</v>
      </c>
      <c r="J22" t="s">
        <v>53</v>
      </c>
      <c r="K22" t="s">
        <v>53</v>
      </c>
      <c r="L22" t="s">
        <v>805</v>
      </c>
      <c r="M22" t="s">
        <v>311</v>
      </c>
      <c r="N22" t="s">
        <v>269</v>
      </c>
      <c r="O22" t="s">
        <v>62</v>
      </c>
      <c r="P22" t="s">
        <v>1330</v>
      </c>
      <c r="Q22" t="s">
        <v>70</v>
      </c>
      <c r="R22" t="s">
        <v>57</v>
      </c>
      <c r="S22" t="s">
        <v>1219</v>
      </c>
      <c r="T22" s="130">
        <v>3.74</v>
      </c>
      <c r="U22" s="134">
        <v>47483</v>
      </c>
      <c r="V22" s="133">
        <v>3.95E-2</v>
      </c>
      <c r="W22" s="133">
        <v>4.0800000000000003E-2</v>
      </c>
      <c r="X22" t="s">
        <v>620</v>
      </c>
      <c r="Y22"/>
      <c r="Z22" s="130">
        <v>320455</v>
      </c>
      <c r="AA22" s="130">
        <v>1</v>
      </c>
      <c r="AB22" s="130">
        <v>99.69</v>
      </c>
      <c r="AC22" s="130"/>
      <c r="AD22" s="130">
        <v>319.46159</v>
      </c>
      <c r="AE22" s="132"/>
      <c r="AF22" s="132"/>
      <c r="AG22"/>
      <c r="AH22" s="133">
        <v>1.335E-3</v>
      </c>
      <c r="AI22" s="133">
        <v>2.52E-4</v>
      </c>
      <c r="AJ22" s="133">
        <v>3.9999999999999998E-6</v>
      </c>
    </row>
    <row r="23" spans="1:36" x14ac:dyDescent="0.2">
      <c r="A23">
        <v>279</v>
      </c>
      <c r="B23">
        <v>279</v>
      </c>
      <c r="C23" t="s">
        <v>1212</v>
      </c>
      <c r="D23">
        <v>520000118</v>
      </c>
      <c r="E23" t="s">
        <v>429</v>
      </c>
      <c r="F23" t="s">
        <v>1331</v>
      </c>
      <c r="G23" t="s">
        <v>1332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1214</v>
      </c>
      <c r="Q23" t="s">
        <v>70</v>
      </c>
      <c r="R23" t="s">
        <v>57</v>
      </c>
      <c r="S23" t="s">
        <v>1219</v>
      </c>
      <c r="T23" s="130">
        <v>2.85</v>
      </c>
      <c r="U23" s="134">
        <v>47819</v>
      </c>
      <c r="V23" s="133">
        <v>1.7500000000000002E-2</v>
      </c>
      <c r="W23" s="133">
        <v>2.1700000000000001E-2</v>
      </c>
      <c r="X23" t="s">
        <v>620</v>
      </c>
      <c r="Y23"/>
      <c r="Z23" s="130">
        <v>4.63</v>
      </c>
      <c r="AA23" s="130">
        <v>1</v>
      </c>
      <c r="AB23" s="130">
        <v>116.05</v>
      </c>
      <c r="AC23" s="130"/>
      <c r="AD23" s="130">
        <v>5.3699999999999998E-3</v>
      </c>
      <c r="AE23" s="132"/>
      <c r="AF23" s="132"/>
      <c r="AG23"/>
      <c r="AH23" s="133">
        <v>0</v>
      </c>
      <c r="AI23" s="133">
        <v>0</v>
      </c>
      <c r="AJ23" s="133">
        <v>0</v>
      </c>
    </row>
    <row r="24" spans="1:36" x14ac:dyDescent="0.2">
      <c r="A24">
        <v>279</v>
      </c>
      <c r="B24">
        <v>279</v>
      </c>
      <c r="C24" t="s">
        <v>1275</v>
      </c>
      <c r="D24">
        <v>520000472</v>
      </c>
      <c r="E24" t="s">
        <v>429</v>
      </c>
      <c r="F24" t="s">
        <v>1333</v>
      </c>
      <c r="G24" t="s">
        <v>1334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156</v>
      </c>
      <c r="O24" t="s">
        <v>62</v>
      </c>
      <c r="P24" t="s">
        <v>1218</v>
      </c>
      <c r="Q24" t="s">
        <v>65</v>
      </c>
      <c r="R24" t="s">
        <v>57</v>
      </c>
      <c r="S24" t="s">
        <v>1219</v>
      </c>
      <c r="T24" s="130">
        <v>9.6999999999999993</v>
      </c>
      <c r="U24" s="134">
        <v>49825</v>
      </c>
      <c r="V24" s="133">
        <v>1.2500000000000001E-2</v>
      </c>
      <c r="W24" s="133">
        <v>2.5600000000000001E-2</v>
      </c>
      <c r="X24" t="s">
        <v>620</v>
      </c>
      <c r="Y24"/>
      <c r="Z24" s="130">
        <v>8226800</v>
      </c>
      <c r="AA24" s="130">
        <v>1</v>
      </c>
      <c r="AB24" s="130">
        <v>103.24</v>
      </c>
      <c r="AC24" s="130"/>
      <c r="AD24" s="130">
        <v>8493.3483199999991</v>
      </c>
      <c r="AE24" s="132"/>
      <c r="AF24" s="132"/>
      <c r="AG24"/>
      <c r="AH24" s="133">
        <v>1.916E-3</v>
      </c>
      <c r="AI24" s="133">
        <v>6.711E-3</v>
      </c>
      <c r="AJ24" s="133">
        <v>1.2E-4</v>
      </c>
    </row>
    <row r="25" spans="1:36" x14ac:dyDescent="0.2">
      <c r="A25">
        <v>279</v>
      </c>
      <c r="B25">
        <v>279</v>
      </c>
      <c r="C25" t="s">
        <v>1309</v>
      </c>
      <c r="D25">
        <v>510960719</v>
      </c>
      <c r="E25" t="s">
        <v>429</v>
      </c>
      <c r="F25" t="s">
        <v>1335</v>
      </c>
      <c r="G25" t="s">
        <v>1336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635</v>
      </c>
      <c r="O25" t="s">
        <v>62</v>
      </c>
      <c r="P25" t="s">
        <v>1312</v>
      </c>
      <c r="Q25" t="s">
        <v>70</v>
      </c>
      <c r="R25" t="s">
        <v>57</v>
      </c>
      <c r="S25" t="s">
        <v>1219</v>
      </c>
      <c r="T25" s="130">
        <v>11.7</v>
      </c>
      <c r="U25" s="134">
        <v>53329</v>
      </c>
      <c r="V25" s="133">
        <v>3.6700000000000003E-2</v>
      </c>
      <c r="W25" s="133">
        <v>2.92E-2</v>
      </c>
      <c r="X25" t="s">
        <v>620</v>
      </c>
      <c r="Y25"/>
      <c r="Z25" s="130">
        <v>31696000</v>
      </c>
      <c r="AA25" s="130">
        <v>1</v>
      </c>
      <c r="AB25" s="130">
        <v>113.25</v>
      </c>
      <c r="AC25" s="130">
        <v>603.68413999999996</v>
      </c>
      <c r="AD25" s="130">
        <v>36499.404139999999</v>
      </c>
      <c r="AE25" s="132"/>
      <c r="AF25" s="132"/>
      <c r="AG25"/>
      <c r="AH25" s="133">
        <v>6.2160000000000002E-3</v>
      </c>
      <c r="AI25" s="133">
        <v>2.8840999999999999E-2</v>
      </c>
      <c r="AJ25" s="133">
        <v>5.1699999999999999E-4</v>
      </c>
    </row>
    <row r="26" spans="1:36" x14ac:dyDescent="0.2">
      <c r="A26">
        <v>279</v>
      </c>
      <c r="B26">
        <v>279</v>
      </c>
      <c r="C26" t="s">
        <v>1281</v>
      </c>
      <c r="D26">
        <v>520032046</v>
      </c>
      <c r="E26" t="s">
        <v>429</v>
      </c>
      <c r="F26" t="s">
        <v>1337</v>
      </c>
      <c r="G26" t="s">
        <v>1338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1218</v>
      </c>
      <c r="Q26" t="s">
        <v>65</v>
      </c>
      <c r="R26" t="s">
        <v>57</v>
      </c>
      <c r="S26" t="s">
        <v>1219</v>
      </c>
      <c r="T26" s="130">
        <v>0.47</v>
      </c>
      <c r="U26" s="134">
        <v>46196</v>
      </c>
      <c r="V26" s="133">
        <v>3.8E-3</v>
      </c>
      <c r="W26" s="133">
        <v>2.8299999999999999E-2</v>
      </c>
      <c r="X26" t="s">
        <v>620</v>
      </c>
      <c r="Y26"/>
      <c r="Z26" s="130">
        <v>12518000</v>
      </c>
      <c r="AA26" s="130">
        <v>1</v>
      </c>
      <c r="AB26" s="130">
        <v>115.12</v>
      </c>
      <c r="AC26" s="132"/>
      <c r="AD26" s="130">
        <v>14410.721600000001</v>
      </c>
      <c r="AE26" s="132"/>
      <c r="AF26" s="132"/>
      <c r="AG26"/>
      <c r="AH26" s="133">
        <v>4.1720000000000004E-3</v>
      </c>
      <c r="AI26" s="133">
        <v>1.1387E-2</v>
      </c>
      <c r="AJ26" s="133">
        <v>2.04E-4</v>
      </c>
    </row>
    <row r="27" spans="1:36" x14ac:dyDescent="0.2">
      <c r="A27">
        <v>279</v>
      </c>
      <c r="B27">
        <v>279</v>
      </c>
      <c r="C27" t="s">
        <v>1212</v>
      </c>
      <c r="D27">
        <v>520000118</v>
      </c>
      <c r="E27" t="s">
        <v>429</v>
      </c>
      <c r="F27" t="s">
        <v>1339</v>
      </c>
      <c r="G27" t="s">
        <v>1340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1214</v>
      </c>
      <c r="Q27" t="s">
        <v>70</v>
      </c>
      <c r="R27" t="s">
        <v>57</v>
      </c>
      <c r="S27" t="s">
        <v>1219</v>
      </c>
      <c r="T27" s="130">
        <v>3.77</v>
      </c>
      <c r="U27" s="134">
        <v>48547</v>
      </c>
      <c r="V27" s="133">
        <v>1.3899999999999999E-2</v>
      </c>
      <c r="W27" s="133">
        <v>2.1899999999999999E-2</v>
      </c>
      <c r="X27" t="s">
        <v>620</v>
      </c>
      <c r="Y27"/>
      <c r="Z27" s="130">
        <v>1401400</v>
      </c>
      <c r="AA27" s="130">
        <v>1</v>
      </c>
      <c r="AB27" s="130">
        <v>106.41</v>
      </c>
      <c r="AC27" s="132"/>
      <c r="AD27" s="130">
        <v>1491.22974</v>
      </c>
      <c r="AE27" s="132"/>
      <c r="AF27" s="132"/>
      <c r="AG27"/>
      <c r="AH27" s="133">
        <v>1.0009999999999999E-3</v>
      </c>
      <c r="AI27" s="133">
        <v>1.178E-3</v>
      </c>
      <c r="AJ27" s="133">
        <v>2.0999999999999999E-5</v>
      </c>
    </row>
    <row r="28" spans="1:36" x14ac:dyDescent="0.2">
      <c r="A28">
        <v>279</v>
      </c>
      <c r="B28">
        <v>279</v>
      </c>
      <c r="C28" t="s">
        <v>1212</v>
      </c>
      <c r="D28">
        <v>520000118</v>
      </c>
      <c r="E28" t="s">
        <v>429</v>
      </c>
      <c r="F28" t="s">
        <v>1341</v>
      </c>
      <c r="G28" t="s">
        <v>1342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1286</v>
      </c>
      <c r="Q28" t="s">
        <v>65</v>
      </c>
      <c r="R28" t="s">
        <v>57</v>
      </c>
      <c r="S28" t="s">
        <v>1219</v>
      </c>
      <c r="T28" s="130">
        <v>0.62</v>
      </c>
      <c r="U28" s="134">
        <v>46251</v>
      </c>
      <c r="V28" s="133">
        <v>2.9700000000000001E-2</v>
      </c>
      <c r="W28" s="133">
        <v>2.7699999999999999E-2</v>
      </c>
      <c r="X28" t="s">
        <v>620</v>
      </c>
      <c r="Y28"/>
      <c r="Z28" s="130">
        <v>6950000</v>
      </c>
      <c r="AA28" s="130">
        <v>1</v>
      </c>
      <c r="AB28" s="130">
        <v>119.4</v>
      </c>
      <c r="AC28" s="132"/>
      <c r="AD28" s="130">
        <v>8298.2999999999993</v>
      </c>
      <c r="AE28" s="132"/>
      <c r="AF28" s="132"/>
      <c r="AG28"/>
      <c r="AH28" s="133">
        <v>9.9279999999999993E-3</v>
      </c>
      <c r="AI28" s="133">
        <v>6.5570000000000003E-3</v>
      </c>
      <c r="AJ28" s="133">
        <v>1.17E-4</v>
      </c>
    </row>
    <row r="29" spans="1:36" x14ac:dyDescent="0.2">
      <c r="A29">
        <v>279</v>
      </c>
      <c r="B29">
        <v>279</v>
      </c>
      <c r="C29" t="s">
        <v>1287</v>
      </c>
      <c r="D29">
        <v>520018078</v>
      </c>
      <c r="E29" t="s">
        <v>429</v>
      </c>
      <c r="F29" t="s">
        <v>1343</v>
      </c>
      <c r="G29" t="s">
        <v>1344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256</v>
      </c>
      <c r="O29" t="s">
        <v>62</v>
      </c>
      <c r="P29" t="s">
        <v>1214</v>
      </c>
      <c r="Q29" t="s">
        <v>70</v>
      </c>
      <c r="R29" t="s">
        <v>57</v>
      </c>
      <c r="S29" t="s">
        <v>1219</v>
      </c>
      <c r="T29" s="130">
        <v>1.9</v>
      </c>
      <c r="U29" s="134">
        <v>46716</v>
      </c>
      <c r="V29" s="133">
        <v>1E-3</v>
      </c>
      <c r="W29" s="133">
        <v>2.3199999999999998E-2</v>
      </c>
      <c r="X29" t="s">
        <v>620</v>
      </c>
      <c r="Y29"/>
      <c r="Z29" s="130">
        <v>70771569</v>
      </c>
      <c r="AA29" s="130">
        <v>1</v>
      </c>
      <c r="AB29" s="130">
        <v>110.39</v>
      </c>
      <c r="AC29" s="132"/>
      <c r="AD29" s="130">
        <v>78124.735019999993</v>
      </c>
      <c r="AE29" s="132"/>
      <c r="AF29" s="132"/>
      <c r="AG29"/>
      <c r="AH29" s="133">
        <v>2.2558000000000002E-2</v>
      </c>
      <c r="AI29" s="133">
        <v>6.1733000000000003E-2</v>
      </c>
      <c r="AJ29" s="133">
        <v>1.109E-3</v>
      </c>
    </row>
    <row r="30" spans="1:36" x14ac:dyDescent="0.2">
      <c r="A30">
        <v>279</v>
      </c>
      <c r="B30">
        <v>279</v>
      </c>
      <c r="C30" t="s">
        <v>1309</v>
      </c>
      <c r="D30">
        <v>510960719</v>
      </c>
      <c r="E30" t="s">
        <v>429</v>
      </c>
      <c r="F30" t="s">
        <v>1345</v>
      </c>
      <c r="G30" t="s">
        <v>1346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635</v>
      </c>
      <c r="O30" t="s">
        <v>62</v>
      </c>
      <c r="P30" t="s">
        <v>1312</v>
      </c>
      <c r="Q30" t="s">
        <v>70</v>
      </c>
      <c r="R30" t="s">
        <v>57</v>
      </c>
      <c r="S30" t="s">
        <v>1219</v>
      </c>
      <c r="T30" s="130">
        <v>6.78</v>
      </c>
      <c r="U30" s="134">
        <v>48775</v>
      </c>
      <c r="V30" s="133">
        <v>2.7900000000000001E-2</v>
      </c>
      <c r="W30" s="133">
        <v>2.4899999999999999E-2</v>
      </c>
      <c r="X30" t="s">
        <v>620</v>
      </c>
      <c r="Y30"/>
      <c r="Z30" s="130">
        <v>7292000</v>
      </c>
      <c r="AA30" s="130">
        <v>1</v>
      </c>
      <c r="AB30" s="130">
        <v>103.89</v>
      </c>
      <c r="AC30" s="132"/>
      <c r="AD30" s="130">
        <v>7575.6588000000002</v>
      </c>
      <c r="AE30" s="132"/>
      <c r="AF30" s="132"/>
      <c r="AG30"/>
      <c r="AH30" s="133">
        <v>1.4584E-2</v>
      </c>
      <c r="AI30" s="133">
        <v>5.986E-3</v>
      </c>
      <c r="AJ30" s="133">
        <v>1.07E-4</v>
      </c>
    </row>
    <row r="31" spans="1:36" x14ac:dyDescent="0.2">
      <c r="A31">
        <v>279</v>
      </c>
      <c r="B31">
        <v>279</v>
      </c>
      <c r="C31" t="s">
        <v>1281</v>
      </c>
      <c r="D31">
        <v>520032046</v>
      </c>
      <c r="E31" t="s">
        <v>429</v>
      </c>
      <c r="F31" t="s">
        <v>1347</v>
      </c>
      <c r="G31" t="s">
        <v>1348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1218</v>
      </c>
      <c r="Q31" t="s">
        <v>65</v>
      </c>
      <c r="R31" t="s">
        <v>57</v>
      </c>
      <c r="S31" t="s">
        <v>1219</v>
      </c>
      <c r="T31" s="130">
        <v>2.71</v>
      </c>
      <c r="U31" s="134">
        <v>47950</v>
      </c>
      <c r="V31" s="133">
        <v>1E-3</v>
      </c>
      <c r="W31" s="133">
        <v>2.23E-2</v>
      </c>
      <c r="X31" t="s">
        <v>620</v>
      </c>
      <c r="Y31"/>
      <c r="Z31" s="130">
        <v>33111919.030000001</v>
      </c>
      <c r="AA31" s="130">
        <v>1</v>
      </c>
      <c r="AB31" s="130">
        <v>107.55</v>
      </c>
      <c r="AC31" s="132"/>
      <c r="AD31" s="130">
        <v>35611.868920000001</v>
      </c>
      <c r="AE31" s="132"/>
      <c r="AF31" s="132"/>
      <c r="AG31"/>
      <c r="AH31" s="133">
        <v>1.4840000000000001E-2</v>
      </c>
      <c r="AI31" s="133">
        <v>2.8139999999999998E-2</v>
      </c>
      <c r="AJ31" s="133">
        <v>5.0500000000000002E-4</v>
      </c>
    </row>
    <row r="32" spans="1:36" x14ac:dyDescent="0.2">
      <c r="A32">
        <v>279</v>
      </c>
      <c r="B32">
        <v>279</v>
      </c>
      <c r="C32" t="s">
        <v>1275</v>
      </c>
      <c r="D32">
        <v>520000472</v>
      </c>
      <c r="E32" t="s">
        <v>429</v>
      </c>
      <c r="F32" t="s">
        <v>1349</v>
      </c>
      <c r="G32" t="s">
        <v>1350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156</v>
      </c>
      <c r="O32" t="s">
        <v>62</v>
      </c>
      <c r="P32" t="s">
        <v>1218</v>
      </c>
      <c r="Q32" t="s">
        <v>65</v>
      </c>
      <c r="R32" t="s">
        <v>57</v>
      </c>
      <c r="S32" t="s">
        <v>1219</v>
      </c>
      <c r="T32" s="130">
        <v>9.73</v>
      </c>
      <c r="U32" s="134">
        <v>50203</v>
      </c>
      <c r="V32" s="133">
        <v>3.2000000000000001E-2</v>
      </c>
      <c r="W32" s="133">
        <v>2.5700000000000001E-2</v>
      </c>
      <c r="X32" t="s">
        <v>620</v>
      </c>
      <c r="Y32"/>
      <c r="Z32" s="130">
        <v>4851000</v>
      </c>
      <c r="AA32" s="130">
        <v>1</v>
      </c>
      <c r="AB32" s="130">
        <v>113.96</v>
      </c>
      <c r="AC32" s="132"/>
      <c r="AD32" s="130">
        <v>5528.1995999999999</v>
      </c>
      <c r="AE32" s="132"/>
      <c r="AF32" s="132"/>
      <c r="AG32"/>
      <c r="AH32" s="133">
        <v>9.8499999999999998E-4</v>
      </c>
      <c r="AI32" s="133">
        <v>4.3680000000000004E-3</v>
      </c>
      <c r="AJ32" s="133">
        <v>7.7999999999999999E-5</v>
      </c>
    </row>
    <row r="33" spans="1:36" x14ac:dyDescent="0.2">
      <c r="A33">
        <v>279</v>
      </c>
      <c r="B33">
        <v>279</v>
      </c>
      <c r="C33" t="s">
        <v>1281</v>
      </c>
      <c r="D33">
        <v>520032046</v>
      </c>
      <c r="E33" t="s">
        <v>429</v>
      </c>
      <c r="F33" t="s">
        <v>1351</v>
      </c>
      <c r="G33" t="s">
        <v>1352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1218</v>
      </c>
      <c r="Q33" t="s">
        <v>65</v>
      </c>
      <c r="R33" t="s">
        <v>57</v>
      </c>
      <c r="S33" t="s">
        <v>1219</v>
      </c>
      <c r="T33" s="130">
        <v>3.33</v>
      </c>
      <c r="U33" s="134">
        <v>48190</v>
      </c>
      <c r="V33" s="133">
        <v>1.6400000000000001E-2</v>
      </c>
      <c r="W33" s="133">
        <v>2.1899999999999999E-2</v>
      </c>
      <c r="X33" t="s">
        <v>620</v>
      </c>
      <c r="Y33"/>
      <c r="Z33" s="130">
        <v>4862909.8</v>
      </c>
      <c r="AA33" s="130">
        <v>1</v>
      </c>
      <c r="AB33" s="130">
        <v>107.68</v>
      </c>
      <c r="AC33" s="132"/>
      <c r="AD33" s="130">
        <v>5236.3812699999999</v>
      </c>
      <c r="AE33" s="132"/>
      <c r="AF33" s="132"/>
      <c r="AG33"/>
      <c r="AH33" s="133">
        <v>6.0280000000000004E-3</v>
      </c>
      <c r="AI33" s="133">
        <v>4.1370000000000001E-3</v>
      </c>
      <c r="AJ33" s="133">
        <v>7.3999999999999996E-5</v>
      </c>
    </row>
    <row r="34" spans="1:36" x14ac:dyDescent="0.2">
      <c r="A34">
        <v>279</v>
      </c>
      <c r="B34">
        <v>279</v>
      </c>
      <c r="C34" t="s">
        <v>1309</v>
      </c>
      <c r="D34">
        <v>510960719</v>
      </c>
      <c r="E34" t="s">
        <v>429</v>
      </c>
      <c r="F34" t="s">
        <v>1353</v>
      </c>
      <c r="G34" t="s">
        <v>1354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635</v>
      </c>
      <c r="O34" t="s">
        <v>62</v>
      </c>
      <c r="P34" t="s">
        <v>1312</v>
      </c>
      <c r="Q34" t="s">
        <v>70</v>
      </c>
      <c r="R34" t="s">
        <v>57</v>
      </c>
      <c r="S34" t="s">
        <v>1219</v>
      </c>
      <c r="T34" s="130">
        <v>1.47</v>
      </c>
      <c r="U34" s="134">
        <v>46934</v>
      </c>
      <c r="V34" s="133">
        <v>1.77E-2</v>
      </c>
      <c r="W34" s="133">
        <v>2.5700000000000001E-2</v>
      </c>
      <c r="X34" t="s">
        <v>620</v>
      </c>
      <c r="Y34"/>
      <c r="Z34" s="130">
        <v>19953000.010000002</v>
      </c>
      <c r="AA34" s="130">
        <v>1</v>
      </c>
      <c r="AB34" s="130">
        <v>116.62</v>
      </c>
      <c r="AC34" s="132"/>
      <c r="AD34" s="130">
        <v>23269.188610000001</v>
      </c>
      <c r="AE34" s="132"/>
      <c r="AF34" s="132"/>
      <c r="AG34"/>
      <c r="AH34" s="133">
        <v>8.2019999999999992E-3</v>
      </c>
      <c r="AI34" s="133">
        <v>1.8387000000000001E-2</v>
      </c>
      <c r="AJ34" s="133">
        <v>3.3E-4</v>
      </c>
    </row>
    <row r="35" spans="1:36" x14ac:dyDescent="0.2">
      <c r="A35">
        <v>279</v>
      </c>
      <c r="B35">
        <v>279</v>
      </c>
      <c r="C35" t="s">
        <v>1287</v>
      </c>
      <c r="D35">
        <v>520018078</v>
      </c>
      <c r="E35" t="s">
        <v>429</v>
      </c>
      <c r="F35" t="s">
        <v>1355</v>
      </c>
      <c r="G35" t="s">
        <v>1356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1214</v>
      </c>
      <c r="Q35" t="s">
        <v>70</v>
      </c>
      <c r="R35" t="s">
        <v>57</v>
      </c>
      <c r="S35" t="s">
        <v>1219</v>
      </c>
      <c r="T35" s="130">
        <v>3.95</v>
      </c>
      <c r="U35" s="134">
        <v>48913</v>
      </c>
      <c r="V35" s="133">
        <v>2.0199999999999999E-2</v>
      </c>
      <c r="W35" s="133">
        <v>2.1899999999999999E-2</v>
      </c>
      <c r="X35" t="s">
        <v>620</v>
      </c>
      <c r="Y35"/>
      <c r="Z35" s="130">
        <v>80800000</v>
      </c>
      <c r="AA35" s="130">
        <v>1</v>
      </c>
      <c r="AB35" s="130">
        <v>105.39</v>
      </c>
      <c r="AC35" s="132"/>
      <c r="AD35" s="130">
        <v>85155.12</v>
      </c>
      <c r="AE35" s="132"/>
      <c r="AF35" s="132"/>
      <c r="AG35"/>
      <c r="AH35" s="133">
        <v>2.2644999999999998E-2</v>
      </c>
      <c r="AI35" s="133">
        <v>6.7288000000000001E-2</v>
      </c>
      <c r="AJ35" s="133">
        <v>1.209E-3</v>
      </c>
    </row>
    <row r="36" spans="1:36" x14ac:dyDescent="0.2">
      <c r="A36">
        <v>279</v>
      </c>
      <c r="B36">
        <v>279</v>
      </c>
      <c r="C36" t="s">
        <v>1293</v>
      </c>
      <c r="D36">
        <v>520029935</v>
      </c>
      <c r="E36" t="s">
        <v>429</v>
      </c>
      <c r="F36" t="s">
        <v>1357</v>
      </c>
      <c r="G36" t="s">
        <v>1358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256</v>
      </c>
      <c r="O36" t="s">
        <v>62</v>
      </c>
      <c r="P36" t="s">
        <v>1218</v>
      </c>
      <c r="Q36" t="s">
        <v>65</v>
      </c>
      <c r="R36" t="s">
        <v>57</v>
      </c>
      <c r="S36" t="s">
        <v>1219</v>
      </c>
      <c r="T36" s="130">
        <v>3.27</v>
      </c>
      <c r="U36" s="134">
        <v>48441</v>
      </c>
      <c r="V36" s="133">
        <v>2E-3</v>
      </c>
      <c r="W36" s="133">
        <v>2.24E-2</v>
      </c>
      <c r="X36" t="s">
        <v>620</v>
      </c>
      <c r="Y36"/>
      <c r="Z36" s="130">
        <v>52275484.350000001</v>
      </c>
      <c r="AA36" s="130">
        <v>1</v>
      </c>
      <c r="AB36" s="130">
        <v>107.7</v>
      </c>
      <c r="AC36" s="132"/>
      <c r="AD36" s="130">
        <v>56300.696640000002</v>
      </c>
      <c r="AE36" s="132"/>
      <c r="AF36" s="132"/>
      <c r="AG36"/>
      <c r="AH36" s="133">
        <v>1.6431000000000001E-2</v>
      </c>
      <c r="AI36" s="133">
        <v>4.4488E-2</v>
      </c>
      <c r="AJ36" s="133">
        <v>7.9900000000000001E-4</v>
      </c>
    </row>
    <row r="37" spans="1:36" x14ac:dyDescent="0.2">
      <c r="A37">
        <v>279</v>
      </c>
      <c r="B37">
        <v>279</v>
      </c>
      <c r="C37" t="s">
        <v>1290</v>
      </c>
      <c r="D37">
        <v>520010869</v>
      </c>
      <c r="E37" t="s">
        <v>429</v>
      </c>
      <c r="F37" t="s">
        <v>1359</v>
      </c>
      <c r="G37" t="s">
        <v>1360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258</v>
      </c>
      <c r="O37" t="s">
        <v>62</v>
      </c>
      <c r="P37" t="s">
        <v>1218</v>
      </c>
      <c r="Q37" t="s">
        <v>65</v>
      </c>
      <c r="R37" t="s">
        <v>57</v>
      </c>
      <c r="S37" t="s">
        <v>1219</v>
      </c>
      <c r="T37" s="130">
        <v>1.49</v>
      </c>
      <c r="U37" s="134">
        <v>46752</v>
      </c>
      <c r="V37" s="133">
        <v>1E-3</v>
      </c>
      <c r="W37" s="133">
        <v>2.3199999999999998E-2</v>
      </c>
      <c r="X37" t="s">
        <v>620</v>
      </c>
      <c r="Y37"/>
      <c r="Z37" s="130">
        <v>9446400</v>
      </c>
      <c r="AA37" s="130">
        <v>1</v>
      </c>
      <c r="AB37" s="130">
        <v>112.46</v>
      </c>
      <c r="AC37" s="132"/>
      <c r="AD37" s="130">
        <v>10623.42144</v>
      </c>
      <c r="AE37" s="132"/>
      <c r="AF37" s="132"/>
      <c r="AG37"/>
      <c r="AH37" s="133">
        <v>2.206E-2</v>
      </c>
      <c r="AI37" s="133">
        <v>8.3940000000000004E-3</v>
      </c>
      <c r="AJ37" s="133">
        <v>1.4999999999999999E-4</v>
      </c>
    </row>
    <row r="38" spans="1:36" x14ac:dyDescent="0.2">
      <c r="A38">
        <v>279</v>
      </c>
      <c r="B38">
        <v>279</v>
      </c>
      <c r="C38" t="s">
        <v>1361</v>
      </c>
      <c r="D38" t="s">
        <v>1362</v>
      </c>
      <c r="E38" t="s">
        <v>430</v>
      </c>
      <c r="F38" t="s">
        <v>1363</v>
      </c>
      <c r="G38" t="s">
        <v>1364</v>
      </c>
      <c r="H38" t="s">
        <v>76</v>
      </c>
      <c r="I38" t="s">
        <v>230</v>
      </c>
      <c r="J38" t="s">
        <v>61</v>
      </c>
      <c r="K38" t="s">
        <v>314</v>
      </c>
      <c r="L38" t="s">
        <v>805</v>
      </c>
      <c r="M38" t="s">
        <v>102</v>
      </c>
      <c r="N38" t="s">
        <v>1140</v>
      </c>
      <c r="O38" t="s">
        <v>62</v>
      </c>
      <c r="P38" t="s">
        <v>1365</v>
      </c>
      <c r="Q38" t="s">
        <v>96</v>
      </c>
      <c r="R38" t="s">
        <v>57</v>
      </c>
      <c r="S38" t="s">
        <v>1228</v>
      </c>
      <c r="T38" s="130">
        <v>7.16</v>
      </c>
      <c r="U38" s="134">
        <v>49232</v>
      </c>
      <c r="V38" s="133">
        <v>0.05</v>
      </c>
      <c r="W38" s="133">
        <v>4.8599999999999997E-2</v>
      </c>
      <c r="X38" t="s">
        <v>620</v>
      </c>
      <c r="Y38"/>
      <c r="Z38" s="130">
        <v>390000</v>
      </c>
      <c r="AA38" s="130">
        <v>3.19</v>
      </c>
      <c r="AB38" s="130">
        <v>102.39879999999999</v>
      </c>
      <c r="AC38" s="132"/>
      <c r="AD38" s="130">
        <v>1273.9434699999999</v>
      </c>
      <c r="AE38" s="132"/>
      <c r="AF38" s="132"/>
      <c r="AG38"/>
      <c r="AH38" s="133">
        <v>5.5699999999999999E-4</v>
      </c>
      <c r="AI38" s="133">
        <v>1.0059999999999999E-3</v>
      </c>
      <c r="AJ38" s="133">
        <v>1.8E-5</v>
      </c>
    </row>
    <row r="39" spans="1:36" x14ac:dyDescent="0.2">
      <c r="A39">
        <v>279</v>
      </c>
      <c r="B39">
        <v>279</v>
      </c>
      <c r="C39" t="s">
        <v>1366</v>
      </c>
      <c r="D39" t="s">
        <v>1367</v>
      </c>
      <c r="E39" t="s">
        <v>430</v>
      </c>
      <c r="F39" t="s">
        <v>1368</v>
      </c>
      <c r="G39" t="s">
        <v>1369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476</v>
      </c>
      <c r="N39" t="s">
        <v>905</v>
      </c>
      <c r="O39" t="s">
        <v>62</v>
      </c>
      <c r="P39" t="s">
        <v>1370</v>
      </c>
      <c r="Q39" t="s">
        <v>84</v>
      </c>
      <c r="R39" t="s">
        <v>57</v>
      </c>
      <c r="S39" t="s">
        <v>1228</v>
      </c>
      <c r="T39" s="130">
        <v>4.21</v>
      </c>
      <c r="U39" s="134">
        <v>47710</v>
      </c>
      <c r="V39" s="133">
        <v>3.875E-2</v>
      </c>
      <c r="W39" s="133">
        <v>4.7800000000000002E-2</v>
      </c>
      <c r="X39" t="s">
        <v>620</v>
      </c>
      <c r="Y39"/>
      <c r="Z39" s="130">
        <v>697000</v>
      </c>
      <c r="AA39" s="130">
        <v>3.19</v>
      </c>
      <c r="AB39" s="130">
        <v>97.968000000000004</v>
      </c>
      <c r="AC39" s="132"/>
      <c r="AD39" s="130">
        <v>2178.2498999999998</v>
      </c>
      <c r="AE39" s="132"/>
      <c r="AF39" s="132"/>
      <c r="AG39"/>
      <c r="AH39" s="133">
        <v>1.072E-3</v>
      </c>
      <c r="AI39" s="133">
        <v>1.7210000000000001E-3</v>
      </c>
      <c r="AJ39" s="133">
        <v>3.0000000000000001E-5</v>
      </c>
    </row>
    <row r="40" spans="1:36" x14ac:dyDescent="0.2">
      <c r="A40">
        <v>279</v>
      </c>
      <c r="B40">
        <v>279</v>
      </c>
      <c r="C40" t="s">
        <v>1371</v>
      </c>
      <c r="D40" t="s">
        <v>1372</v>
      </c>
      <c r="E40" t="s">
        <v>430</v>
      </c>
      <c r="F40" t="s">
        <v>1373</v>
      </c>
      <c r="G40" t="s">
        <v>1374</v>
      </c>
      <c r="H40" t="s">
        <v>76</v>
      </c>
      <c r="I40" t="s">
        <v>230</v>
      </c>
      <c r="J40" t="s">
        <v>61</v>
      </c>
      <c r="K40" t="s">
        <v>159</v>
      </c>
      <c r="L40" t="s">
        <v>805</v>
      </c>
      <c r="M40" t="s">
        <v>489</v>
      </c>
      <c r="N40" t="s">
        <v>130</v>
      </c>
      <c r="O40" t="s">
        <v>62</v>
      </c>
      <c r="P40" t="s">
        <v>1375</v>
      </c>
      <c r="Q40" t="s">
        <v>96</v>
      </c>
      <c r="R40" t="s">
        <v>57</v>
      </c>
      <c r="S40" t="s">
        <v>1228</v>
      </c>
      <c r="T40" s="130">
        <v>2.14</v>
      </c>
      <c r="U40" s="134">
        <v>46820</v>
      </c>
      <c r="V40" s="133">
        <v>2.4E-2</v>
      </c>
      <c r="W40" s="133">
        <v>4.3099999999999999E-2</v>
      </c>
      <c r="X40" t="s">
        <v>620</v>
      </c>
      <c r="Y40"/>
      <c r="Z40" s="130">
        <v>694000</v>
      </c>
      <c r="AA40" s="130">
        <v>3.19</v>
      </c>
      <c r="AB40" s="130">
        <v>96.293999999999997</v>
      </c>
      <c r="AC40" s="132"/>
      <c r="AD40" s="130">
        <v>2131.8143500000001</v>
      </c>
      <c r="AE40" s="132"/>
      <c r="AF40" s="132"/>
      <c r="AG40"/>
      <c r="AH40" s="133">
        <v>9.2500000000000004E-4</v>
      </c>
      <c r="AI40" s="133">
        <v>1.684E-3</v>
      </c>
      <c r="AJ40" s="133">
        <v>3.0000000000000001E-5</v>
      </c>
    </row>
    <row r="41" spans="1:36" x14ac:dyDescent="0.2">
      <c r="A41">
        <v>279</v>
      </c>
      <c r="B41">
        <v>279</v>
      </c>
      <c r="C41" t="s">
        <v>1376</v>
      </c>
      <c r="D41" t="s">
        <v>1377</v>
      </c>
      <c r="E41" t="s">
        <v>430</v>
      </c>
      <c r="F41" t="s">
        <v>1378</v>
      </c>
      <c r="G41" t="s">
        <v>1379</v>
      </c>
      <c r="H41" t="s">
        <v>76</v>
      </c>
      <c r="I41" t="s">
        <v>230</v>
      </c>
      <c r="J41" t="s">
        <v>61</v>
      </c>
      <c r="K41" t="s">
        <v>153</v>
      </c>
      <c r="L41" t="s">
        <v>805</v>
      </c>
      <c r="M41" t="s">
        <v>488</v>
      </c>
      <c r="N41" t="s">
        <v>903</v>
      </c>
      <c r="O41" t="s">
        <v>62</v>
      </c>
      <c r="P41" t="s">
        <v>1380</v>
      </c>
      <c r="Q41" t="s">
        <v>96</v>
      </c>
      <c r="R41" t="s">
        <v>57</v>
      </c>
      <c r="S41" t="s">
        <v>1228</v>
      </c>
      <c r="T41" s="130">
        <v>5.22</v>
      </c>
      <c r="U41" s="134">
        <v>48122</v>
      </c>
      <c r="V41" s="133">
        <v>3.2500000000000001E-2</v>
      </c>
      <c r="W41" s="133">
        <v>5.2400000000000002E-2</v>
      </c>
      <c r="X41" t="s">
        <v>620</v>
      </c>
      <c r="Y41"/>
      <c r="Z41" s="130">
        <v>730000</v>
      </c>
      <c r="AA41" s="130">
        <v>3.19</v>
      </c>
      <c r="AB41" s="130">
        <v>91.317599999999999</v>
      </c>
      <c r="AC41" s="132"/>
      <c r="AD41" s="130">
        <v>2126.5129499999998</v>
      </c>
      <c r="AE41" s="132"/>
      <c r="AF41" s="132"/>
      <c r="AG41"/>
      <c r="AH41" s="133">
        <v>1.042E-3</v>
      </c>
      <c r="AI41" s="133">
        <v>1.6800000000000001E-3</v>
      </c>
      <c r="AJ41" s="133">
        <v>3.0000000000000001E-5</v>
      </c>
    </row>
    <row r="42" spans="1:36" x14ac:dyDescent="0.2">
      <c r="A42">
        <v>279</v>
      </c>
      <c r="B42">
        <v>279</v>
      </c>
      <c r="C42" t="s">
        <v>1381</v>
      </c>
      <c r="D42" t="s">
        <v>1382</v>
      </c>
      <c r="E42" t="s">
        <v>430</v>
      </c>
      <c r="F42" t="s">
        <v>1383</v>
      </c>
      <c r="G42" t="s">
        <v>1384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102</v>
      </c>
      <c r="N42" t="s">
        <v>1140</v>
      </c>
      <c r="O42" t="s">
        <v>62</v>
      </c>
      <c r="P42" t="s">
        <v>1385</v>
      </c>
      <c r="Q42" t="s">
        <v>96</v>
      </c>
      <c r="R42" t="s">
        <v>57</v>
      </c>
      <c r="S42" t="s">
        <v>1228</v>
      </c>
      <c r="T42" s="130">
        <v>5.62</v>
      </c>
      <c r="U42" s="134">
        <v>48288</v>
      </c>
      <c r="V42" s="133">
        <v>3.0499999999999999E-2</v>
      </c>
      <c r="W42" s="133">
        <v>4.7300000000000002E-2</v>
      </c>
      <c r="X42" t="s">
        <v>620</v>
      </c>
      <c r="Y42"/>
      <c r="Z42" s="130">
        <v>616000</v>
      </c>
      <c r="AA42" s="130">
        <v>3.19</v>
      </c>
      <c r="AB42" s="130">
        <v>92.192400000000006</v>
      </c>
      <c r="AC42" s="132"/>
      <c r="AD42" s="130">
        <v>1811.61754</v>
      </c>
      <c r="AE42" s="132"/>
      <c r="AF42" s="132"/>
      <c r="AG42"/>
      <c r="AH42" s="133">
        <v>1.232E-3</v>
      </c>
      <c r="AI42" s="133">
        <v>1.431E-3</v>
      </c>
      <c r="AJ42" s="133">
        <v>2.5000000000000001E-5</v>
      </c>
    </row>
    <row r="43" spans="1:36" x14ac:dyDescent="0.2">
      <c r="A43">
        <v>279</v>
      </c>
      <c r="B43">
        <v>279</v>
      </c>
      <c r="C43" t="s">
        <v>1386</v>
      </c>
      <c r="D43" t="s">
        <v>1387</v>
      </c>
      <c r="E43" t="s">
        <v>430</v>
      </c>
      <c r="F43" t="s">
        <v>1388</v>
      </c>
      <c r="G43" t="s">
        <v>1389</v>
      </c>
      <c r="H43" t="s">
        <v>76</v>
      </c>
      <c r="I43" t="s">
        <v>230</v>
      </c>
      <c r="J43" t="s">
        <v>61</v>
      </c>
      <c r="K43" t="s">
        <v>188</v>
      </c>
      <c r="L43" t="s">
        <v>805</v>
      </c>
      <c r="M43" t="s">
        <v>489</v>
      </c>
      <c r="N43" t="s">
        <v>901</v>
      </c>
      <c r="O43" t="s">
        <v>62</v>
      </c>
      <c r="P43" t="s">
        <v>1385</v>
      </c>
      <c r="Q43" t="s">
        <v>96</v>
      </c>
      <c r="R43" t="s">
        <v>57</v>
      </c>
      <c r="S43" t="s">
        <v>1228</v>
      </c>
      <c r="T43" s="130">
        <v>4.47</v>
      </c>
      <c r="U43" s="134">
        <v>47789</v>
      </c>
      <c r="V43" s="133">
        <v>3.4209999999999997E-2</v>
      </c>
      <c r="W43" s="133">
        <v>4.5699999999999998E-2</v>
      </c>
      <c r="X43" t="s">
        <v>620</v>
      </c>
      <c r="Y43"/>
      <c r="Z43" s="130">
        <v>682000</v>
      </c>
      <c r="AA43" s="130">
        <v>3.19</v>
      </c>
      <c r="AB43" s="130">
        <v>95.811800000000005</v>
      </c>
      <c r="AC43" s="132"/>
      <c r="AD43" s="130">
        <v>2084.46236</v>
      </c>
      <c r="AE43" s="132"/>
      <c r="AF43" s="132"/>
      <c r="AG43"/>
      <c r="AH43" s="133">
        <v>6.8199999999999999E-4</v>
      </c>
      <c r="AI43" s="133">
        <v>1.647E-3</v>
      </c>
      <c r="AJ43" s="133">
        <v>2.9E-5</v>
      </c>
    </row>
    <row r="44" spans="1:36" x14ac:dyDescent="0.2">
      <c r="A44">
        <v>279</v>
      </c>
      <c r="B44">
        <v>279</v>
      </c>
      <c r="C44" t="s">
        <v>1390</v>
      </c>
      <c r="D44" t="s">
        <v>1391</v>
      </c>
      <c r="E44" t="s">
        <v>430</v>
      </c>
      <c r="F44" t="s">
        <v>1392</v>
      </c>
      <c r="G44" t="s">
        <v>1393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476</v>
      </c>
      <c r="N44" t="s">
        <v>1134</v>
      </c>
      <c r="O44" t="s">
        <v>62</v>
      </c>
      <c r="P44" t="s">
        <v>1394</v>
      </c>
      <c r="Q44" t="s">
        <v>84</v>
      </c>
      <c r="R44" t="s">
        <v>57</v>
      </c>
      <c r="S44" t="s">
        <v>1228</v>
      </c>
      <c r="T44" s="130">
        <v>1.69</v>
      </c>
      <c r="U44" s="134">
        <v>46661</v>
      </c>
      <c r="V44" s="133">
        <v>4.2000000000000003E-2</v>
      </c>
      <c r="W44" s="133">
        <v>4.1200000000000001E-2</v>
      </c>
      <c r="X44" t="s">
        <v>620</v>
      </c>
      <c r="Y44"/>
      <c r="Z44" s="130">
        <v>457000</v>
      </c>
      <c r="AA44" s="130">
        <v>3.19</v>
      </c>
      <c r="AB44" s="130">
        <v>101.24</v>
      </c>
      <c r="AC44" s="132"/>
      <c r="AD44" s="130">
        <v>1475.9070899999999</v>
      </c>
      <c r="AE44" s="132"/>
      <c r="AF44" s="132"/>
      <c r="AG44"/>
      <c r="AH44" s="133">
        <v>6.0899999999999995E-4</v>
      </c>
      <c r="AI44" s="133">
        <v>1.1659999999999999E-3</v>
      </c>
      <c r="AJ44" s="133">
        <v>2.0000000000000002E-5</v>
      </c>
    </row>
    <row r="45" spans="1:36" x14ac:dyDescent="0.2">
      <c r="A45">
        <v>279</v>
      </c>
      <c r="B45">
        <v>279</v>
      </c>
      <c r="C45" t="s">
        <v>1395</v>
      </c>
      <c r="D45" t="s">
        <v>1396</v>
      </c>
      <c r="E45" t="s">
        <v>430</v>
      </c>
      <c r="F45" t="s">
        <v>1397</v>
      </c>
      <c r="G45" t="s">
        <v>1398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883</v>
      </c>
      <c r="O45" t="s">
        <v>62</v>
      </c>
      <c r="P45" t="s">
        <v>1394</v>
      </c>
      <c r="Q45" t="s">
        <v>84</v>
      </c>
      <c r="R45" t="s">
        <v>57</v>
      </c>
      <c r="S45" t="s">
        <v>1228</v>
      </c>
      <c r="T45" s="130">
        <v>4.8</v>
      </c>
      <c r="U45" s="134">
        <v>47922</v>
      </c>
      <c r="V45" s="133">
        <v>2.9499999999999998E-2</v>
      </c>
      <c r="W45" s="133">
        <v>4.4999999999999998E-2</v>
      </c>
      <c r="X45" t="s">
        <v>620</v>
      </c>
      <c r="Y45"/>
      <c r="Z45" s="130">
        <v>422000</v>
      </c>
      <c r="AA45" s="130">
        <v>3.19</v>
      </c>
      <c r="AB45" s="130">
        <v>93.9773</v>
      </c>
      <c r="AC45" s="132"/>
      <c r="AD45" s="130">
        <v>1265.1036200000001</v>
      </c>
      <c r="AE45" s="132"/>
      <c r="AF45" s="132"/>
      <c r="AG45"/>
      <c r="AH45" s="133">
        <v>4.2400000000000001E-4</v>
      </c>
      <c r="AI45" s="133">
        <v>9.990000000000001E-4</v>
      </c>
      <c r="AJ45" s="133">
        <v>1.7E-5</v>
      </c>
    </row>
    <row r="46" spans="1:36" x14ac:dyDescent="0.2">
      <c r="A46">
        <v>279</v>
      </c>
      <c r="B46">
        <v>279</v>
      </c>
      <c r="C46" t="s">
        <v>1381</v>
      </c>
      <c r="D46" t="s">
        <v>1382</v>
      </c>
      <c r="E46" t="s">
        <v>430</v>
      </c>
      <c r="F46" t="s">
        <v>1399</v>
      </c>
      <c r="G46" t="s">
        <v>1400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476</v>
      </c>
      <c r="N46" t="s">
        <v>1140</v>
      </c>
      <c r="O46" t="s">
        <v>62</v>
      </c>
      <c r="P46" t="s">
        <v>1385</v>
      </c>
      <c r="Q46" t="s">
        <v>96</v>
      </c>
      <c r="R46" t="s">
        <v>57</v>
      </c>
      <c r="S46" t="s">
        <v>1228</v>
      </c>
      <c r="T46" s="130">
        <v>1.48</v>
      </c>
      <c r="U46" s="134">
        <v>46583</v>
      </c>
      <c r="V46" s="133">
        <v>4.1250000000000002E-2</v>
      </c>
      <c r="W46" s="133">
        <v>4.2000000000000003E-2</v>
      </c>
      <c r="X46" t="s">
        <v>620</v>
      </c>
      <c r="Y46"/>
      <c r="Z46" s="130">
        <v>85000</v>
      </c>
      <c r="AA46" s="130">
        <v>3.19</v>
      </c>
      <c r="AB46" s="130">
        <v>101.8653</v>
      </c>
      <c r="AC46" s="132"/>
      <c r="AD46" s="130">
        <v>276.20776000000001</v>
      </c>
      <c r="AE46" s="132"/>
      <c r="AF46" s="132"/>
      <c r="AG46"/>
      <c r="AH46" s="133">
        <v>2.14E-4</v>
      </c>
      <c r="AI46" s="133">
        <v>2.1800000000000001E-4</v>
      </c>
      <c r="AJ46" s="133">
        <v>3.0000000000000001E-6</v>
      </c>
    </row>
    <row r="47" spans="1:36" x14ac:dyDescent="0.2">
      <c r="A47">
        <v>279</v>
      </c>
      <c r="B47">
        <v>279</v>
      </c>
      <c r="C47" t="s">
        <v>1401</v>
      </c>
      <c r="D47" t="s">
        <v>1402</v>
      </c>
      <c r="E47" t="s">
        <v>430</v>
      </c>
      <c r="F47" t="s">
        <v>1403</v>
      </c>
      <c r="G47" t="s">
        <v>1404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476</v>
      </c>
      <c r="N47" t="s">
        <v>899</v>
      </c>
      <c r="O47" t="s">
        <v>62</v>
      </c>
      <c r="P47" t="s">
        <v>1405</v>
      </c>
      <c r="Q47" t="s">
        <v>96</v>
      </c>
      <c r="R47" t="s">
        <v>57</v>
      </c>
      <c r="S47" t="s">
        <v>1228</v>
      </c>
      <c r="T47" s="130">
        <v>6.4</v>
      </c>
      <c r="U47" s="134">
        <v>48995</v>
      </c>
      <c r="V47" s="133">
        <v>6.3500000000000001E-2</v>
      </c>
      <c r="W47" s="133">
        <v>5.5E-2</v>
      </c>
      <c r="X47" t="s">
        <v>620</v>
      </c>
      <c r="Y47"/>
      <c r="Z47" s="130">
        <v>294000</v>
      </c>
      <c r="AA47" s="130">
        <v>3.19</v>
      </c>
      <c r="AB47" s="130">
        <v>108.2482</v>
      </c>
      <c r="AC47" s="132"/>
      <c r="AD47" s="130">
        <v>1015.21657</v>
      </c>
      <c r="AE47" s="132"/>
      <c r="AF47" s="132"/>
      <c r="AG47"/>
      <c r="AH47" s="133">
        <v>5.8799999999999998E-4</v>
      </c>
      <c r="AI47" s="133">
        <v>8.0199999999999998E-4</v>
      </c>
      <c r="AJ47" s="133">
        <v>1.4E-5</v>
      </c>
    </row>
    <row r="48" spans="1:36" x14ac:dyDescent="0.2">
      <c r="A48">
        <v>279</v>
      </c>
      <c r="B48">
        <v>279</v>
      </c>
      <c r="C48" t="s">
        <v>1406</v>
      </c>
      <c r="D48" t="s">
        <v>1407</v>
      </c>
      <c r="E48" t="s">
        <v>430</v>
      </c>
      <c r="F48" t="s">
        <v>1408</v>
      </c>
      <c r="G48" t="s">
        <v>1409</v>
      </c>
      <c r="H48" t="s">
        <v>76</v>
      </c>
      <c r="I48" t="s">
        <v>230</v>
      </c>
      <c r="J48" t="s">
        <v>61</v>
      </c>
      <c r="K48" t="s">
        <v>1166</v>
      </c>
      <c r="L48" t="s">
        <v>805</v>
      </c>
      <c r="M48" t="s">
        <v>488</v>
      </c>
      <c r="N48" t="s">
        <v>867</v>
      </c>
      <c r="O48" t="s">
        <v>62</v>
      </c>
      <c r="P48" t="s">
        <v>1272</v>
      </c>
      <c r="Q48" t="s">
        <v>84</v>
      </c>
      <c r="R48" t="s">
        <v>57</v>
      </c>
      <c r="S48" t="s">
        <v>1228</v>
      </c>
      <c r="T48" s="130">
        <v>1.91</v>
      </c>
      <c r="U48" s="134">
        <v>46769</v>
      </c>
      <c r="V48" s="133">
        <v>5.7500000000000002E-2</v>
      </c>
      <c r="W48" s="133">
        <v>4.1399999999999999E-2</v>
      </c>
      <c r="X48" t="s">
        <v>620</v>
      </c>
      <c r="Y48"/>
      <c r="Z48" s="130">
        <v>408000</v>
      </c>
      <c r="AA48" s="130">
        <v>3.19</v>
      </c>
      <c r="AB48" s="130">
        <v>105.8116</v>
      </c>
      <c r="AC48" s="132"/>
      <c r="AD48" s="130">
        <v>1377.15914</v>
      </c>
      <c r="AE48" s="132"/>
      <c r="AF48" s="132"/>
      <c r="AG48"/>
      <c r="AH48" s="133">
        <v>4.08E-4</v>
      </c>
      <c r="AI48" s="133">
        <v>1.088E-3</v>
      </c>
      <c r="AJ48" s="133">
        <v>1.9000000000000001E-5</v>
      </c>
    </row>
    <row r="49" spans="1:36" x14ac:dyDescent="0.2">
      <c r="A49">
        <v>279</v>
      </c>
      <c r="B49">
        <v>279</v>
      </c>
      <c r="C49" t="s">
        <v>1410</v>
      </c>
      <c r="D49" t="s">
        <v>1411</v>
      </c>
      <c r="E49" t="s">
        <v>430</v>
      </c>
      <c r="F49" t="s">
        <v>1412</v>
      </c>
      <c r="G49" t="s">
        <v>1413</v>
      </c>
      <c r="H49" t="s">
        <v>76</v>
      </c>
      <c r="I49" t="s">
        <v>230</v>
      </c>
      <c r="J49" t="s">
        <v>61</v>
      </c>
      <c r="K49" t="s">
        <v>314</v>
      </c>
      <c r="L49" t="s">
        <v>805</v>
      </c>
      <c r="M49" t="s">
        <v>102</v>
      </c>
      <c r="N49" t="s">
        <v>899</v>
      </c>
      <c r="O49" t="s">
        <v>62</v>
      </c>
      <c r="P49" t="s">
        <v>1370</v>
      </c>
      <c r="Q49" t="s">
        <v>84</v>
      </c>
      <c r="R49" t="s">
        <v>57</v>
      </c>
      <c r="S49" t="s">
        <v>1228</v>
      </c>
      <c r="T49" s="130">
        <v>5.08</v>
      </c>
      <c r="U49" s="134">
        <v>48014</v>
      </c>
      <c r="V49" s="133">
        <v>2.7E-2</v>
      </c>
      <c r="W49" s="133">
        <v>4.6399999999999997E-2</v>
      </c>
      <c r="X49" t="s">
        <v>620</v>
      </c>
      <c r="Y49"/>
      <c r="Z49" s="130">
        <v>431000</v>
      </c>
      <c r="AA49" s="130">
        <v>3.19</v>
      </c>
      <c r="AB49" s="130">
        <v>91.075299999999999</v>
      </c>
      <c r="AC49" s="132"/>
      <c r="AD49" s="130">
        <v>1252.1851899999999</v>
      </c>
      <c r="AE49" s="132"/>
      <c r="AF49" s="132"/>
      <c r="AG49"/>
      <c r="AH49" s="133">
        <v>5.7399999999999997E-4</v>
      </c>
      <c r="AI49" s="133">
        <v>9.8900000000000008E-4</v>
      </c>
      <c r="AJ49" s="133">
        <v>1.7E-5</v>
      </c>
    </row>
    <row r="50" spans="1:36" x14ac:dyDescent="0.2">
      <c r="A50">
        <v>279</v>
      </c>
      <c r="B50">
        <v>279</v>
      </c>
      <c r="C50" t="s">
        <v>1414</v>
      </c>
      <c r="D50" t="s">
        <v>1415</v>
      </c>
      <c r="E50" t="s">
        <v>430</v>
      </c>
      <c r="F50" t="s">
        <v>1416</v>
      </c>
      <c r="G50" t="s">
        <v>1417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476</v>
      </c>
      <c r="N50" t="s">
        <v>901</v>
      </c>
      <c r="O50" t="s">
        <v>62</v>
      </c>
      <c r="P50" t="s">
        <v>1394</v>
      </c>
      <c r="Q50" t="s">
        <v>84</v>
      </c>
      <c r="R50" t="s">
        <v>57</v>
      </c>
      <c r="S50" t="s">
        <v>1228</v>
      </c>
      <c r="T50" s="130">
        <v>4.71</v>
      </c>
      <c r="U50" s="134">
        <v>47827</v>
      </c>
      <c r="V50" s="133">
        <v>0.02</v>
      </c>
      <c r="W50" s="133">
        <v>4.6899999999999997E-2</v>
      </c>
      <c r="X50" t="s">
        <v>620</v>
      </c>
      <c r="Y50"/>
      <c r="Z50" s="130">
        <v>645000</v>
      </c>
      <c r="AA50" s="130">
        <v>3.19</v>
      </c>
      <c r="AB50" s="130">
        <v>88.579899999999995</v>
      </c>
      <c r="AC50" s="132"/>
      <c r="AD50" s="130">
        <v>1822.57573</v>
      </c>
      <c r="AE50" s="132"/>
      <c r="AF50" s="132"/>
      <c r="AG50"/>
      <c r="AH50" s="133">
        <v>1.6119999999999999E-3</v>
      </c>
      <c r="AI50" s="133">
        <v>1.4400000000000001E-3</v>
      </c>
      <c r="AJ50" s="133">
        <v>2.5000000000000001E-5</v>
      </c>
    </row>
    <row r="51" spans="1:36" x14ac:dyDescent="0.2">
      <c r="A51">
        <v>279</v>
      </c>
      <c r="B51">
        <v>279</v>
      </c>
      <c r="C51" t="s">
        <v>1275</v>
      </c>
      <c r="D51">
        <v>520000472</v>
      </c>
      <c r="E51" t="s">
        <v>429</v>
      </c>
      <c r="F51" t="s">
        <v>1418</v>
      </c>
      <c r="G51" t="s">
        <v>1419</v>
      </c>
      <c r="H51" t="s">
        <v>76</v>
      </c>
      <c r="I51" t="s">
        <v>230</v>
      </c>
      <c r="J51" t="s">
        <v>61</v>
      </c>
      <c r="K51" t="s">
        <v>53</v>
      </c>
      <c r="L51" t="s">
        <v>805</v>
      </c>
      <c r="M51" t="s">
        <v>102</v>
      </c>
      <c r="N51" t="s">
        <v>905</v>
      </c>
      <c r="O51" t="s">
        <v>62</v>
      </c>
      <c r="P51" t="s">
        <v>1394</v>
      </c>
      <c r="Q51" t="s">
        <v>84</v>
      </c>
      <c r="R51" t="s">
        <v>57</v>
      </c>
      <c r="S51" t="s">
        <v>1228</v>
      </c>
      <c r="T51" s="130">
        <v>1.85</v>
      </c>
      <c r="U51" s="134">
        <v>46736</v>
      </c>
      <c r="V51" s="133">
        <v>7.7499999999999999E-2</v>
      </c>
      <c r="W51" s="133">
        <v>4.5999999999999999E-2</v>
      </c>
      <c r="X51" t="s">
        <v>620</v>
      </c>
      <c r="Y51"/>
      <c r="Z51" s="130">
        <v>7361000</v>
      </c>
      <c r="AA51" s="130">
        <v>3.19</v>
      </c>
      <c r="AB51" s="130">
        <v>106.2634</v>
      </c>
      <c r="AC51" s="132"/>
      <c r="AD51" s="130">
        <v>24952.335910000002</v>
      </c>
      <c r="AE51" s="132"/>
      <c r="AF51" s="132"/>
      <c r="AG51"/>
      <c r="AH51" s="133">
        <v>2.4535999999999999E-2</v>
      </c>
      <c r="AI51" s="133">
        <v>1.9716999999999998E-2</v>
      </c>
      <c r="AJ51" s="133">
        <v>3.5399999999999999E-4</v>
      </c>
    </row>
    <row r="52" spans="1:36" x14ac:dyDescent="0.2">
      <c r="A52">
        <v>279</v>
      </c>
      <c r="B52">
        <v>279</v>
      </c>
      <c r="C52" t="s">
        <v>1420</v>
      </c>
      <c r="D52" t="s">
        <v>1421</v>
      </c>
      <c r="E52" t="s">
        <v>430</v>
      </c>
      <c r="F52" t="s">
        <v>1422</v>
      </c>
      <c r="G52" t="s">
        <v>1423</v>
      </c>
      <c r="H52" t="s">
        <v>76</v>
      </c>
      <c r="I52" t="s">
        <v>230</v>
      </c>
      <c r="J52" t="s">
        <v>61</v>
      </c>
      <c r="K52" t="s">
        <v>314</v>
      </c>
      <c r="L52" t="s">
        <v>805</v>
      </c>
      <c r="M52" t="s">
        <v>102</v>
      </c>
      <c r="N52" t="s">
        <v>862</v>
      </c>
      <c r="O52" t="s">
        <v>62</v>
      </c>
      <c r="P52" t="s">
        <v>1370</v>
      </c>
      <c r="Q52" t="s">
        <v>84</v>
      </c>
      <c r="R52" t="s">
        <v>57</v>
      </c>
      <c r="S52" t="s">
        <v>1228</v>
      </c>
      <c r="T52" s="130">
        <v>4.28</v>
      </c>
      <c r="U52" s="134">
        <v>47757</v>
      </c>
      <c r="V52" s="133">
        <v>4.4999999999999998E-2</v>
      </c>
      <c r="W52" s="133">
        <v>4.8800000000000003E-2</v>
      </c>
      <c r="X52" t="s">
        <v>620</v>
      </c>
      <c r="Y52"/>
      <c r="Z52" s="130">
        <v>180000</v>
      </c>
      <c r="AA52" s="130">
        <v>3.19</v>
      </c>
      <c r="AB52" s="130">
        <v>99.768799999999999</v>
      </c>
      <c r="AC52" s="132"/>
      <c r="AD52" s="130">
        <v>572.87244999999996</v>
      </c>
      <c r="AE52" s="132"/>
      <c r="AF52" s="132"/>
      <c r="AG52"/>
      <c r="AH52" s="133">
        <v>5.5400000000000002E-4</v>
      </c>
      <c r="AI52" s="133">
        <v>4.5199999999999998E-4</v>
      </c>
      <c r="AJ52" s="133">
        <v>7.9999999999999996E-6</v>
      </c>
    </row>
    <row r="53" spans="1:36" x14ac:dyDescent="0.2">
      <c r="A53">
        <v>279</v>
      </c>
      <c r="B53">
        <v>279</v>
      </c>
      <c r="C53" t="s">
        <v>1424</v>
      </c>
      <c r="D53" t="s">
        <v>1425</v>
      </c>
      <c r="E53" t="s">
        <v>430</v>
      </c>
      <c r="F53" t="s">
        <v>1426</v>
      </c>
      <c r="G53" t="s">
        <v>1427</v>
      </c>
      <c r="H53" t="s">
        <v>76</v>
      </c>
      <c r="I53" t="s">
        <v>230</v>
      </c>
      <c r="J53" t="s">
        <v>61</v>
      </c>
      <c r="K53" t="s">
        <v>314</v>
      </c>
      <c r="L53" t="s">
        <v>805</v>
      </c>
      <c r="M53" t="s">
        <v>102</v>
      </c>
      <c r="N53" t="s">
        <v>901</v>
      </c>
      <c r="O53" t="s">
        <v>62</v>
      </c>
      <c r="P53" t="s">
        <v>1370</v>
      </c>
      <c r="Q53" t="s">
        <v>84</v>
      </c>
      <c r="R53" t="s">
        <v>57</v>
      </c>
      <c r="S53" t="s">
        <v>1228</v>
      </c>
      <c r="T53" s="130">
        <v>6.26</v>
      </c>
      <c r="U53" s="134">
        <v>48837</v>
      </c>
      <c r="V53" s="133">
        <v>5.8749999999999997E-2</v>
      </c>
      <c r="W53" s="133">
        <v>4.9099999999999998E-2</v>
      </c>
      <c r="X53" t="s">
        <v>620</v>
      </c>
      <c r="Y53"/>
      <c r="Z53" s="130">
        <v>287000</v>
      </c>
      <c r="AA53" s="130">
        <v>3.19</v>
      </c>
      <c r="AB53" s="130">
        <v>108.2303</v>
      </c>
      <c r="AC53" s="132"/>
      <c r="AD53" s="130">
        <v>990.88086999999996</v>
      </c>
      <c r="AE53" s="132"/>
      <c r="AF53" s="132"/>
      <c r="AG53"/>
      <c r="AH53" s="133">
        <v>3.1799999999999998E-4</v>
      </c>
      <c r="AI53" s="133">
        <v>7.8200000000000003E-4</v>
      </c>
      <c r="AJ53" s="133">
        <v>1.4E-5</v>
      </c>
    </row>
    <row r="54" spans="1:36" x14ac:dyDescent="0.2">
      <c r="A54">
        <v>279</v>
      </c>
      <c r="B54">
        <v>279</v>
      </c>
      <c r="C54" t="s">
        <v>1428</v>
      </c>
      <c r="D54" t="s">
        <v>1429</v>
      </c>
      <c r="E54" t="s">
        <v>430</v>
      </c>
      <c r="F54" t="s">
        <v>1430</v>
      </c>
      <c r="G54" t="s">
        <v>1431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102</v>
      </c>
      <c r="N54" t="s">
        <v>862</v>
      </c>
      <c r="O54" t="s">
        <v>62</v>
      </c>
      <c r="P54" t="s">
        <v>1394</v>
      </c>
      <c r="Q54" t="s">
        <v>84</v>
      </c>
      <c r="R54" t="s">
        <v>57</v>
      </c>
      <c r="S54" t="s">
        <v>1228</v>
      </c>
      <c r="T54" s="130">
        <v>3.71</v>
      </c>
      <c r="U54" s="134">
        <v>47529</v>
      </c>
      <c r="V54" s="133">
        <v>5.1499999999999997E-2</v>
      </c>
      <c r="W54" s="133">
        <v>4.36E-2</v>
      </c>
      <c r="X54" t="s">
        <v>620</v>
      </c>
      <c r="Y54"/>
      <c r="Z54" s="130">
        <v>370000</v>
      </c>
      <c r="AA54" s="130">
        <v>3.19</v>
      </c>
      <c r="AB54" s="130">
        <v>105.02670000000001</v>
      </c>
      <c r="AC54" s="132"/>
      <c r="AD54" s="130">
        <v>1239.63014</v>
      </c>
      <c r="AE54" s="132"/>
      <c r="AF54" s="132"/>
      <c r="AG54"/>
      <c r="AH54" s="133">
        <v>5.6899999999999995E-4</v>
      </c>
      <c r="AI54" s="133">
        <v>9.7900000000000005E-4</v>
      </c>
      <c r="AJ54" s="133">
        <v>1.7E-5</v>
      </c>
    </row>
    <row r="55" spans="1:36" x14ac:dyDescent="0.2">
      <c r="A55">
        <v>279</v>
      </c>
      <c r="B55">
        <v>279</v>
      </c>
      <c r="C55" t="s">
        <v>1432</v>
      </c>
      <c r="D55" t="s">
        <v>1433</v>
      </c>
      <c r="E55" t="s">
        <v>430</v>
      </c>
      <c r="F55" t="s">
        <v>1434</v>
      </c>
      <c r="G55" t="s">
        <v>1435</v>
      </c>
      <c r="H55" t="s">
        <v>76</v>
      </c>
      <c r="I55" t="s">
        <v>230</v>
      </c>
      <c r="J55" t="s">
        <v>61</v>
      </c>
      <c r="K55" t="s">
        <v>188</v>
      </c>
      <c r="L55" t="s">
        <v>805</v>
      </c>
      <c r="M55" t="s">
        <v>499</v>
      </c>
      <c r="N55" t="s">
        <v>951</v>
      </c>
      <c r="O55" t="s">
        <v>62</v>
      </c>
      <c r="P55" t="s">
        <v>1436</v>
      </c>
      <c r="Q55" t="s">
        <v>84</v>
      </c>
      <c r="R55" t="s">
        <v>57</v>
      </c>
      <c r="S55" t="s">
        <v>1228</v>
      </c>
      <c r="T55" s="130">
        <v>7.55</v>
      </c>
      <c r="U55" s="134">
        <v>49455</v>
      </c>
      <c r="V55" s="133">
        <v>5.2499999999999998E-2</v>
      </c>
      <c r="W55" s="133">
        <v>4.7500000000000001E-2</v>
      </c>
      <c r="X55" t="s">
        <v>620</v>
      </c>
      <c r="Y55"/>
      <c r="Z55" s="130">
        <v>298000</v>
      </c>
      <c r="AA55" s="130">
        <v>3.19</v>
      </c>
      <c r="AB55" s="130">
        <v>104.6758</v>
      </c>
      <c r="AC55" s="132"/>
      <c r="AD55" s="130">
        <v>995.06908999999996</v>
      </c>
      <c r="AE55" s="132"/>
      <c r="AF55" s="132"/>
      <c r="AG55"/>
      <c r="AH55" s="133">
        <v>2.5999999999999998E-4</v>
      </c>
      <c r="AI55" s="133">
        <v>7.8600000000000002E-4</v>
      </c>
      <c r="AJ55" s="133">
        <v>1.4E-5</v>
      </c>
    </row>
    <row r="56" spans="1:36" x14ac:dyDescent="0.2">
      <c r="A56">
        <v>279</v>
      </c>
      <c r="B56">
        <v>279</v>
      </c>
      <c r="C56" t="s">
        <v>1410</v>
      </c>
      <c r="D56" t="s">
        <v>1411</v>
      </c>
      <c r="E56" t="s">
        <v>430</v>
      </c>
      <c r="F56" t="s">
        <v>1437</v>
      </c>
      <c r="G56" t="s">
        <v>1438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102</v>
      </c>
      <c r="N56" t="s">
        <v>903</v>
      </c>
      <c r="O56" t="s">
        <v>62</v>
      </c>
      <c r="P56" t="s">
        <v>1370</v>
      </c>
      <c r="Q56" t="s">
        <v>84</v>
      </c>
      <c r="R56" t="s">
        <v>57</v>
      </c>
      <c r="S56" t="s">
        <v>1228</v>
      </c>
      <c r="T56" s="130">
        <v>5.53</v>
      </c>
      <c r="U56" s="134">
        <v>48366</v>
      </c>
      <c r="V56" s="133">
        <v>5.2499999999999998E-2</v>
      </c>
      <c r="W56" s="133">
        <v>4.7800000000000002E-2</v>
      </c>
      <c r="X56" t="s">
        <v>620</v>
      </c>
      <c r="Y56"/>
      <c r="Z56" s="130">
        <v>230000</v>
      </c>
      <c r="AA56" s="130">
        <v>3.19</v>
      </c>
      <c r="AB56" s="130">
        <v>103.3147</v>
      </c>
      <c r="AC56" s="132"/>
      <c r="AD56" s="130">
        <v>758.01994999999999</v>
      </c>
      <c r="AE56" s="132"/>
      <c r="AF56" s="132"/>
      <c r="AG56"/>
      <c r="AH56" s="133">
        <v>4.6000000000000001E-4</v>
      </c>
      <c r="AI56" s="133">
        <v>5.9800000000000001E-4</v>
      </c>
      <c r="AJ56" s="133">
        <v>1.0000000000000001E-5</v>
      </c>
    </row>
    <row r="57" spans="1:36" x14ac:dyDescent="0.2">
      <c r="A57">
        <v>279</v>
      </c>
      <c r="B57">
        <v>279</v>
      </c>
      <c r="C57" t="s">
        <v>1439</v>
      </c>
      <c r="D57" t="s">
        <v>1440</v>
      </c>
      <c r="E57" t="s">
        <v>430</v>
      </c>
      <c r="F57" t="s">
        <v>1441</v>
      </c>
      <c r="G57" t="s">
        <v>1442</v>
      </c>
      <c r="H57" t="s">
        <v>76</v>
      </c>
      <c r="I57" t="s">
        <v>230</v>
      </c>
      <c r="J57" t="s">
        <v>61</v>
      </c>
      <c r="K57" t="s">
        <v>314</v>
      </c>
      <c r="L57" t="s">
        <v>805</v>
      </c>
      <c r="M57" t="s">
        <v>102</v>
      </c>
      <c r="N57" t="s">
        <v>1134</v>
      </c>
      <c r="O57" t="s">
        <v>62</v>
      </c>
      <c r="P57" t="s">
        <v>1380</v>
      </c>
      <c r="Q57" t="s">
        <v>96</v>
      </c>
      <c r="R57" t="s">
        <v>57</v>
      </c>
      <c r="S57" t="s">
        <v>1228</v>
      </c>
      <c r="T57" s="130">
        <v>2.96</v>
      </c>
      <c r="U57" s="134">
        <v>47196</v>
      </c>
      <c r="V57" s="133">
        <v>5.3499999999999999E-2</v>
      </c>
      <c r="W57" s="133">
        <v>4.3799999999999999E-2</v>
      </c>
      <c r="X57" t="s">
        <v>620</v>
      </c>
      <c r="Y57"/>
      <c r="Z57" s="130">
        <v>164000</v>
      </c>
      <c r="AA57" s="130">
        <v>3.19</v>
      </c>
      <c r="AB57" s="130">
        <v>104.54640000000001</v>
      </c>
      <c r="AC57" s="132"/>
      <c r="AD57" s="130">
        <v>546.94494999999995</v>
      </c>
      <c r="AE57" s="132"/>
      <c r="AF57" s="132"/>
      <c r="AG57"/>
      <c r="AH57" s="133">
        <v>3.28E-4</v>
      </c>
      <c r="AI57" s="133">
        <v>4.3199999999999998E-4</v>
      </c>
      <c r="AJ57" s="133">
        <v>6.9999999999999999E-6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3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3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10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279</v>
      </c>
      <c r="B2">
        <v>279</v>
      </c>
      <c r="C2" t="s">
        <v>1443</v>
      </c>
      <c r="D2">
        <v>520041146</v>
      </c>
      <c r="E2" t="s">
        <v>429</v>
      </c>
      <c r="F2" t="s">
        <v>1443</v>
      </c>
      <c r="G2" t="s">
        <v>1444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631</v>
      </c>
      <c r="O2" t="s">
        <v>62</v>
      </c>
      <c r="P2" t="s">
        <v>1219</v>
      </c>
      <c r="Q2" s="130">
        <v>114812.8</v>
      </c>
      <c r="R2" s="130">
        <v>1</v>
      </c>
      <c r="S2" s="130">
        <v>14480</v>
      </c>
      <c r="T2" s="130"/>
      <c r="U2" s="130">
        <v>16624.89344</v>
      </c>
      <c r="V2" s="133">
        <v>8.6899999999999998E-4</v>
      </c>
      <c r="W2" s="133">
        <v>1.7309000000000001E-2</v>
      </c>
      <c r="X2" s="133">
        <v>2.3599999999999999E-4</v>
      </c>
    </row>
    <row r="3" spans="1:24" x14ac:dyDescent="0.2">
      <c r="A3">
        <v>279</v>
      </c>
      <c r="B3">
        <v>279</v>
      </c>
      <c r="C3" t="s">
        <v>1445</v>
      </c>
      <c r="D3">
        <v>514892801</v>
      </c>
      <c r="E3" t="s">
        <v>429</v>
      </c>
      <c r="F3" t="s">
        <v>1445</v>
      </c>
      <c r="G3" t="s">
        <v>1446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263</v>
      </c>
      <c r="O3" t="s">
        <v>62</v>
      </c>
      <c r="P3" t="s">
        <v>1219</v>
      </c>
      <c r="Q3" s="130">
        <v>221896</v>
      </c>
      <c r="R3" s="130">
        <v>1</v>
      </c>
      <c r="S3" s="130">
        <v>3129</v>
      </c>
      <c r="T3" s="130"/>
      <c r="U3" s="130">
        <v>6943.1258399999997</v>
      </c>
      <c r="V3" s="133">
        <v>6.2E-4</v>
      </c>
      <c r="W3" s="133">
        <v>7.2290000000000002E-3</v>
      </c>
      <c r="X3" s="133">
        <v>9.7999999999999997E-5</v>
      </c>
    </row>
    <row r="4" spans="1:24" x14ac:dyDescent="0.2">
      <c r="A4">
        <v>279</v>
      </c>
      <c r="B4">
        <v>279</v>
      </c>
      <c r="C4" t="s">
        <v>1447</v>
      </c>
      <c r="D4">
        <v>520029083</v>
      </c>
      <c r="E4" t="s">
        <v>429</v>
      </c>
      <c r="F4" t="s">
        <v>1448</v>
      </c>
      <c r="G4" t="s">
        <v>1449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1219</v>
      </c>
      <c r="Q4" s="130">
        <v>66166</v>
      </c>
      <c r="R4" s="130">
        <v>1</v>
      </c>
      <c r="S4" s="130">
        <v>25050</v>
      </c>
      <c r="T4" s="130"/>
      <c r="U4" s="130">
        <v>16574.582999999999</v>
      </c>
      <c r="V4" s="133">
        <v>6.5899999999999997E-4</v>
      </c>
      <c r="W4" s="133">
        <v>1.7257000000000002E-2</v>
      </c>
      <c r="X4" s="133">
        <v>2.3499999999999999E-4</v>
      </c>
    </row>
    <row r="5" spans="1:24" x14ac:dyDescent="0.2">
      <c r="A5">
        <v>279</v>
      </c>
      <c r="B5">
        <v>279</v>
      </c>
      <c r="C5" t="s">
        <v>1450</v>
      </c>
      <c r="D5">
        <v>514401702</v>
      </c>
      <c r="E5" t="s">
        <v>429</v>
      </c>
      <c r="F5" t="s">
        <v>1450</v>
      </c>
      <c r="G5" t="s">
        <v>1451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156</v>
      </c>
      <c r="O5" t="s">
        <v>62</v>
      </c>
      <c r="P5" t="s">
        <v>1219</v>
      </c>
      <c r="Q5" s="130">
        <v>122251.78</v>
      </c>
      <c r="R5" s="130">
        <v>1</v>
      </c>
      <c r="S5" s="130">
        <v>7459</v>
      </c>
      <c r="T5" s="130"/>
      <c r="U5" s="130">
        <v>9118.7602700000007</v>
      </c>
      <c r="V5" s="133">
        <v>4.0499999999999998E-4</v>
      </c>
      <c r="W5" s="133">
        <v>9.4940000000000007E-3</v>
      </c>
      <c r="X5" s="133">
        <v>1.2899999999999999E-4</v>
      </c>
    </row>
    <row r="6" spans="1:24" x14ac:dyDescent="0.2">
      <c r="A6">
        <v>279</v>
      </c>
      <c r="B6">
        <v>279</v>
      </c>
      <c r="C6" t="s">
        <v>1452</v>
      </c>
      <c r="D6">
        <v>511235434</v>
      </c>
      <c r="E6" t="s">
        <v>429</v>
      </c>
      <c r="F6" t="s">
        <v>1452</v>
      </c>
      <c r="G6" t="s">
        <v>1453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252</v>
      </c>
      <c r="O6" t="s">
        <v>62</v>
      </c>
      <c r="P6" t="s">
        <v>1219</v>
      </c>
      <c r="Q6" s="130">
        <v>37900</v>
      </c>
      <c r="R6" s="130">
        <v>1</v>
      </c>
      <c r="S6" s="130">
        <v>34250</v>
      </c>
      <c r="T6" s="130"/>
      <c r="U6" s="130">
        <v>12980.75</v>
      </c>
      <c r="V6" s="133">
        <v>7.9199999999999995E-4</v>
      </c>
      <c r="W6" s="133">
        <v>1.3514999999999999E-2</v>
      </c>
      <c r="X6" s="133">
        <v>1.84E-4</v>
      </c>
    </row>
    <row r="7" spans="1:24" x14ac:dyDescent="0.2">
      <c r="A7">
        <v>279</v>
      </c>
      <c r="B7">
        <v>279</v>
      </c>
      <c r="C7" t="s">
        <v>1454</v>
      </c>
      <c r="D7">
        <v>520044322</v>
      </c>
      <c r="E7" t="s">
        <v>429</v>
      </c>
      <c r="F7" t="s">
        <v>1455</v>
      </c>
      <c r="G7" t="s">
        <v>1456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267</v>
      </c>
      <c r="O7" t="s">
        <v>62</v>
      </c>
      <c r="P7" t="s">
        <v>1219</v>
      </c>
      <c r="Q7" s="130">
        <v>3372</v>
      </c>
      <c r="R7" s="130">
        <v>1</v>
      </c>
      <c r="S7" s="130">
        <v>85090</v>
      </c>
      <c r="T7" s="130"/>
      <c r="U7" s="130">
        <v>2869.2348000000002</v>
      </c>
      <c r="V7" s="133">
        <v>1.8100000000000001E-4</v>
      </c>
      <c r="W7" s="133">
        <v>2.9870000000000001E-3</v>
      </c>
      <c r="X7" s="133">
        <v>4.0000000000000003E-5</v>
      </c>
    </row>
    <row r="8" spans="1:24" x14ac:dyDescent="0.2">
      <c r="A8">
        <v>279</v>
      </c>
      <c r="B8">
        <v>279</v>
      </c>
      <c r="C8" t="s">
        <v>1457</v>
      </c>
      <c r="D8">
        <v>520024126</v>
      </c>
      <c r="E8" t="s">
        <v>429</v>
      </c>
      <c r="F8" t="s">
        <v>1458</v>
      </c>
      <c r="G8" t="s">
        <v>1459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1219</v>
      </c>
      <c r="Q8" s="130">
        <v>146900</v>
      </c>
      <c r="R8" s="130">
        <v>1</v>
      </c>
      <c r="S8" s="130">
        <v>1559</v>
      </c>
      <c r="T8" s="130"/>
      <c r="U8" s="130">
        <v>2290.1709999999998</v>
      </c>
      <c r="V8" s="133">
        <v>2.03E-4</v>
      </c>
      <c r="W8" s="133">
        <v>2.3839999999999998E-3</v>
      </c>
      <c r="X8" s="133">
        <v>3.1999999999999999E-5</v>
      </c>
    </row>
    <row r="9" spans="1:24" x14ac:dyDescent="0.2">
      <c r="A9">
        <v>279</v>
      </c>
      <c r="B9">
        <v>279</v>
      </c>
      <c r="C9" t="s">
        <v>1287</v>
      </c>
      <c r="D9">
        <v>520018078</v>
      </c>
      <c r="E9" t="s">
        <v>429</v>
      </c>
      <c r="F9" t="s">
        <v>1287</v>
      </c>
      <c r="G9" t="s">
        <v>1460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1219</v>
      </c>
      <c r="Q9" s="130">
        <v>810906.17</v>
      </c>
      <c r="R9" s="130">
        <v>1</v>
      </c>
      <c r="S9" s="130">
        <v>7020</v>
      </c>
      <c r="T9" s="130"/>
      <c r="U9" s="130">
        <v>56925.613129999998</v>
      </c>
      <c r="V9" s="133">
        <v>5.0100000000000003E-4</v>
      </c>
      <c r="W9" s="133">
        <v>5.9270000000000003E-2</v>
      </c>
      <c r="X9" s="133">
        <v>8.0800000000000002E-4</v>
      </c>
    </row>
    <row r="10" spans="1:24" x14ac:dyDescent="0.2">
      <c r="A10">
        <v>279</v>
      </c>
      <c r="B10">
        <v>279</v>
      </c>
      <c r="C10" t="s">
        <v>1461</v>
      </c>
      <c r="D10">
        <v>520036120</v>
      </c>
      <c r="E10" t="s">
        <v>429</v>
      </c>
      <c r="F10" t="s">
        <v>1462</v>
      </c>
      <c r="G10" t="s">
        <v>1463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269</v>
      </c>
      <c r="O10" t="s">
        <v>62</v>
      </c>
      <c r="P10" t="s">
        <v>1219</v>
      </c>
      <c r="Q10" s="130">
        <v>91793</v>
      </c>
      <c r="R10" s="130">
        <v>1</v>
      </c>
      <c r="S10" s="130">
        <v>20570</v>
      </c>
      <c r="T10" s="130"/>
      <c r="U10" s="130">
        <v>18881.820100000001</v>
      </c>
      <c r="V10" s="133">
        <v>1.1460000000000001E-3</v>
      </c>
      <c r="W10" s="133">
        <v>1.9658999999999999E-2</v>
      </c>
      <c r="X10" s="133">
        <v>2.6800000000000001E-4</v>
      </c>
    </row>
    <row r="11" spans="1:24" x14ac:dyDescent="0.2">
      <c r="A11">
        <v>279</v>
      </c>
      <c r="B11">
        <v>279</v>
      </c>
      <c r="C11" t="s">
        <v>1464</v>
      </c>
      <c r="D11">
        <v>520036872</v>
      </c>
      <c r="E11" t="s">
        <v>429</v>
      </c>
      <c r="F11" t="s">
        <v>1464</v>
      </c>
      <c r="G11" t="s">
        <v>1465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253</v>
      </c>
      <c r="O11" t="s">
        <v>62</v>
      </c>
      <c r="P11" t="s">
        <v>1219</v>
      </c>
      <c r="Q11" s="130">
        <v>78424</v>
      </c>
      <c r="R11" s="130">
        <v>1</v>
      </c>
      <c r="S11" s="130">
        <v>35710</v>
      </c>
      <c r="T11" s="130"/>
      <c r="U11" s="130">
        <v>28005.2104</v>
      </c>
      <c r="V11" s="133">
        <v>1.0480000000000001E-3</v>
      </c>
      <c r="W11" s="133">
        <v>2.9159000000000001E-2</v>
      </c>
      <c r="X11" s="133">
        <v>3.97E-4</v>
      </c>
    </row>
    <row r="12" spans="1:24" x14ac:dyDescent="0.2">
      <c r="A12">
        <v>279</v>
      </c>
      <c r="B12">
        <v>279</v>
      </c>
      <c r="C12" t="s">
        <v>1466</v>
      </c>
      <c r="D12">
        <v>511812463</v>
      </c>
      <c r="E12" t="s">
        <v>429</v>
      </c>
      <c r="F12" t="s">
        <v>1467</v>
      </c>
      <c r="G12" t="s">
        <v>1468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254</v>
      </c>
      <c r="O12" t="s">
        <v>62</v>
      </c>
      <c r="P12" t="s">
        <v>1219</v>
      </c>
      <c r="Q12" s="130">
        <v>15525</v>
      </c>
      <c r="R12" s="130">
        <v>1</v>
      </c>
      <c r="S12" s="130">
        <v>106610</v>
      </c>
      <c r="T12" s="130"/>
      <c r="U12" s="130">
        <v>16551.202499999999</v>
      </c>
      <c r="V12" s="133">
        <v>5.0799999999999999E-4</v>
      </c>
      <c r="W12" s="133">
        <v>1.7232999999999998E-2</v>
      </c>
      <c r="X12" s="133">
        <v>2.3499999999999999E-4</v>
      </c>
    </row>
    <row r="13" spans="1:24" x14ac:dyDescent="0.2">
      <c r="A13">
        <v>279</v>
      </c>
      <c r="B13">
        <v>279</v>
      </c>
      <c r="C13" t="s">
        <v>1469</v>
      </c>
      <c r="D13">
        <v>550263107</v>
      </c>
      <c r="E13" t="s">
        <v>432</v>
      </c>
      <c r="F13" t="s">
        <v>1470</v>
      </c>
      <c r="G13" t="s">
        <v>1471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267</v>
      </c>
      <c r="O13" t="s">
        <v>62</v>
      </c>
      <c r="P13" t="s">
        <v>1219</v>
      </c>
      <c r="Q13" s="130">
        <v>146000</v>
      </c>
      <c r="R13" s="130">
        <v>1</v>
      </c>
      <c r="S13" s="130">
        <v>11640</v>
      </c>
      <c r="T13" s="130"/>
      <c r="U13" s="130">
        <v>16994.400000000001</v>
      </c>
      <c r="V13" s="133">
        <v>1.2470000000000001E-3</v>
      </c>
      <c r="W13" s="133">
        <v>1.7694000000000001E-2</v>
      </c>
      <c r="X13" s="133">
        <v>2.41E-4</v>
      </c>
    </row>
    <row r="14" spans="1:24" x14ac:dyDescent="0.2">
      <c r="A14">
        <v>279</v>
      </c>
      <c r="B14">
        <v>279</v>
      </c>
      <c r="C14" t="s">
        <v>1472</v>
      </c>
      <c r="D14">
        <v>520022732</v>
      </c>
      <c r="E14" t="s">
        <v>429</v>
      </c>
      <c r="F14" t="s">
        <v>1472</v>
      </c>
      <c r="G14" t="s">
        <v>1473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634</v>
      </c>
      <c r="O14" t="s">
        <v>62</v>
      </c>
      <c r="P14" t="s">
        <v>1219</v>
      </c>
      <c r="Q14" s="130">
        <v>222827</v>
      </c>
      <c r="R14" s="130">
        <v>1</v>
      </c>
      <c r="S14" s="130">
        <v>3976</v>
      </c>
      <c r="T14" s="130"/>
      <c r="U14" s="130">
        <v>8859.6015200000002</v>
      </c>
      <c r="V14" s="133">
        <v>8.0800000000000002E-4</v>
      </c>
      <c r="W14" s="133">
        <v>9.2239999999999996E-3</v>
      </c>
      <c r="X14" s="133">
        <v>1.25E-4</v>
      </c>
    </row>
    <row r="15" spans="1:24" x14ac:dyDescent="0.2">
      <c r="A15">
        <v>279</v>
      </c>
      <c r="B15">
        <v>279</v>
      </c>
      <c r="C15" t="s">
        <v>1309</v>
      </c>
      <c r="D15">
        <v>510960719</v>
      </c>
      <c r="E15" t="s">
        <v>429</v>
      </c>
      <c r="F15" t="s">
        <v>1474</v>
      </c>
      <c r="G15" t="s">
        <v>1475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635</v>
      </c>
      <c r="O15" t="s">
        <v>62</v>
      </c>
      <c r="P15" t="s">
        <v>1219</v>
      </c>
      <c r="Q15" s="130">
        <v>49909</v>
      </c>
      <c r="R15" s="130">
        <v>1</v>
      </c>
      <c r="S15" s="130">
        <v>36050</v>
      </c>
      <c r="T15" s="130"/>
      <c r="U15" s="130">
        <v>17992.194500000001</v>
      </c>
      <c r="V15" s="133">
        <v>4.1100000000000002E-4</v>
      </c>
      <c r="W15" s="133">
        <v>1.8733E-2</v>
      </c>
      <c r="X15" s="133">
        <v>2.5500000000000002E-4</v>
      </c>
    </row>
    <row r="16" spans="1:24" x14ac:dyDescent="0.2">
      <c r="A16">
        <v>279</v>
      </c>
      <c r="B16">
        <v>279</v>
      </c>
      <c r="C16" t="s">
        <v>1476</v>
      </c>
      <c r="D16">
        <v>520031931</v>
      </c>
      <c r="E16" t="s">
        <v>429</v>
      </c>
      <c r="F16" t="s">
        <v>1477</v>
      </c>
      <c r="G16" t="s">
        <v>1478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260</v>
      </c>
      <c r="O16" t="s">
        <v>62</v>
      </c>
      <c r="P16" t="s">
        <v>1219</v>
      </c>
      <c r="Q16" s="130">
        <v>2643818</v>
      </c>
      <c r="R16" s="130">
        <v>1</v>
      </c>
      <c r="S16" s="130">
        <v>709.9</v>
      </c>
      <c r="T16" s="130"/>
      <c r="U16" s="130">
        <v>18768.46398</v>
      </c>
      <c r="V16" s="133">
        <v>9.5200000000000005E-4</v>
      </c>
      <c r="W16" s="133">
        <v>1.9540999999999999E-2</v>
      </c>
      <c r="X16" s="133">
        <v>2.6600000000000001E-4</v>
      </c>
    </row>
    <row r="17" spans="1:24" x14ac:dyDescent="0.2">
      <c r="A17">
        <v>279</v>
      </c>
      <c r="B17">
        <v>279</v>
      </c>
      <c r="C17" t="s">
        <v>1479</v>
      </c>
      <c r="D17">
        <v>520028010</v>
      </c>
      <c r="E17" t="s">
        <v>429</v>
      </c>
      <c r="F17" t="s">
        <v>1480</v>
      </c>
      <c r="G17" t="s">
        <v>1481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692</v>
      </c>
      <c r="O17" t="s">
        <v>62</v>
      </c>
      <c r="P17" t="s">
        <v>1219</v>
      </c>
      <c r="Q17" s="130">
        <v>3521</v>
      </c>
      <c r="R17" s="130">
        <v>1</v>
      </c>
      <c r="S17" s="130">
        <v>92000</v>
      </c>
      <c r="T17" s="130"/>
      <c r="U17" s="130">
        <v>3239.32</v>
      </c>
      <c r="V17" s="133">
        <v>4.5600000000000003E-4</v>
      </c>
      <c r="W17" s="133">
        <v>3.372E-3</v>
      </c>
      <c r="X17" s="133">
        <v>4.6E-5</v>
      </c>
    </row>
    <row r="18" spans="1:24" x14ac:dyDescent="0.2">
      <c r="A18">
        <v>279</v>
      </c>
      <c r="B18">
        <v>279</v>
      </c>
      <c r="C18" t="s">
        <v>1482</v>
      </c>
      <c r="D18">
        <v>514259019</v>
      </c>
      <c r="E18" t="s">
        <v>429</v>
      </c>
      <c r="F18" t="s">
        <v>1483</v>
      </c>
      <c r="G18" t="s">
        <v>1484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638</v>
      </c>
      <c r="O18" t="s">
        <v>62</v>
      </c>
      <c r="P18" t="s">
        <v>1219</v>
      </c>
      <c r="Q18" s="130">
        <v>62289</v>
      </c>
      <c r="R18" s="130">
        <v>1</v>
      </c>
      <c r="S18" s="130">
        <v>20990</v>
      </c>
      <c r="T18" s="130"/>
      <c r="U18" s="130">
        <v>13074.4611</v>
      </c>
      <c r="V18" s="133">
        <v>6.8400000000000004E-4</v>
      </c>
      <c r="W18" s="133">
        <v>1.3613E-2</v>
      </c>
      <c r="X18" s="133">
        <v>1.85E-4</v>
      </c>
    </row>
    <row r="19" spans="1:24" x14ac:dyDescent="0.2">
      <c r="A19">
        <v>279</v>
      </c>
      <c r="B19">
        <v>279</v>
      </c>
      <c r="C19" t="s">
        <v>1485</v>
      </c>
      <c r="D19">
        <v>520033986</v>
      </c>
      <c r="E19" t="s">
        <v>429</v>
      </c>
      <c r="F19" t="s">
        <v>1485</v>
      </c>
      <c r="G19" t="s">
        <v>1486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269</v>
      </c>
      <c r="O19" t="s">
        <v>62</v>
      </c>
      <c r="P19" t="s">
        <v>1219</v>
      </c>
      <c r="Q19" s="130">
        <v>189952</v>
      </c>
      <c r="R19" s="130">
        <v>1</v>
      </c>
      <c r="S19" s="130">
        <v>12430</v>
      </c>
      <c r="T19" s="130"/>
      <c r="U19" s="130">
        <v>23611.033599999999</v>
      </c>
      <c r="V19" s="133">
        <v>8.3900000000000001E-4</v>
      </c>
      <c r="W19" s="133">
        <v>2.4583000000000001E-2</v>
      </c>
      <c r="X19" s="133">
        <v>3.3500000000000001E-4</v>
      </c>
    </row>
    <row r="20" spans="1:24" x14ac:dyDescent="0.2">
      <c r="A20">
        <v>279</v>
      </c>
      <c r="B20">
        <v>279</v>
      </c>
      <c r="C20" t="s">
        <v>1487</v>
      </c>
      <c r="D20">
        <v>511930125</v>
      </c>
      <c r="E20" t="s">
        <v>429</v>
      </c>
      <c r="F20" t="s">
        <v>1488</v>
      </c>
      <c r="G20" t="s">
        <v>1489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75</v>
      </c>
      <c r="O20" t="s">
        <v>62</v>
      </c>
      <c r="P20" t="s">
        <v>1219</v>
      </c>
      <c r="Q20" s="130">
        <v>121894</v>
      </c>
      <c r="R20" s="130">
        <v>1</v>
      </c>
      <c r="S20" s="130">
        <v>3750</v>
      </c>
      <c r="T20" s="130"/>
      <c r="U20" s="130">
        <v>4571.0249999999996</v>
      </c>
      <c r="V20" s="133">
        <v>7.2499999999999995E-4</v>
      </c>
      <c r="W20" s="133">
        <v>4.7590000000000002E-3</v>
      </c>
      <c r="X20" s="133">
        <v>6.3999999999999997E-5</v>
      </c>
    </row>
    <row r="21" spans="1:24" x14ac:dyDescent="0.2">
      <c r="A21">
        <v>279</v>
      </c>
      <c r="B21">
        <v>279</v>
      </c>
      <c r="C21" t="s">
        <v>1490</v>
      </c>
      <c r="D21">
        <v>512607888</v>
      </c>
      <c r="E21" t="s">
        <v>429</v>
      </c>
      <c r="F21" t="s">
        <v>1490</v>
      </c>
      <c r="G21" t="s">
        <v>1491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259</v>
      </c>
      <c r="O21" t="s">
        <v>62</v>
      </c>
      <c r="P21" t="s">
        <v>1219</v>
      </c>
      <c r="Q21" s="130">
        <v>13044</v>
      </c>
      <c r="R21" s="130">
        <v>1</v>
      </c>
      <c r="S21" s="130">
        <v>65150</v>
      </c>
      <c r="T21" s="130"/>
      <c r="U21" s="130">
        <v>8498.1659999999993</v>
      </c>
      <c r="V21" s="133">
        <v>7.9100000000000004E-4</v>
      </c>
      <c r="W21" s="133">
        <v>8.848E-3</v>
      </c>
      <c r="X21" s="133">
        <v>1.2E-4</v>
      </c>
    </row>
    <row r="22" spans="1:24" x14ac:dyDescent="0.2">
      <c r="A22">
        <v>279</v>
      </c>
      <c r="B22">
        <v>279</v>
      </c>
      <c r="C22" t="s">
        <v>1220</v>
      </c>
      <c r="D22">
        <v>520007030</v>
      </c>
      <c r="E22" t="s">
        <v>429</v>
      </c>
      <c r="F22" t="s">
        <v>1492</v>
      </c>
      <c r="G22" t="s">
        <v>1493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1219</v>
      </c>
      <c r="Q22" s="130">
        <v>1889128.73</v>
      </c>
      <c r="R22" s="130">
        <v>1</v>
      </c>
      <c r="S22" s="130">
        <v>3382</v>
      </c>
      <c r="T22" s="130"/>
      <c r="U22" s="130">
        <v>63890.33365</v>
      </c>
      <c r="V22" s="133">
        <v>1.524E-3</v>
      </c>
      <c r="W22" s="133">
        <v>6.6521999999999998E-2</v>
      </c>
      <c r="X22" s="133">
        <v>9.0700000000000004E-4</v>
      </c>
    </row>
    <row r="23" spans="1:24" x14ac:dyDescent="0.2">
      <c r="A23">
        <v>279</v>
      </c>
      <c r="B23">
        <v>279</v>
      </c>
      <c r="C23" t="s">
        <v>1494</v>
      </c>
      <c r="D23">
        <v>511399388</v>
      </c>
      <c r="E23" t="s">
        <v>429</v>
      </c>
      <c r="F23" t="s">
        <v>1494</v>
      </c>
      <c r="G23" t="s">
        <v>1495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102</v>
      </c>
      <c r="O23" t="s">
        <v>62</v>
      </c>
      <c r="P23" t="s">
        <v>1219</v>
      </c>
      <c r="Q23" s="130">
        <v>14539</v>
      </c>
      <c r="R23" s="130">
        <v>1</v>
      </c>
      <c r="S23" s="130">
        <v>37470</v>
      </c>
      <c r="T23" s="130"/>
      <c r="U23" s="130">
        <v>5447.7632999999996</v>
      </c>
      <c r="V23" s="133">
        <v>6.5600000000000001E-4</v>
      </c>
      <c r="W23" s="133">
        <v>5.672E-3</v>
      </c>
      <c r="X23" s="133">
        <v>7.7000000000000001E-5</v>
      </c>
    </row>
    <row r="24" spans="1:24" x14ac:dyDescent="0.2">
      <c r="A24">
        <v>279</v>
      </c>
      <c r="B24">
        <v>279</v>
      </c>
      <c r="C24" t="s">
        <v>1496</v>
      </c>
      <c r="D24">
        <v>520027830</v>
      </c>
      <c r="E24" t="s">
        <v>429</v>
      </c>
      <c r="F24" t="s">
        <v>1497</v>
      </c>
      <c r="G24" t="s">
        <v>1498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265</v>
      </c>
      <c r="O24" t="s">
        <v>62</v>
      </c>
      <c r="P24" t="s">
        <v>1219</v>
      </c>
      <c r="Q24" s="130">
        <v>1217847</v>
      </c>
      <c r="R24" s="130">
        <v>1</v>
      </c>
      <c r="S24" s="130">
        <v>1830</v>
      </c>
      <c r="T24" s="130"/>
      <c r="U24" s="130">
        <v>22286.6001</v>
      </c>
      <c r="V24" s="133">
        <v>9.2500000000000004E-4</v>
      </c>
      <c r="W24" s="133">
        <v>2.3203999999999999E-2</v>
      </c>
      <c r="X24" s="133">
        <v>3.1599999999999998E-4</v>
      </c>
    </row>
    <row r="25" spans="1:24" x14ac:dyDescent="0.2">
      <c r="A25">
        <v>279</v>
      </c>
      <c r="B25">
        <v>279</v>
      </c>
      <c r="C25" t="s">
        <v>1499</v>
      </c>
      <c r="D25">
        <v>513821488</v>
      </c>
      <c r="E25" t="s">
        <v>429</v>
      </c>
      <c r="F25" t="s">
        <v>1499</v>
      </c>
      <c r="G25" t="s">
        <v>1500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635</v>
      </c>
      <c r="O25" t="s">
        <v>62</v>
      </c>
      <c r="P25" t="s">
        <v>1219</v>
      </c>
      <c r="Q25" s="130">
        <v>292377</v>
      </c>
      <c r="R25" s="130">
        <v>1</v>
      </c>
      <c r="S25" s="130">
        <v>2721</v>
      </c>
      <c r="T25" s="130"/>
      <c r="U25" s="130">
        <v>7955.5781699999998</v>
      </c>
      <c r="V25" s="133">
        <v>1.454E-3</v>
      </c>
      <c r="W25" s="133">
        <v>8.2830000000000004E-3</v>
      </c>
      <c r="X25" s="133">
        <v>1.13E-4</v>
      </c>
    </row>
    <row r="26" spans="1:24" x14ac:dyDescent="0.2">
      <c r="A26">
        <v>279</v>
      </c>
      <c r="B26">
        <v>279</v>
      </c>
      <c r="C26" t="s">
        <v>1501</v>
      </c>
      <c r="D26">
        <v>880326081</v>
      </c>
      <c r="E26" t="s">
        <v>429</v>
      </c>
      <c r="F26" t="s">
        <v>1502</v>
      </c>
      <c r="G26" t="s">
        <v>1503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631</v>
      </c>
      <c r="O26" t="s">
        <v>62</v>
      </c>
      <c r="P26" t="s">
        <v>1219</v>
      </c>
      <c r="Q26" s="130">
        <v>27652</v>
      </c>
      <c r="R26" s="130">
        <v>1</v>
      </c>
      <c r="S26" s="130">
        <v>35050</v>
      </c>
      <c r="T26" s="130"/>
      <c r="U26" s="130">
        <v>9692.0259999999998</v>
      </c>
      <c r="V26" s="133">
        <v>4.84E-4</v>
      </c>
      <c r="W26" s="133">
        <v>1.0090999999999999E-2</v>
      </c>
      <c r="X26" s="133">
        <v>1.37E-4</v>
      </c>
    </row>
    <row r="27" spans="1:24" x14ac:dyDescent="0.2">
      <c r="A27">
        <v>279</v>
      </c>
      <c r="B27">
        <v>279</v>
      </c>
      <c r="C27" t="s">
        <v>1504</v>
      </c>
      <c r="D27">
        <v>550012777</v>
      </c>
      <c r="E27" t="s">
        <v>429</v>
      </c>
      <c r="F27" t="s">
        <v>1505</v>
      </c>
      <c r="G27" t="s">
        <v>1506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267</v>
      </c>
      <c r="O27" t="s">
        <v>62</v>
      </c>
      <c r="P27" t="s">
        <v>1219</v>
      </c>
      <c r="Q27" s="130">
        <v>816835</v>
      </c>
      <c r="R27" s="130">
        <v>1</v>
      </c>
      <c r="S27" s="130">
        <v>477.4</v>
      </c>
      <c r="T27" s="130"/>
      <c r="U27" s="130">
        <v>3899.5702900000001</v>
      </c>
      <c r="V27" s="133">
        <v>7.2599999999999997E-4</v>
      </c>
      <c r="W27" s="133">
        <v>4.0600000000000002E-3</v>
      </c>
      <c r="X27" s="133">
        <v>5.5000000000000002E-5</v>
      </c>
    </row>
    <row r="28" spans="1:24" x14ac:dyDescent="0.2">
      <c r="A28">
        <v>279</v>
      </c>
      <c r="B28">
        <v>279</v>
      </c>
      <c r="C28" t="s">
        <v>1507</v>
      </c>
      <c r="D28">
        <v>520033234</v>
      </c>
      <c r="E28" t="s">
        <v>429</v>
      </c>
      <c r="F28" t="s">
        <v>1508</v>
      </c>
      <c r="G28" t="s">
        <v>1509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636</v>
      </c>
      <c r="O28" t="s">
        <v>62</v>
      </c>
      <c r="P28" t="s">
        <v>1219</v>
      </c>
      <c r="Q28" s="130">
        <v>663204</v>
      </c>
      <c r="R28" s="130">
        <v>1</v>
      </c>
      <c r="S28" s="130">
        <v>800</v>
      </c>
      <c r="T28" s="130"/>
      <c r="U28" s="130">
        <v>5305.6319999999996</v>
      </c>
      <c r="V28" s="133">
        <v>3.3050000000000002E-3</v>
      </c>
      <c r="W28" s="133">
        <v>5.5240000000000003E-3</v>
      </c>
      <c r="X28" s="133">
        <v>7.4999999999999993E-5</v>
      </c>
    </row>
    <row r="29" spans="1:24" x14ac:dyDescent="0.2">
      <c r="A29">
        <v>279</v>
      </c>
      <c r="B29">
        <v>279</v>
      </c>
      <c r="C29" t="s">
        <v>1510</v>
      </c>
      <c r="D29">
        <v>520003781</v>
      </c>
      <c r="E29" t="s">
        <v>429</v>
      </c>
      <c r="F29" t="s">
        <v>1511</v>
      </c>
      <c r="G29" t="s">
        <v>1512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261</v>
      </c>
      <c r="O29" t="s">
        <v>62</v>
      </c>
      <c r="P29" t="s">
        <v>1219</v>
      </c>
      <c r="Q29" s="130">
        <v>93706</v>
      </c>
      <c r="R29" s="130">
        <v>1</v>
      </c>
      <c r="S29" s="130">
        <v>11100</v>
      </c>
      <c r="T29" s="130"/>
      <c r="U29" s="130">
        <v>10401.366</v>
      </c>
      <c r="V29" s="133">
        <v>7.9600000000000005E-4</v>
      </c>
      <c r="W29" s="133">
        <v>1.0829E-2</v>
      </c>
      <c r="X29" s="133">
        <v>1.47E-4</v>
      </c>
    </row>
    <row r="30" spans="1:24" x14ac:dyDescent="0.2">
      <c r="A30">
        <v>279</v>
      </c>
      <c r="B30">
        <v>279</v>
      </c>
      <c r="C30" t="s">
        <v>1513</v>
      </c>
      <c r="D30">
        <v>520029984</v>
      </c>
      <c r="E30" t="s">
        <v>429</v>
      </c>
      <c r="F30" t="s">
        <v>1513</v>
      </c>
      <c r="G30" t="s">
        <v>1514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1219</v>
      </c>
      <c r="Q30" s="130">
        <v>656790</v>
      </c>
      <c r="R30" s="130">
        <v>1</v>
      </c>
      <c r="S30" s="130">
        <v>1546</v>
      </c>
      <c r="T30" s="130"/>
      <c r="U30" s="130">
        <v>10153.973400000001</v>
      </c>
      <c r="V30" s="133">
        <v>6.2E-4</v>
      </c>
      <c r="W30" s="133">
        <v>1.0572E-2</v>
      </c>
      <c r="X30" s="133">
        <v>1.44E-4</v>
      </c>
    </row>
    <row r="31" spans="1:24" x14ac:dyDescent="0.2">
      <c r="A31">
        <v>279</v>
      </c>
      <c r="B31">
        <v>279</v>
      </c>
      <c r="C31" t="s">
        <v>1515</v>
      </c>
      <c r="D31">
        <v>520044314</v>
      </c>
      <c r="E31" t="s">
        <v>429</v>
      </c>
      <c r="F31" t="s">
        <v>1515</v>
      </c>
      <c r="G31" t="s">
        <v>1516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75</v>
      </c>
      <c r="O31" t="s">
        <v>62</v>
      </c>
      <c r="P31" t="s">
        <v>1219</v>
      </c>
      <c r="Q31" s="130">
        <v>76808</v>
      </c>
      <c r="R31" s="130">
        <v>1</v>
      </c>
      <c r="S31" s="130">
        <v>3849</v>
      </c>
      <c r="T31" s="130"/>
      <c r="U31" s="130">
        <v>2956.3399199999999</v>
      </c>
      <c r="V31" s="133">
        <v>3.9899999999999999E-4</v>
      </c>
      <c r="W31" s="133">
        <v>3.078E-3</v>
      </c>
      <c r="X31" s="133">
        <v>4.1E-5</v>
      </c>
    </row>
    <row r="32" spans="1:24" x14ac:dyDescent="0.2">
      <c r="A32">
        <v>279</v>
      </c>
      <c r="B32">
        <v>279</v>
      </c>
      <c r="C32" t="s">
        <v>1517</v>
      </c>
      <c r="D32">
        <v>514454701</v>
      </c>
      <c r="E32" t="s">
        <v>429</v>
      </c>
      <c r="F32" t="s">
        <v>1518</v>
      </c>
      <c r="G32" t="s">
        <v>1519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638</v>
      </c>
      <c r="O32" t="s">
        <v>62</v>
      </c>
      <c r="P32" t="s">
        <v>1219</v>
      </c>
      <c r="Q32" s="130">
        <v>199000</v>
      </c>
      <c r="R32" s="130">
        <v>1</v>
      </c>
      <c r="S32" s="130">
        <v>2944</v>
      </c>
      <c r="T32" s="130"/>
      <c r="U32" s="130">
        <v>5858.56</v>
      </c>
      <c r="V32" s="133">
        <v>2.6830000000000001E-3</v>
      </c>
      <c r="W32" s="133">
        <v>6.0990000000000003E-3</v>
      </c>
      <c r="X32" s="133">
        <v>8.2999999999999998E-5</v>
      </c>
    </row>
    <row r="33" spans="1:24" x14ac:dyDescent="0.2">
      <c r="A33">
        <v>279</v>
      </c>
      <c r="B33">
        <v>279</v>
      </c>
      <c r="C33" t="s">
        <v>1520</v>
      </c>
      <c r="D33">
        <v>520026683</v>
      </c>
      <c r="E33" t="s">
        <v>429</v>
      </c>
      <c r="F33" t="s">
        <v>1521</v>
      </c>
      <c r="G33" t="s">
        <v>1522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635</v>
      </c>
      <c r="O33" t="s">
        <v>62</v>
      </c>
      <c r="P33" t="s">
        <v>1219</v>
      </c>
      <c r="Q33" s="130">
        <v>342057</v>
      </c>
      <c r="R33" s="130">
        <v>1</v>
      </c>
      <c r="S33" s="130">
        <v>2500</v>
      </c>
      <c r="T33" s="130"/>
      <c r="U33" s="130">
        <v>8551.4249999999993</v>
      </c>
      <c r="V33" s="133">
        <v>6.9300000000000004E-4</v>
      </c>
      <c r="W33" s="133">
        <v>8.9029999999999995E-3</v>
      </c>
      <c r="X33" s="133">
        <v>1.21E-4</v>
      </c>
    </row>
    <row r="34" spans="1:24" x14ac:dyDescent="0.2">
      <c r="A34">
        <v>279</v>
      </c>
      <c r="B34">
        <v>279</v>
      </c>
      <c r="C34" t="s">
        <v>1523</v>
      </c>
      <c r="D34">
        <v>550013098</v>
      </c>
      <c r="E34" t="s">
        <v>429</v>
      </c>
      <c r="F34" t="s">
        <v>1524</v>
      </c>
      <c r="G34" t="s">
        <v>1525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267</v>
      </c>
      <c r="O34" t="s">
        <v>62</v>
      </c>
      <c r="P34" t="s">
        <v>1219</v>
      </c>
      <c r="Q34" s="130">
        <v>306395</v>
      </c>
      <c r="R34" s="130">
        <v>1</v>
      </c>
      <c r="S34" s="130">
        <v>1803</v>
      </c>
      <c r="T34" s="130"/>
      <c r="U34" s="130">
        <v>5524.3018499999998</v>
      </c>
      <c r="V34" s="133">
        <v>2.61E-4</v>
      </c>
      <c r="W34" s="133">
        <v>5.751E-3</v>
      </c>
      <c r="X34" s="133">
        <v>7.7999999999999999E-5</v>
      </c>
    </row>
    <row r="35" spans="1:24" x14ac:dyDescent="0.2">
      <c r="A35">
        <v>279</v>
      </c>
      <c r="B35">
        <v>279</v>
      </c>
      <c r="C35" t="s">
        <v>1212</v>
      </c>
      <c r="D35">
        <v>520000118</v>
      </c>
      <c r="E35" t="s">
        <v>429</v>
      </c>
      <c r="F35" t="s">
        <v>1526</v>
      </c>
      <c r="G35" t="s">
        <v>1527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1219</v>
      </c>
      <c r="Q35" s="130">
        <v>815298.77</v>
      </c>
      <c r="R35" s="130">
        <v>1</v>
      </c>
      <c r="S35" s="130">
        <v>7205</v>
      </c>
      <c r="T35" s="130"/>
      <c r="U35" s="130">
        <v>58742.276380000003</v>
      </c>
      <c r="V35" s="133">
        <v>6.0899999999999995E-4</v>
      </c>
      <c r="W35" s="133">
        <v>6.1162000000000001E-2</v>
      </c>
      <c r="X35" s="133">
        <v>8.34E-4</v>
      </c>
    </row>
    <row r="36" spans="1:24" x14ac:dyDescent="0.2">
      <c r="A36">
        <v>279</v>
      </c>
      <c r="B36">
        <v>279</v>
      </c>
      <c r="C36" t="s">
        <v>1528</v>
      </c>
      <c r="D36">
        <v>520013954</v>
      </c>
      <c r="E36" t="s">
        <v>429</v>
      </c>
      <c r="F36" t="s">
        <v>1528</v>
      </c>
      <c r="G36" t="s">
        <v>1529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85</v>
      </c>
      <c r="O36" t="s">
        <v>62</v>
      </c>
      <c r="P36" t="s">
        <v>1219</v>
      </c>
      <c r="Q36" s="130">
        <v>584096</v>
      </c>
      <c r="R36" s="130">
        <v>1</v>
      </c>
      <c r="S36" s="130">
        <v>10090</v>
      </c>
      <c r="T36" s="130"/>
      <c r="U36" s="130">
        <v>58935.286399999997</v>
      </c>
      <c r="V36" s="133">
        <v>4.66E-4</v>
      </c>
      <c r="W36" s="133">
        <v>6.1363000000000001E-2</v>
      </c>
      <c r="X36" s="133">
        <v>8.3699999999999996E-4</v>
      </c>
    </row>
    <row r="37" spans="1:24" x14ac:dyDescent="0.2">
      <c r="A37">
        <v>279</v>
      </c>
      <c r="B37">
        <v>279</v>
      </c>
      <c r="C37" t="s">
        <v>1530</v>
      </c>
      <c r="D37">
        <v>513623314</v>
      </c>
      <c r="E37" t="s">
        <v>429</v>
      </c>
      <c r="F37" t="s">
        <v>1531</v>
      </c>
      <c r="G37" t="s">
        <v>1532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635</v>
      </c>
      <c r="O37" t="s">
        <v>62</v>
      </c>
      <c r="P37" t="s">
        <v>1219</v>
      </c>
      <c r="Q37" s="130">
        <v>12717</v>
      </c>
      <c r="R37" s="130">
        <v>1</v>
      </c>
      <c r="S37" s="130">
        <v>76490</v>
      </c>
      <c r="T37" s="130"/>
      <c r="U37" s="130">
        <v>9727.2332999999999</v>
      </c>
      <c r="V37" s="133">
        <v>5.0600000000000005E-4</v>
      </c>
      <c r="W37" s="133">
        <v>1.0127000000000001E-2</v>
      </c>
      <c r="X37" s="133">
        <v>1.3799999999999999E-4</v>
      </c>
    </row>
    <row r="38" spans="1:24" x14ac:dyDescent="0.2">
      <c r="A38">
        <v>279</v>
      </c>
      <c r="B38">
        <v>279</v>
      </c>
      <c r="C38" t="s">
        <v>1533</v>
      </c>
      <c r="D38">
        <v>520017450</v>
      </c>
      <c r="E38" t="s">
        <v>429</v>
      </c>
      <c r="F38" t="s">
        <v>1534</v>
      </c>
      <c r="G38" t="s">
        <v>1535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269</v>
      </c>
      <c r="O38" t="s">
        <v>62</v>
      </c>
      <c r="P38" t="s">
        <v>1219</v>
      </c>
      <c r="Q38" s="130">
        <v>233707</v>
      </c>
      <c r="R38" s="130">
        <v>1</v>
      </c>
      <c r="S38" s="130">
        <v>13180</v>
      </c>
      <c r="T38" s="130"/>
      <c r="U38" s="130">
        <v>30802.582600000002</v>
      </c>
      <c r="V38" s="133">
        <v>8.8599999999999996E-4</v>
      </c>
      <c r="W38" s="133">
        <v>3.2071000000000002E-2</v>
      </c>
      <c r="X38" s="133">
        <v>4.37E-4</v>
      </c>
    </row>
    <row r="39" spans="1:24" x14ac:dyDescent="0.2">
      <c r="A39">
        <v>279</v>
      </c>
      <c r="B39">
        <v>279</v>
      </c>
      <c r="C39" t="s">
        <v>1536</v>
      </c>
      <c r="D39">
        <v>520037789</v>
      </c>
      <c r="E39" t="s">
        <v>429</v>
      </c>
      <c r="F39" t="s">
        <v>1536</v>
      </c>
      <c r="G39" t="s">
        <v>1537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635</v>
      </c>
      <c r="O39" t="s">
        <v>62</v>
      </c>
      <c r="P39" t="s">
        <v>1219</v>
      </c>
      <c r="Q39" s="130">
        <v>13167</v>
      </c>
      <c r="R39" s="130">
        <v>1</v>
      </c>
      <c r="S39" s="130">
        <v>41330</v>
      </c>
      <c r="T39" s="130"/>
      <c r="U39" s="130">
        <v>5441.9210999999996</v>
      </c>
      <c r="V39" s="133">
        <v>2.7599999999999999E-4</v>
      </c>
      <c r="W39" s="133">
        <v>5.666E-3</v>
      </c>
      <c r="X39" s="133">
        <v>7.7000000000000001E-5</v>
      </c>
    </row>
    <row r="40" spans="1:24" x14ac:dyDescent="0.2">
      <c r="A40">
        <v>279</v>
      </c>
      <c r="B40">
        <v>279</v>
      </c>
      <c r="C40" t="s">
        <v>1538</v>
      </c>
      <c r="D40">
        <v>510381601</v>
      </c>
      <c r="E40" t="s">
        <v>429</v>
      </c>
      <c r="F40" t="s">
        <v>1539</v>
      </c>
      <c r="G40" t="s">
        <v>1540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140</v>
      </c>
      <c r="O40" t="s">
        <v>62</v>
      </c>
      <c r="P40" t="s">
        <v>1219</v>
      </c>
      <c r="Q40" s="130">
        <v>57274</v>
      </c>
      <c r="R40" s="130">
        <v>1</v>
      </c>
      <c r="S40" s="130">
        <v>7015</v>
      </c>
      <c r="T40" s="130"/>
      <c r="U40" s="130">
        <v>4017.7710999999999</v>
      </c>
      <c r="V40" s="133">
        <v>5.13E-4</v>
      </c>
      <c r="W40" s="133">
        <v>4.1830000000000001E-3</v>
      </c>
      <c r="X40" s="133">
        <v>5.7000000000000003E-5</v>
      </c>
    </row>
    <row r="41" spans="1:24" x14ac:dyDescent="0.2">
      <c r="A41">
        <v>279</v>
      </c>
      <c r="B41">
        <v>279</v>
      </c>
      <c r="C41" t="s">
        <v>1541</v>
      </c>
      <c r="D41">
        <v>520043027</v>
      </c>
      <c r="E41" t="s">
        <v>429</v>
      </c>
      <c r="F41" t="s">
        <v>1541</v>
      </c>
      <c r="G41" t="s">
        <v>1542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638</v>
      </c>
      <c r="O41" t="s">
        <v>62</v>
      </c>
      <c r="P41" t="s">
        <v>1219</v>
      </c>
      <c r="Q41" s="130">
        <v>38794</v>
      </c>
      <c r="R41" s="130">
        <v>1</v>
      </c>
      <c r="S41" s="130">
        <v>183600</v>
      </c>
      <c r="T41" s="130">
        <v>92.552790000000002</v>
      </c>
      <c r="U41" s="130">
        <v>71318.336790000001</v>
      </c>
      <c r="V41" s="133">
        <v>8.3500000000000002E-4</v>
      </c>
      <c r="W41" s="133">
        <v>7.4256000000000003E-2</v>
      </c>
      <c r="X41" s="133">
        <v>1.0120000000000001E-3</v>
      </c>
    </row>
    <row r="42" spans="1:24" x14ac:dyDescent="0.2">
      <c r="A42">
        <v>279</v>
      </c>
      <c r="B42">
        <v>279</v>
      </c>
      <c r="C42" t="s">
        <v>1543</v>
      </c>
      <c r="D42">
        <v>520000522</v>
      </c>
      <c r="E42" t="s">
        <v>429</v>
      </c>
      <c r="F42" t="s">
        <v>1544</v>
      </c>
      <c r="G42" t="s">
        <v>1545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256</v>
      </c>
      <c r="O42" t="s">
        <v>62</v>
      </c>
      <c r="P42" t="s">
        <v>1219</v>
      </c>
      <c r="Q42" s="130">
        <v>193014</v>
      </c>
      <c r="R42" s="130">
        <v>1</v>
      </c>
      <c r="S42" s="130">
        <v>22240</v>
      </c>
      <c r="T42" s="130"/>
      <c r="U42" s="130">
        <v>42926.313600000001</v>
      </c>
      <c r="V42" s="133">
        <v>7.4200000000000004E-4</v>
      </c>
      <c r="W42" s="133">
        <v>4.4693999999999998E-2</v>
      </c>
      <c r="X42" s="133">
        <v>6.0899999999999995E-4</v>
      </c>
    </row>
    <row r="43" spans="1:24" x14ac:dyDescent="0.2">
      <c r="A43">
        <v>279</v>
      </c>
      <c r="B43">
        <v>279</v>
      </c>
      <c r="C43" t="s">
        <v>1546</v>
      </c>
      <c r="D43">
        <v>520036104</v>
      </c>
      <c r="E43" t="s">
        <v>429</v>
      </c>
      <c r="F43" t="s">
        <v>1546</v>
      </c>
      <c r="G43" t="s">
        <v>1547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140</v>
      </c>
      <c r="O43" t="s">
        <v>62</v>
      </c>
      <c r="P43" t="s">
        <v>1219</v>
      </c>
      <c r="Q43" s="130">
        <v>144402</v>
      </c>
      <c r="R43" s="130">
        <v>1</v>
      </c>
      <c r="S43" s="130">
        <v>1840</v>
      </c>
      <c r="T43" s="130"/>
      <c r="U43" s="130">
        <v>2656.9967999999999</v>
      </c>
      <c r="V43" s="133">
        <v>2.4499999999999999E-4</v>
      </c>
      <c r="W43" s="133">
        <v>2.7659999999999998E-3</v>
      </c>
      <c r="X43" s="133">
        <v>3.6999999999999998E-5</v>
      </c>
    </row>
    <row r="44" spans="1:24" x14ac:dyDescent="0.2">
      <c r="A44">
        <v>279</v>
      </c>
      <c r="B44">
        <v>279</v>
      </c>
      <c r="C44" t="s">
        <v>1548</v>
      </c>
      <c r="D44">
        <v>520007469</v>
      </c>
      <c r="E44" t="s">
        <v>429</v>
      </c>
      <c r="F44" t="s">
        <v>1548</v>
      </c>
      <c r="G44" t="s">
        <v>1549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269</v>
      </c>
      <c r="O44" t="s">
        <v>62</v>
      </c>
      <c r="P44" t="s">
        <v>1219</v>
      </c>
      <c r="Q44" s="130">
        <v>26528</v>
      </c>
      <c r="R44" s="130">
        <v>1</v>
      </c>
      <c r="S44" s="130">
        <v>39940</v>
      </c>
      <c r="T44" s="130"/>
      <c r="U44" s="130">
        <v>10595.2832</v>
      </c>
      <c r="V44" s="133">
        <v>4.1899999999999999E-4</v>
      </c>
      <c r="W44" s="133">
        <v>1.1030999999999999E-2</v>
      </c>
      <c r="X44" s="133">
        <v>1.4999999999999999E-4</v>
      </c>
    </row>
    <row r="45" spans="1:24" x14ac:dyDescent="0.2">
      <c r="A45">
        <v>279</v>
      </c>
      <c r="B45">
        <v>279</v>
      </c>
      <c r="C45" t="s">
        <v>1550</v>
      </c>
      <c r="D45">
        <v>520041997</v>
      </c>
      <c r="E45" t="s">
        <v>429</v>
      </c>
      <c r="F45" t="s">
        <v>1550</v>
      </c>
      <c r="G45" t="s">
        <v>1551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254</v>
      </c>
      <c r="O45" t="s">
        <v>62</v>
      </c>
      <c r="P45" t="s">
        <v>1219</v>
      </c>
      <c r="Q45" s="130">
        <v>85315.49</v>
      </c>
      <c r="R45" s="130">
        <v>1</v>
      </c>
      <c r="S45" s="130">
        <v>37300</v>
      </c>
      <c r="T45" s="130"/>
      <c r="U45" s="130">
        <v>31822.677769999998</v>
      </c>
      <c r="V45" s="133">
        <v>7.5900000000000002E-4</v>
      </c>
      <c r="W45" s="133">
        <v>3.3133000000000003E-2</v>
      </c>
      <c r="X45" s="133">
        <v>4.5199999999999998E-4</v>
      </c>
    </row>
    <row r="46" spans="1:24" x14ac:dyDescent="0.2">
      <c r="A46">
        <v>279</v>
      </c>
      <c r="B46">
        <v>279</v>
      </c>
      <c r="C46" t="s">
        <v>1466</v>
      </c>
      <c r="D46">
        <v>511812463</v>
      </c>
      <c r="E46" t="s">
        <v>429</v>
      </c>
      <c r="F46" t="s">
        <v>1552</v>
      </c>
      <c r="G46" t="s">
        <v>1468</v>
      </c>
      <c r="H46" t="s">
        <v>76</v>
      </c>
      <c r="I46" t="s">
        <v>73</v>
      </c>
      <c r="J46" t="s">
        <v>61</v>
      </c>
      <c r="K46" t="s">
        <v>53</v>
      </c>
      <c r="L46" t="s">
        <v>805</v>
      </c>
      <c r="M46" t="s">
        <v>479</v>
      </c>
      <c r="N46" t="s">
        <v>202</v>
      </c>
      <c r="O46" t="s">
        <v>62</v>
      </c>
      <c r="P46" t="s">
        <v>1228</v>
      </c>
      <c r="Q46" s="130">
        <v>22897</v>
      </c>
      <c r="R46" s="130">
        <v>3.19</v>
      </c>
      <c r="S46" s="130">
        <v>32839</v>
      </c>
      <c r="T46" s="130"/>
      <c r="U46" s="130">
        <v>23986.075199999999</v>
      </c>
      <c r="V46" s="133">
        <v>7.8200000000000003E-4</v>
      </c>
      <c r="W46" s="133">
        <v>2.4974E-2</v>
      </c>
      <c r="X46" s="133">
        <v>3.4000000000000002E-4</v>
      </c>
    </row>
    <row r="47" spans="1:24" x14ac:dyDescent="0.2">
      <c r="A47">
        <v>279</v>
      </c>
      <c r="B47">
        <v>279</v>
      </c>
      <c r="C47" t="s">
        <v>1553</v>
      </c>
      <c r="D47" t="s">
        <v>1554</v>
      </c>
      <c r="E47" t="s">
        <v>430</v>
      </c>
      <c r="F47" t="s">
        <v>1555</v>
      </c>
      <c r="G47" t="s">
        <v>1556</v>
      </c>
      <c r="H47" t="s">
        <v>76</v>
      </c>
      <c r="I47" t="s">
        <v>73</v>
      </c>
      <c r="J47" t="s">
        <v>61</v>
      </c>
      <c r="K47" t="s">
        <v>314</v>
      </c>
      <c r="L47" t="s">
        <v>805</v>
      </c>
      <c r="M47" t="s">
        <v>479</v>
      </c>
      <c r="N47" t="s">
        <v>903</v>
      </c>
      <c r="O47" t="s">
        <v>62</v>
      </c>
      <c r="P47" t="s">
        <v>1228</v>
      </c>
      <c r="Q47" s="130">
        <v>5075</v>
      </c>
      <c r="R47" s="130">
        <v>3.19</v>
      </c>
      <c r="S47" s="130">
        <v>31300</v>
      </c>
      <c r="T47" s="130"/>
      <c r="U47" s="130">
        <v>5067.2352499999997</v>
      </c>
      <c r="V47" s="133">
        <v>0</v>
      </c>
      <c r="W47" s="133">
        <v>5.2760000000000003E-3</v>
      </c>
      <c r="X47" s="133">
        <v>7.1000000000000005E-5</v>
      </c>
    </row>
    <row r="48" spans="1:24" x14ac:dyDescent="0.2">
      <c r="A48">
        <v>279</v>
      </c>
      <c r="B48">
        <v>279</v>
      </c>
      <c r="C48" t="s">
        <v>1550</v>
      </c>
      <c r="D48">
        <v>520041997</v>
      </c>
      <c r="E48" t="s">
        <v>429</v>
      </c>
      <c r="F48" t="s">
        <v>1557</v>
      </c>
      <c r="G48" t="s">
        <v>1551</v>
      </c>
      <c r="H48" t="s">
        <v>76</v>
      </c>
      <c r="I48" t="s">
        <v>73</v>
      </c>
      <c r="J48" t="s">
        <v>61</v>
      </c>
      <c r="K48" t="s">
        <v>53</v>
      </c>
      <c r="L48" t="s">
        <v>805</v>
      </c>
      <c r="M48" t="s">
        <v>479</v>
      </c>
      <c r="N48" t="s">
        <v>202</v>
      </c>
      <c r="O48" t="s">
        <v>62</v>
      </c>
      <c r="P48" t="s">
        <v>1228</v>
      </c>
      <c r="Q48" s="130">
        <v>88122</v>
      </c>
      <c r="R48" s="130">
        <v>3.19</v>
      </c>
      <c r="S48" s="130">
        <v>11742</v>
      </c>
      <c r="T48" s="130"/>
      <c r="U48" s="130">
        <v>33007.839919999999</v>
      </c>
      <c r="V48" s="133">
        <v>7.85E-4</v>
      </c>
      <c r="W48" s="133">
        <v>3.4367000000000002E-2</v>
      </c>
      <c r="X48" s="133">
        <v>4.6799999999999999E-4</v>
      </c>
    </row>
    <row r="49" spans="1:24" x14ac:dyDescent="0.2">
      <c r="A49">
        <v>279</v>
      </c>
      <c r="B49">
        <v>279</v>
      </c>
      <c r="C49" t="s">
        <v>1558</v>
      </c>
      <c r="D49" t="s">
        <v>1559</v>
      </c>
      <c r="E49" t="s">
        <v>430</v>
      </c>
      <c r="F49" t="s">
        <v>1560</v>
      </c>
      <c r="G49" t="s">
        <v>1561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202</v>
      </c>
      <c r="O49" t="s">
        <v>62</v>
      </c>
      <c r="P49" t="s">
        <v>1228</v>
      </c>
      <c r="Q49" s="130">
        <v>13153</v>
      </c>
      <c r="R49" s="130">
        <v>3.19</v>
      </c>
      <c r="S49" s="130">
        <v>18650</v>
      </c>
      <c r="T49" s="130"/>
      <c r="U49" s="130">
        <v>7825.1800599999997</v>
      </c>
      <c r="V49" s="133">
        <v>0</v>
      </c>
      <c r="W49" s="133">
        <v>8.1469999999999997E-3</v>
      </c>
      <c r="X49" s="133">
        <v>1.11E-4</v>
      </c>
    </row>
    <row r="50" spans="1:24" x14ac:dyDescent="0.2">
      <c r="A50">
        <v>279</v>
      </c>
      <c r="B50">
        <v>279</v>
      </c>
      <c r="C50" t="s">
        <v>1424</v>
      </c>
      <c r="D50" t="s">
        <v>1425</v>
      </c>
      <c r="E50" t="s">
        <v>430</v>
      </c>
      <c r="F50" t="s">
        <v>1562</v>
      </c>
      <c r="G50" t="s">
        <v>1563</v>
      </c>
      <c r="H50" t="s">
        <v>76</v>
      </c>
      <c r="I50" t="s">
        <v>73</v>
      </c>
      <c r="J50" t="s">
        <v>61</v>
      </c>
      <c r="K50" t="s">
        <v>314</v>
      </c>
      <c r="L50" t="s">
        <v>805</v>
      </c>
      <c r="M50" t="s">
        <v>479</v>
      </c>
      <c r="N50" t="s">
        <v>901</v>
      </c>
      <c r="O50" t="s">
        <v>62</v>
      </c>
      <c r="P50" t="s">
        <v>1228</v>
      </c>
      <c r="Q50" s="130">
        <v>1538</v>
      </c>
      <c r="R50" s="130">
        <v>3.19</v>
      </c>
      <c r="S50" s="130">
        <v>28541</v>
      </c>
      <c r="T50" s="130">
        <v>0.17685999999999999</v>
      </c>
      <c r="U50" s="130">
        <v>1400.84843</v>
      </c>
      <c r="V50" s="133">
        <v>9.9999999999999995E-7</v>
      </c>
      <c r="W50" s="133">
        <v>1.457E-3</v>
      </c>
      <c r="X50" s="133">
        <v>1.9000000000000001E-5</v>
      </c>
    </row>
    <row r="51" spans="1:24" x14ac:dyDescent="0.2">
      <c r="A51">
        <v>279</v>
      </c>
      <c r="B51">
        <v>279</v>
      </c>
      <c r="C51" t="s">
        <v>1564</v>
      </c>
      <c r="D51" t="s">
        <v>1565</v>
      </c>
      <c r="E51" t="s">
        <v>430</v>
      </c>
      <c r="F51" t="s">
        <v>1566</v>
      </c>
      <c r="G51" t="s">
        <v>1567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479</v>
      </c>
      <c r="N51" t="s">
        <v>1134</v>
      </c>
      <c r="O51" t="s">
        <v>62</v>
      </c>
      <c r="P51" t="s">
        <v>1228</v>
      </c>
      <c r="Q51" s="130">
        <v>3831</v>
      </c>
      <c r="R51" s="130">
        <v>3.19</v>
      </c>
      <c r="S51" s="130">
        <v>44972</v>
      </c>
      <c r="T51" s="130"/>
      <c r="U51" s="130">
        <v>5495.97865</v>
      </c>
      <c r="V51" s="133">
        <v>9.9999999999999995E-7</v>
      </c>
      <c r="W51" s="133">
        <v>5.7219999999999997E-3</v>
      </c>
      <c r="X51" s="133">
        <v>7.7999999999999999E-5</v>
      </c>
    </row>
    <row r="52" spans="1:24" x14ac:dyDescent="0.2">
      <c r="A52">
        <v>279</v>
      </c>
      <c r="B52">
        <v>279</v>
      </c>
      <c r="C52" t="s">
        <v>1501</v>
      </c>
      <c r="D52">
        <v>880326081</v>
      </c>
      <c r="E52" t="s">
        <v>429</v>
      </c>
      <c r="F52" t="s">
        <v>1568</v>
      </c>
      <c r="G52" t="s">
        <v>1503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476</v>
      </c>
      <c r="N52" t="s">
        <v>862</v>
      </c>
      <c r="O52" t="s">
        <v>62</v>
      </c>
      <c r="P52" t="s">
        <v>1228</v>
      </c>
      <c r="Q52" s="130">
        <v>38065</v>
      </c>
      <c r="R52" s="130">
        <v>3.19</v>
      </c>
      <c r="S52" s="130">
        <v>11047</v>
      </c>
      <c r="T52" s="130"/>
      <c r="U52" s="130">
        <v>13414.07935</v>
      </c>
      <c r="V52" s="133">
        <v>6.2600000000000004E-4</v>
      </c>
      <c r="W52" s="133">
        <v>1.3965999999999999E-2</v>
      </c>
      <c r="X52" s="133">
        <v>1.9000000000000001E-4</v>
      </c>
    </row>
    <row r="53" spans="1:24" x14ac:dyDescent="0.2">
      <c r="A53">
        <v>279</v>
      </c>
      <c r="B53">
        <v>279</v>
      </c>
      <c r="C53" t="s">
        <v>1569</v>
      </c>
      <c r="D53" t="s">
        <v>1570</v>
      </c>
      <c r="E53" t="s">
        <v>430</v>
      </c>
      <c r="F53" t="s">
        <v>1571</v>
      </c>
      <c r="G53" t="s">
        <v>1572</v>
      </c>
      <c r="H53" t="s">
        <v>76</v>
      </c>
      <c r="I53" t="s">
        <v>73</v>
      </c>
      <c r="J53" t="s">
        <v>61</v>
      </c>
      <c r="K53" t="s">
        <v>317</v>
      </c>
      <c r="L53" t="s">
        <v>805</v>
      </c>
      <c r="M53" t="s">
        <v>476</v>
      </c>
      <c r="N53" t="s">
        <v>202</v>
      </c>
      <c r="O53" t="s">
        <v>62</v>
      </c>
      <c r="P53" t="s">
        <v>1228</v>
      </c>
      <c r="Q53" s="130">
        <v>3864</v>
      </c>
      <c r="R53" s="130">
        <v>3.19</v>
      </c>
      <c r="S53" s="130">
        <v>30389</v>
      </c>
      <c r="T53" s="130">
        <v>3.0734900000000001</v>
      </c>
      <c r="U53" s="130">
        <v>3755.6011899999999</v>
      </c>
      <c r="V53" s="133">
        <v>0</v>
      </c>
      <c r="W53" s="133">
        <v>3.9100000000000003E-3</v>
      </c>
      <c r="X53" s="133">
        <v>5.3000000000000001E-5</v>
      </c>
    </row>
    <row r="54" spans="1:24" x14ac:dyDescent="0.2">
      <c r="A54">
        <v>279</v>
      </c>
      <c r="B54">
        <v>279</v>
      </c>
      <c r="C54" t="s">
        <v>1464</v>
      </c>
      <c r="D54">
        <v>520036872</v>
      </c>
      <c r="E54" t="s">
        <v>429</v>
      </c>
      <c r="F54" t="s">
        <v>1573</v>
      </c>
      <c r="G54" t="s">
        <v>1574</v>
      </c>
      <c r="H54" t="s">
        <v>76</v>
      </c>
      <c r="I54" t="s">
        <v>73</v>
      </c>
      <c r="J54" t="s">
        <v>61</v>
      </c>
      <c r="K54" t="s">
        <v>53</v>
      </c>
      <c r="L54" t="s">
        <v>805</v>
      </c>
      <c r="M54" t="s">
        <v>479</v>
      </c>
      <c r="N54" t="s">
        <v>899</v>
      </c>
      <c r="O54" t="s">
        <v>62</v>
      </c>
      <c r="P54" t="s">
        <v>1228</v>
      </c>
      <c r="Q54" s="130">
        <v>13209</v>
      </c>
      <c r="R54" s="130">
        <v>3.19</v>
      </c>
      <c r="S54" s="130">
        <v>11304</v>
      </c>
      <c r="T54" s="132"/>
      <c r="U54" s="130">
        <v>4763.1337000000003</v>
      </c>
      <c r="V54" s="133">
        <v>2.13E-4</v>
      </c>
      <c r="W54" s="133">
        <v>4.9589999999999999E-3</v>
      </c>
      <c r="X54" s="133">
        <v>6.7000000000000002E-5</v>
      </c>
    </row>
    <row r="55" spans="1:24" x14ac:dyDescent="0.2">
      <c r="A55">
        <v>279</v>
      </c>
      <c r="B55">
        <v>279</v>
      </c>
      <c r="C55" t="s">
        <v>1443</v>
      </c>
      <c r="D55">
        <v>520041146</v>
      </c>
      <c r="E55" t="s">
        <v>429</v>
      </c>
      <c r="F55" t="s">
        <v>1575</v>
      </c>
      <c r="G55" t="s">
        <v>1444</v>
      </c>
      <c r="H55" t="s">
        <v>76</v>
      </c>
      <c r="I55" t="s">
        <v>73</v>
      </c>
      <c r="J55" t="s">
        <v>61</v>
      </c>
      <c r="K55" t="s">
        <v>53</v>
      </c>
      <c r="L55" t="s">
        <v>805</v>
      </c>
      <c r="M55" t="s">
        <v>479</v>
      </c>
      <c r="N55" t="s">
        <v>862</v>
      </c>
      <c r="O55" t="s">
        <v>62</v>
      </c>
      <c r="P55" t="s">
        <v>1228</v>
      </c>
      <c r="Q55" s="130">
        <v>45131</v>
      </c>
      <c r="R55" s="130">
        <v>3.19</v>
      </c>
      <c r="S55" s="130">
        <v>4546</v>
      </c>
      <c r="T55" s="132"/>
      <c r="U55" s="130">
        <v>6544.7802799999999</v>
      </c>
      <c r="V55" s="133">
        <v>3.4099999999999999E-4</v>
      </c>
      <c r="W55" s="133">
        <v>6.8139999999999997E-3</v>
      </c>
      <c r="X55" s="133">
        <v>9.2E-5</v>
      </c>
    </row>
    <row r="56" spans="1:24" x14ac:dyDescent="0.2">
      <c r="A56">
        <v>279</v>
      </c>
      <c r="B56">
        <v>279</v>
      </c>
      <c r="C56" t="s">
        <v>1452</v>
      </c>
      <c r="D56">
        <v>511235434</v>
      </c>
      <c r="E56" t="s">
        <v>429</v>
      </c>
      <c r="F56" t="s">
        <v>1576</v>
      </c>
      <c r="G56" t="s">
        <v>1453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476</v>
      </c>
      <c r="N56" t="s">
        <v>202</v>
      </c>
      <c r="O56" t="s">
        <v>62</v>
      </c>
      <c r="P56" t="s">
        <v>1228</v>
      </c>
      <c r="Q56" s="130">
        <v>8227</v>
      </c>
      <c r="R56" s="130">
        <v>3.19</v>
      </c>
      <c r="S56" s="130">
        <v>10634.5</v>
      </c>
      <c r="T56" s="132"/>
      <c r="U56" s="130">
        <v>2790.9319999999998</v>
      </c>
      <c r="V56" s="133">
        <v>1.7899999999999999E-4</v>
      </c>
      <c r="W56" s="133">
        <v>2.905E-3</v>
      </c>
      <c r="X56" s="133">
        <v>3.8999999999999999E-5</v>
      </c>
    </row>
    <row r="57" spans="1:24" x14ac:dyDescent="0.2">
      <c r="A57">
        <v>279</v>
      </c>
      <c r="B57">
        <v>279</v>
      </c>
      <c r="C57" t="s">
        <v>1577</v>
      </c>
      <c r="D57" t="s">
        <v>1578</v>
      </c>
      <c r="E57" t="s">
        <v>430</v>
      </c>
      <c r="F57" t="s">
        <v>1579</v>
      </c>
      <c r="G57" t="s">
        <v>1580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951</v>
      </c>
      <c r="O57" t="s">
        <v>62</v>
      </c>
      <c r="P57" t="s">
        <v>1228</v>
      </c>
      <c r="Q57" s="130">
        <v>1205</v>
      </c>
      <c r="R57" s="130">
        <v>3.19</v>
      </c>
      <c r="S57" s="130">
        <v>66009</v>
      </c>
      <c r="T57" s="132"/>
      <c r="U57" s="130">
        <v>2537.3529600000002</v>
      </c>
      <c r="V57" s="133">
        <v>0</v>
      </c>
      <c r="W57" s="133">
        <v>2.6410000000000001E-3</v>
      </c>
      <c r="X57" s="133">
        <v>3.6000000000000001E-5</v>
      </c>
    </row>
    <row r="58" spans="1:24" x14ac:dyDescent="0.2">
      <c r="A58">
        <v>279</v>
      </c>
      <c r="B58">
        <v>279</v>
      </c>
      <c r="C58" t="s">
        <v>1581</v>
      </c>
      <c r="D58" t="s">
        <v>1582</v>
      </c>
      <c r="E58" t="s">
        <v>430</v>
      </c>
      <c r="F58" t="s">
        <v>1583</v>
      </c>
      <c r="G58" t="s">
        <v>1584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479</v>
      </c>
      <c r="N58" t="s">
        <v>901</v>
      </c>
      <c r="O58" t="s">
        <v>62</v>
      </c>
      <c r="P58" t="s">
        <v>1228</v>
      </c>
      <c r="Q58" s="130">
        <v>4384</v>
      </c>
      <c r="R58" s="130">
        <v>3.19</v>
      </c>
      <c r="S58" s="130">
        <v>26123</v>
      </c>
      <c r="T58" s="132"/>
      <c r="U58" s="130">
        <v>3653.2910999999999</v>
      </c>
      <c r="V58" s="133">
        <v>4.0000000000000003E-5</v>
      </c>
      <c r="W58" s="133">
        <v>3.803E-3</v>
      </c>
      <c r="X58" s="133">
        <v>5.1E-5</v>
      </c>
    </row>
    <row r="59" spans="1:24" x14ac:dyDescent="0.2">
      <c r="A59">
        <v>279</v>
      </c>
      <c r="B59">
        <v>279</v>
      </c>
      <c r="C59" t="s">
        <v>1585</v>
      </c>
      <c r="D59" t="s">
        <v>1586</v>
      </c>
      <c r="E59" t="s">
        <v>430</v>
      </c>
      <c r="F59" t="s">
        <v>1587</v>
      </c>
      <c r="G59" t="s">
        <v>1588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479</v>
      </c>
      <c r="N59" t="s">
        <v>901</v>
      </c>
      <c r="O59" t="s">
        <v>62</v>
      </c>
      <c r="P59" t="s">
        <v>1228</v>
      </c>
      <c r="Q59" s="130">
        <v>85197</v>
      </c>
      <c r="R59" s="130">
        <v>3.19</v>
      </c>
      <c r="S59" s="130">
        <v>2885</v>
      </c>
      <c r="T59" s="132"/>
      <c r="U59" s="130">
        <v>7840.80771</v>
      </c>
      <c r="V59" s="133">
        <v>1.4239999999999999E-3</v>
      </c>
      <c r="W59" s="133">
        <v>8.1630000000000001E-3</v>
      </c>
      <c r="X59" s="133">
        <v>1.11E-4</v>
      </c>
    </row>
    <row r="60" spans="1:24" x14ac:dyDescent="0.2">
      <c r="A60">
        <v>279</v>
      </c>
      <c r="B60">
        <v>279</v>
      </c>
      <c r="C60" t="s">
        <v>1528</v>
      </c>
      <c r="D60">
        <v>520013954</v>
      </c>
      <c r="E60" t="s">
        <v>429</v>
      </c>
      <c r="F60" t="s">
        <v>1589</v>
      </c>
      <c r="G60" t="s">
        <v>1590</v>
      </c>
      <c r="H60" t="s">
        <v>76</v>
      </c>
      <c r="I60" t="s">
        <v>73</v>
      </c>
      <c r="J60" t="s">
        <v>61</v>
      </c>
      <c r="K60" t="s">
        <v>53</v>
      </c>
      <c r="L60" t="s">
        <v>805</v>
      </c>
      <c r="M60" t="s">
        <v>476</v>
      </c>
      <c r="N60" t="s">
        <v>894</v>
      </c>
      <c r="O60" t="s">
        <v>62</v>
      </c>
      <c r="P60" t="s">
        <v>1228</v>
      </c>
      <c r="Q60" s="130">
        <v>382280</v>
      </c>
      <c r="R60" s="130">
        <v>3.19</v>
      </c>
      <c r="S60" s="130">
        <v>3121</v>
      </c>
      <c r="T60" s="132"/>
      <c r="U60" s="130">
        <v>38059.758569999998</v>
      </c>
      <c r="V60" s="133">
        <v>3.3300000000000002E-4</v>
      </c>
      <c r="W60" s="133">
        <v>3.9627000000000002E-2</v>
      </c>
      <c r="X60" s="133">
        <v>5.4000000000000001E-4</v>
      </c>
    </row>
    <row r="61" spans="1:24" x14ac:dyDescent="0.2">
      <c r="A61">
        <v>279</v>
      </c>
      <c r="B61">
        <v>279</v>
      </c>
      <c r="C61" t="s">
        <v>1591</v>
      </c>
      <c r="D61" t="s">
        <v>1592</v>
      </c>
      <c r="E61" t="s">
        <v>430</v>
      </c>
      <c r="F61" t="s">
        <v>1593</v>
      </c>
      <c r="G61" t="s">
        <v>1594</v>
      </c>
      <c r="H61" t="s">
        <v>76</v>
      </c>
      <c r="I61" t="s">
        <v>73</v>
      </c>
      <c r="J61" t="s">
        <v>61</v>
      </c>
      <c r="K61" t="s">
        <v>314</v>
      </c>
      <c r="L61" t="s">
        <v>805</v>
      </c>
      <c r="M61" t="s">
        <v>476</v>
      </c>
      <c r="N61" t="s">
        <v>901</v>
      </c>
      <c r="O61" t="s">
        <v>62</v>
      </c>
      <c r="P61" t="s">
        <v>1228</v>
      </c>
      <c r="Q61" s="130">
        <v>2032</v>
      </c>
      <c r="R61" s="130">
        <v>3.19</v>
      </c>
      <c r="S61" s="130">
        <v>19491</v>
      </c>
      <c r="T61" s="132"/>
      <c r="U61" s="130">
        <v>1263.42221</v>
      </c>
      <c r="V61" s="133">
        <v>0</v>
      </c>
      <c r="W61" s="133">
        <v>1.315E-3</v>
      </c>
      <c r="X61" s="133">
        <v>1.7E-5</v>
      </c>
    </row>
    <row r="62" spans="1:24" x14ac:dyDescent="0.2">
      <c r="A62">
        <v>279</v>
      </c>
      <c r="B62">
        <v>279</v>
      </c>
      <c r="C62" t="s">
        <v>1595</v>
      </c>
      <c r="D62" t="s">
        <v>1596</v>
      </c>
      <c r="E62" t="s">
        <v>430</v>
      </c>
      <c r="F62" t="s">
        <v>1597</v>
      </c>
      <c r="G62" t="s">
        <v>1598</v>
      </c>
      <c r="H62" t="s">
        <v>76</v>
      </c>
      <c r="I62" t="s">
        <v>73</v>
      </c>
      <c r="J62" t="s">
        <v>61</v>
      </c>
      <c r="K62" t="s">
        <v>314</v>
      </c>
      <c r="L62" t="s">
        <v>805</v>
      </c>
      <c r="M62" t="s">
        <v>476</v>
      </c>
      <c r="N62" t="s">
        <v>202</v>
      </c>
      <c r="O62" t="s">
        <v>62</v>
      </c>
      <c r="P62" t="s">
        <v>1228</v>
      </c>
      <c r="Q62" s="130">
        <v>7515</v>
      </c>
      <c r="R62" s="130">
        <v>3.19</v>
      </c>
      <c r="S62" s="130">
        <v>18457</v>
      </c>
      <c r="T62" s="132"/>
      <c r="U62" s="130">
        <v>4424.6689200000001</v>
      </c>
      <c r="V62" s="133">
        <v>4.6999999999999997E-5</v>
      </c>
      <c r="W62" s="133">
        <v>4.6059999999999999E-3</v>
      </c>
      <c r="X62" s="133">
        <v>6.2000000000000003E-5</v>
      </c>
    </row>
    <row r="63" spans="1:24" x14ac:dyDescent="0.2">
      <c r="A63">
        <v>279</v>
      </c>
      <c r="B63">
        <v>279</v>
      </c>
      <c r="C63" t="s">
        <v>1599</v>
      </c>
      <c r="D63" t="s">
        <v>1600</v>
      </c>
      <c r="E63" t="s">
        <v>430</v>
      </c>
      <c r="F63" t="s">
        <v>1601</v>
      </c>
      <c r="G63" t="s">
        <v>1602</v>
      </c>
      <c r="H63" t="s">
        <v>76</v>
      </c>
      <c r="I63" t="s">
        <v>73</v>
      </c>
      <c r="J63" t="s">
        <v>61</v>
      </c>
      <c r="K63" t="s">
        <v>317</v>
      </c>
      <c r="L63" t="s">
        <v>805</v>
      </c>
      <c r="M63" t="s">
        <v>476</v>
      </c>
      <c r="N63" t="s">
        <v>130</v>
      </c>
      <c r="O63" t="s">
        <v>62</v>
      </c>
      <c r="P63" t="s">
        <v>1228</v>
      </c>
      <c r="Q63" s="130">
        <v>5690</v>
      </c>
      <c r="R63" s="130">
        <v>3.19</v>
      </c>
      <c r="S63" s="130">
        <v>12757</v>
      </c>
      <c r="T63" s="132"/>
      <c r="U63" s="130">
        <v>2315.5358299999998</v>
      </c>
      <c r="V63" s="133">
        <v>1.0000000000000001E-5</v>
      </c>
      <c r="W63" s="133">
        <v>2.4099999999999998E-3</v>
      </c>
      <c r="X63" s="133">
        <v>3.1999999999999999E-5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3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39" bestFit="1" customWidth="1"/>
    <col min="14" max="14" width="9.625" style="2" bestFit="1" customWidth="1"/>
    <col min="15" max="15" width="9.875" style="2" bestFit="1" customWidth="1"/>
    <col min="16" max="16" width="14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7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279</v>
      </c>
      <c r="B2">
        <v>279</v>
      </c>
      <c r="C2" t="s">
        <v>1603</v>
      </c>
      <c r="D2">
        <v>511303661</v>
      </c>
      <c r="E2" t="s">
        <v>429</v>
      </c>
      <c r="F2" t="s">
        <v>1604</v>
      </c>
      <c r="G2" t="s">
        <v>1605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8" t="s">
        <v>985</v>
      </c>
      <c r="N2" t="s">
        <v>62</v>
      </c>
      <c r="O2" t="s">
        <v>1219</v>
      </c>
      <c r="P2" s="130">
        <v>3882700</v>
      </c>
      <c r="Q2" s="130">
        <v>1</v>
      </c>
      <c r="R2" s="130">
        <v>347.71</v>
      </c>
      <c r="S2" s="130"/>
      <c r="T2" s="130">
        <v>13500.536169999999</v>
      </c>
      <c r="U2" s="133">
        <v>1.553E-2</v>
      </c>
      <c r="V2" s="133">
        <v>3.7209999999999999E-3</v>
      </c>
      <c r="W2" s="133">
        <v>1.9100000000000001E-4</v>
      </c>
    </row>
    <row r="3" spans="1:23" x14ac:dyDescent="0.2">
      <c r="A3">
        <v>279</v>
      </c>
      <c r="B3">
        <v>279</v>
      </c>
      <c r="C3" t="s">
        <v>1606</v>
      </c>
      <c r="D3">
        <v>510938608</v>
      </c>
      <c r="E3" t="s">
        <v>429</v>
      </c>
      <c r="F3" t="s">
        <v>1607</v>
      </c>
      <c r="G3" t="s">
        <v>1608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38" t="s">
        <v>963</v>
      </c>
      <c r="N3" t="s">
        <v>62</v>
      </c>
      <c r="O3" t="s">
        <v>1219</v>
      </c>
      <c r="P3" s="130">
        <v>507934.59</v>
      </c>
      <c r="Q3" s="130">
        <v>1</v>
      </c>
      <c r="R3" s="130">
        <v>4035.8</v>
      </c>
      <c r="S3" s="132"/>
      <c r="T3" s="130">
        <v>20499.224180000001</v>
      </c>
      <c r="U3" s="133">
        <v>9.7350000000000006E-3</v>
      </c>
      <c r="V3" s="133">
        <v>5.6509999999999998E-3</v>
      </c>
      <c r="W3" s="133">
        <v>2.9100000000000003E-4</v>
      </c>
    </row>
    <row r="4" spans="1:23" x14ac:dyDescent="0.2">
      <c r="A4">
        <v>279</v>
      </c>
      <c r="B4">
        <v>279</v>
      </c>
      <c r="C4" t="s">
        <v>1609</v>
      </c>
      <c r="D4">
        <v>513534974</v>
      </c>
      <c r="E4" t="s">
        <v>429</v>
      </c>
      <c r="F4" t="s">
        <v>1610</v>
      </c>
      <c r="G4" t="s">
        <v>1611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38" t="s">
        <v>1044</v>
      </c>
      <c r="N4" t="s">
        <v>62</v>
      </c>
      <c r="O4" t="s">
        <v>1219</v>
      </c>
      <c r="P4" s="130">
        <v>1006884</v>
      </c>
      <c r="Q4" s="130">
        <v>1</v>
      </c>
      <c r="R4" s="130">
        <v>3563</v>
      </c>
      <c r="S4" s="132"/>
      <c r="T4" s="130">
        <v>35875.276919999997</v>
      </c>
      <c r="U4" s="133">
        <v>3.9259999999999998E-3</v>
      </c>
      <c r="V4" s="133">
        <v>9.8890000000000002E-3</v>
      </c>
      <c r="W4" s="133">
        <v>5.0900000000000001E-4</v>
      </c>
    </row>
    <row r="5" spans="1:23" x14ac:dyDescent="0.2">
      <c r="A5">
        <v>279</v>
      </c>
      <c r="B5">
        <v>279</v>
      </c>
      <c r="C5" t="s">
        <v>1612</v>
      </c>
      <c r="D5">
        <v>511776783</v>
      </c>
      <c r="E5" t="s">
        <v>429</v>
      </c>
      <c r="F5" t="s">
        <v>1613</v>
      </c>
      <c r="G5" t="s">
        <v>1614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8" t="s">
        <v>963</v>
      </c>
      <c r="N5" t="s">
        <v>62</v>
      </c>
      <c r="O5" t="s">
        <v>1219</v>
      </c>
      <c r="P5" s="130">
        <v>3039600</v>
      </c>
      <c r="Q5" s="130">
        <v>1</v>
      </c>
      <c r="R5" s="130">
        <v>407.48</v>
      </c>
      <c r="S5" s="132"/>
      <c r="T5" s="130">
        <v>12385.76208</v>
      </c>
      <c r="U5" s="133">
        <v>1.2467000000000001E-2</v>
      </c>
      <c r="V5" s="133">
        <v>3.4139999999999999E-3</v>
      </c>
      <c r="W5" s="133">
        <v>1.75E-4</v>
      </c>
    </row>
    <row r="6" spans="1:23" x14ac:dyDescent="0.2">
      <c r="A6">
        <v>279</v>
      </c>
      <c r="B6">
        <v>279</v>
      </c>
      <c r="C6" t="s">
        <v>1615</v>
      </c>
      <c r="D6">
        <v>513765339</v>
      </c>
      <c r="E6" t="s">
        <v>429</v>
      </c>
      <c r="F6" t="s">
        <v>1616</v>
      </c>
      <c r="G6" t="s">
        <v>1617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38" t="s">
        <v>964</v>
      </c>
      <c r="N6" t="s">
        <v>62</v>
      </c>
      <c r="O6" t="s">
        <v>1219</v>
      </c>
      <c r="P6" s="130">
        <v>12686340</v>
      </c>
      <c r="Q6" s="130">
        <v>1</v>
      </c>
      <c r="R6" s="130">
        <v>384.92</v>
      </c>
      <c r="S6" s="132"/>
      <c r="T6" s="130">
        <v>48832.25993</v>
      </c>
      <c r="U6" s="133">
        <v>1.3301E-2</v>
      </c>
      <c r="V6" s="133">
        <v>1.3461000000000001E-2</v>
      </c>
      <c r="W6" s="133">
        <v>6.9300000000000004E-4</v>
      </c>
    </row>
    <row r="7" spans="1:23" x14ac:dyDescent="0.2">
      <c r="A7">
        <v>279</v>
      </c>
      <c r="B7">
        <v>279</v>
      </c>
      <c r="C7" t="s">
        <v>1612</v>
      </c>
      <c r="D7">
        <v>511776783</v>
      </c>
      <c r="E7" t="s">
        <v>429</v>
      </c>
      <c r="F7" t="s">
        <v>1618</v>
      </c>
      <c r="G7" t="s">
        <v>1619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38" t="s">
        <v>985</v>
      </c>
      <c r="N7" t="s">
        <v>62</v>
      </c>
      <c r="O7" t="s">
        <v>1219</v>
      </c>
      <c r="P7" s="130">
        <v>3341650</v>
      </c>
      <c r="Q7" s="130">
        <v>1</v>
      </c>
      <c r="R7" s="130">
        <v>432.03</v>
      </c>
      <c r="S7" s="132"/>
      <c r="T7" s="130">
        <v>14436.9305</v>
      </c>
      <c r="U7" s="133">
        <v>1.9266999999999999E-2</v>
      </c>
      <c r="V7" s="133">
        <v>3.9789999999999999E-3</v>
      </c>
      <c r="W7" s="133">
        <v>2.05E-4</v>
      </c>
    </row>
    <row r="8" spans="1:23" x14ac:dyDescent="0.2">
      <c r="A8">
        <v>279</v>
      </c>
      <c r="B8">
        <v>279</v>
      </c>
      <c r="C8" t="s">
        <v>1609</v>
      </c>
      <c r="D8">
        <v>513534974</v>
      </c>
      <c r="E8" t="s">
        <v>429</v>
      </c>
      <c r="F8" t="s">
        <v>1620</v>
      </c>
      <c r="G8" t="s">
        <v>1621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38" t="s">
        <v>985</v>
      </c>
      <c r="N8" t="s">
        <v>62</v>
      </c>
      <c r="O8" t="s">
        <v>1219</v>
      </c>
      <c r="P8" s="130">
        <v>411692</v>
      </c>
      <c r="Q8" s="130">
        <v>1</v>
      </c>
      <c r="R8" s="130">
        <v>4282.96</v>
      </c>
      <c r="S8" s="132"/>
      <c r="T8" s="130">
        <v>17632.60368</v>
      </c>
      <c r="U8" s="133">
        <v>1.9684E-2</v>
      </c>
      <c r="V8" s="133">
        <v>4.8599999999999997E-3</v>
      </c>
      <c r="W8" s="133">
        <v>2.5000000000000001E-4</v>
      </c>
    </row>
    <row r="9" spans="1:23" x14ac:dyDescent="0.2">
      <c r="A9">
        <v>279</v>
      </c>
      <c r="B9">
        <v>279</v>
      </c>
      <c r="C9" t="s">
        <v>1609</v>
      </c>
      <c r="D9">
        <v>513534974</v>
      </c>
      <c r="E9" t="s">
        <v>429</v>
      </c>
      <c r="F9" t="s">
        <v>1622</v>
      </c>
      <c r="G9" t="s">
        <v>1623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38" t="s">
        <v>964</v>
      </c>
      <c r="N9" t="s">
        <v>62</v>
      </c>
      <c r="O9" t="s">
        <v>1219</v>
      </c>
      <c r="P9" s="130">
        <v>4851968</v>
      </c>
      <c r="Q9" s="130">
        <v>1</v>
      </c>
      <c r="R9" s="130">
        <v>384.29</v>
      </c>
      <c r="S9" s="132"/>
      <c r="T9" s="130">
        <v>18645.627830000001</v>
      </c>
      <c r="U9" s="133">
        <v>8.4499999999999992E-3</v>
      </c>
      <c r="V9" s="133">
        <v>5.1399999999999996E-3</v>
      </c>
      <c r="W9" s="133">
        <v>2.6400000000000002E-4</v>
      </c>
    </row>
    <row r="10" spans="1:23" x14ac:dyDescent="0.2">
      <c r="A10">
        <v>279</v>
      </c>
      <c r="B10">
        <v>279</v>
      </c>
      <c r="C10" t="s">
        <v>1603</v>
      </c>
      <c r="D10">
        <v>511303661</v>
      </c>
      <c r="E10" t="s">
        <v>429</v>
      </c>
      <c r="F10" t="s">
        <v>1624</v>
      </c>
      <c r="G10" t="s">
        <v>1625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38" t="s">
        <v>963</v>
      </c>
      <c r="N10" t="s">
        <v>62</v>
      </c>
      <c r="O10" t="s">
        <v>1219</v>
      </c>
      <c r="P10" s="130">
        <v>706000</v>
      </c>
      <c r="Q10" s="130">
        <v>1</v>
      </c>
      <c r="R10" s="130">
        <v>503.96</v>
      </c>
      <c r="S10" s="132"/>
      <c r="T10" s="130">
        <v>3557.9576000000002</v>
      </c>
      <c r="U10" s="133">
        <v>2.954E-3</v>
      </c>
      <c r="V10" s="133">
        <v>9.7999999999999997E-4</v>
      </c>
      <c r="W10" s="133">
        <v>5.0000000000000002E-5</v>
      </c>
    </row>
    <row r="11" spans="1:23" x14ac:dyDescent="0.2">
      <c r="A11">
        <v>279</v>
      </c>
      <c r="B11">
        <v>279</v>
      </c>
      <c r="C11" t="s">
        <v>1606</v>
      </c>
      <c r="D11">
        <v>510938608</v>
      </c>
      <c r="E11" t="s">
        <v>429</v>
      </c>
      <c r="F11" t="s">
        <v>1626</v>
      </c>
      <c r="G11" t="s">
        <v>1627</v>
      </c>
      <c r="H11" t="s">
        <v>76</v>
      </c>
      <c r="I11" t="s">
        <v>234</v>
      </c>
      <c r="J11" t="s">
        <v>53</v>
      </c>
      <c r="K11" t="s">
        <v>53</v>
      </c>
      <c r="L11" t="s">
        <v>311</v>
      </c>
      <c r="M11" s="138" t="s">
        <v>1044</v>
      </c>
      <c r="N11" t="s">
        <v>62</v>
      </c>
      <c r="O11" t="s">
        <v>1219</v>
      </c>
      <c r="P11" s="130">
        <v>203369.62</v>
      </c>
      <c r="Q11" s="130">
        <v>1</v>
      </c>
      <c r="R11" s="130">
        <v>35510</v>
      </c>
      <c r="S11" s="132"/>
      <c r="T11" s="130">
        <v>72216.552060000002</v>
      </c>
      <c r="U11" s="133">
        <v>1.0512000000000001E-2</v>
      </c>
      <c r="V11" s="133">
        <v>1.9907000000000001E-2</v>
      </c>
      <c r="W11" s="133">
        <v>1.0250000000000001E-3</v>
      </c>
    </row>
    <row r="12" spans="1:23" x14ac:dyDescent="0.2">
      <c r="A12">
        <v>279</v>
      </c>
      <c r="B12">
        <v>279</v>
      </c>
      <c r="C12" t="s">
        <v>1606</v>
      </c>
      <c r="D12">
        <v>510938608</v>
      </c>
      <c r="E12" t="s">
        <v>429</v>
      </c>
      <c r="F12" t="s">
        <v>1628</v>
      </c>
      <c r="G12" t="s">
        <v>1629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38" t="s">
        <v>985</v>
      </c>
      <c r="N12" t="s">
        <v>62</v>
      </c>
      <c r="O12" t="s">
        <v>1219</v>
      </c>
      <c r="P12" s="130">
        <v>377971.78</v>
      </c>
      <c r="Q12" s="130">
        <v>1</v>
      </c>
      <c r="R12" s="130">
        <v>4341.57</v>
      </c>
      <c r="S12" s="132"/>
      <c r="T12" s="130">
        <v>16409.90941</v>
      </c>
      <c r="U12" s="133">
        <v>9.6869999999999994E-3</v>
      </c>
      <c r="V12" s="133">
        <v>4.5230000000000001E-3</v>
      </c>
      <c r="W12" s="133">
        <v>2.33E-4</v>
      </c>
    </row>
    <row r="13" spans="1:23" x14ac:dyDescent="0.2">
      <c r="A13">
        <v>279</v>
      </c>
      <c r="B13">
        <v>279</v>
      </c>
      <c r="C13" t="s">
        <v>1612</v>
      </c>
      <c r="D13">
        <v>511776783</v>
      </c>
      <c r="E13" t="s">
        <v>429</v>
      </c>
      <c r="F13" t="s">
        <v>1630</v>
      </c>
      <c r="G13" t="s">
        <v>1631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38" t="s">
        <v>964</v>
      </c>
      <c r="N13" t="s">
        <v>62</v>
      </c>
      <c r="O13" t="s">
        <v>1219</v>
      </c>
      <c r="P13" s="130">
        <v>6316200</v>
      </c>
      <c r="Q13" s="130">
        <v>1</v>
      </c>
      <c r="R13" s="130">
        <v>384.19</v>
      </c>
      <c r="S13" s="132"/>
      <c r="T13" s="130">
        <v>24266.208780000001</v>
      </c>
      <c r="U13" s="133">
        <v>4.3589999999999997E-2</v>
      </c>
      <c r="V13" s="133">
        <v>6.6889999999999996E-3</v>
      </c>
      <c r="W13" s="133">
        <v>3.4400000000000001E-4</v>
      </c>
    </row>
    <row r="14" spans="1:23" x14ac:dyDescent="0.2">
      <c r="A14">
        <v>279</v>
      </c>
      <c r="B14">
        <v>279</v>
      </c>
      <c r="C14" t="s">
        <v>1612</v>
      </c>
      <c r="D14">
        <v>511776783</v>
      </c>
      <c r="E14" t="s">
        <v>429</v>
      </c>
      <c r="F14" t="s">
        <v>1632</v>
      </c>
      <c r="G14" t="s">
        <v>1633</v>
      </c>
      <c r="H14" t="s">
        <v>76</v>
      </c>
      <c r="I14" t="s">
        <v>234</v>
      </c>
      <c r="J14" t="s">
        <v>53</v>
      </c>
      <c r="K14" t="s">
        <v>53</v>
      </c>
      <c r="L14" t="s">
        <v>311</v>
      </c>
      <c r="M14" s="138" t="s">
        <v>1044</v>
      </c>
      <c r="N14" t="s">
        <v>62</v>
      </c>
      <c r="O14" t="s">
        <v>1219</v>
      </c>
      <c r="P14" s="130">
        <v>1432953</v>
      </c>
      <c r="Q14" s="130">
        <v>1</v>
      </c>
      <c r="R14" s="130">
        <v>3577</v>
      </c>
      <c r="S14" s="132"/>
      <c r="T14" s="130">
        <v>51256.728810000001</v>
      </c>
      <c r="U14" s="133">
        <v>1.6820000000000002E-2</v>
      </c>
      <c r="V14" s="133">
        <v>1.4128999999999999E-2</v>
      </c>
      <c r="W14" s="133">
        <v>7.2800000000000002E-4</v>
      </c>
    </row>
    <row r="15" spans="1:23" x14ac:dyDescent="0.2">
      <c r="A15">
        <v>279</v>
      </c>
      <c r="B15">
        <v>279</v>
      </c>
      <c r="C15" t="s">
        <v>1606</v>
      </c>
      <c r="D15">
        <v>510938608</v>
      </c>
      <c r="E15" t="s">
        <v>429</v>
      </c>
      <c r="F15" t="s">
        <v>1634</v>
      </c>
      <c r="G15" t="s">
        <v>1635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38" t="s">
        <v>964</v>
      </c>
      <c r="N15" t="s">
        <v>62</v>
      </c>
      <c r="O15" t="s">
        <v>1219</v>
      </c>
      <c r="P15" s="130">
        <v>161491</v>
      </c>
      <c r="Q15" s="130">
        <v>1</v>
      </c>
      <c r="R15" s="130">
        <v>3820.18</v>
      </c>
      <c r="S15" s="132"/>
      <c r="T15" s="130">
        <v>6169.2468799999997</v>
      </c>
      <c r="U15" s="133">
        <v>7.339E-3</v>
      </c>
      <c r="V15" s="133">
        <v>1.6999999999999999E-3</v>
      </c>
      <c r="W15" s="133">
        <v>8.7000000000000001E-5</v>
      </c>
    </row>
    <row r="16" spans="1:23" x14ac:dyDescent="0.2">
      <c r="A16">
        <v>279</v>
      </c>
      <c r="B16">
        <v>279</v>
      </c>
      <c r="C16" t="s">
        <v>1603</v>
      </c>
      <c r="D16">
        <v>511303661</v>
      </c>
      <c r="E16" t="s">
        <v>429</v>
      </c>
      <c r="F16" t="s">
        <v>1636</v>
      </c>
      <c r="G16" t="s">
        <v>1637</v>
      </c>
      <c r="H16" t="s">
        <v>76</v>
      </c>
      <c r="I16" t="s">
        <v>234</v>
      </c>
      <c r="J16" t="s">
        <v>53</v>
      </c>
      <c r="K16" t="s">
        <v>53</v>
      </c>
      <c r="L16" t="s">
        <v>311</v>
      </c>
      <c r="M16" s="138" t="s">
        <v>1044</v>
      </c>
      <c r="N16" t="s">
        <v>62</v>
      </c>
      <c r="O16" t="s">
        <v>1219</v>
      </c>
      <c r="P16" s="130">
        <v>1056888</v>
      </c>
      <c r="Q16" s="130">
        <v>1</v>
      </c>
      <c r="R16" s="130">
        <v>4859</v>
      </c>
      <c r="S16" s="132"/>
      <c r="T16" s="130">
        <v>51354.187919999997</v>
      </c>
      <c r="U16" s="133">
        <v>1.5098E-2</v>
      </c>
      <c r="V16" s="133">
        <v>1.4156E-2</v>
      </c>
      <c r="W16" s="133">
        <v>7.2900000000000005E-4</v>
      </c>
    </row>
    <row r="17" spans="1:23" x14ac:dyDescent="0.2">
      <c r="A17">
        <v>279</v>
      </c>
      <c r="B17">
        <v>279</v>
      </c>
      <c r="C17" t="s">
        <v>1638</v>
      </c>
      <c r="D17" t="s">
        <v>1639</v>
      </c>
      <c r="E17" t="s">
        <v>430</v>
      </c>
      <c r="F17" t="s">
        <v>1640</v>
      </c>
      <c r="G17" t="s">
        <v>1641</v>
      </c>
      <c r="H17" t="s">
        <v>76</v>
      </c>
      <c r="I17" t="s">
        <v>235</v>
      </c>
      <c r="J17" t="s">
        <v>61</v>
      </c>
      <c r="K17" t="s">
        <v>204</v>
      </c>
      <c r="L17" t="s">
        <v>504</v>
      </c>
      <c r="M17" s="138" t="s">
        <v>759</v>
      </c>
      <c r="N17" t="s">
        <v>62</v>
      </c>
      <c r="O17" t="s">
        <v>1225</v>
      </c>
      <c r="P17" s="130">
        <v>474434</v>
      </c>
      <c r="Q17" s="130">
        <v>2.3275000000000001</v>
      </c>
      <c r="R17" s="130">
        <v>8314</v>
      </c>
      <c r="S17" s="132"/>
      <c r="T17" s="130">
        <v>91806.940520000004</v>
      </c>
      <c r="U17" s="133">
        <v>8.6759999999999997E-3</v>
      </c>
      <c r="V17" s="133">
        <v>2.5308000000000001E-2</v>
      </c>
      <c r="W17" s="133">
        <v>1.304E-3</v>
      </c>
    </row>
    <row r="18" spans="1:23" x14ac:dyDescent="0.2">
      <c r="A18">
        <v>279</v>
      </c>
      <c r="B18">
        <v>279</v>
      </c>
      <c r="C18" t="s">
        <v>1642</v>
      </c>
      <c r="D18" t="s">
        <v>1643</v>
      </c>
      <c r="E18" t="s">
        <v>430</v>
      </c>
      <c r="F18" t="s">
        <v>1644</v>
      </c>
      <c r="G18" t="s">
        <v>1645</v>
      </c>
      <c r="H18" t="s">
        <v>76</v>
      </c>
      <c r="I18" t="s">
        <v>235</v>
      </c>
      <c r="J18" t="s">
        <v>61</v>
      </c>
      <c r="K18" t="s">
        <v>314</v>
      </c>
      <c r="L18" t="s">
        <v>476</v>
      </c>
      <c r="M18" s="138" t="s">
        <v>759</v>
      </c>
      <c r="N18" t="s">
        <v>62</v>
      </c>
      <c r="O18" t="s">
        <v>1228</v>
      </c>
      <c r="P18" s="130">
        <v>165781</v>
      </c>
      <c r="Q18" s="130">
        <v>3.19</v>
      </c>
      <c r="R18" s="130">
        <v>5477</v>
      </c>
      <c r="S18" s="132"/>
      <c r="T18" s="130">
        <v>28964.642930000002</v>
      </c>
      <c r="U18" s="133">
        <v>1.7000000000000001E-4</v>
      </c>
      <c r="V18" s="133">
        <v>7.9839999999999998E-3</v>
      </c>
      <c r="W18" s="133">
        <v>4.1100000000000002E-4</v>
      </c>
    </row>
    <row r="19" spans="1:23" x14ac:dyDescent="0.2">
      <c r="A19">
        <v>279</v>
      </c>
      <c r="B19">
        <v>279</v>
      </c>
      <c r="C19" t="s">
        <v>1646</v>
      </c>
      <c r="D19" t="s">
        <v>1647</v>
      </c>
      <c r="E19" t="s">
        <v>430</v>
      </c>
      <c r="F19" t="s">
        <v>1648</v>
      </c>
      <c r="G19" t="s">
        <v>1649</v>
      </c>
      <c r="H19" t="s">
        <v>76</v>
      </c>
      <c r="I19" t="s">
        <v>235</v>
      </c>
      <c r="J19" t="s">
        <v>61</v>
      </c>
      <c r="K19" t="s">
        <v>314</v>
      </c>
      <c r="L19" t="s">
        <v>102</v>
      </c>
      <c r="M19" s="138" t="s">
        <v>759</v>
      </c>
      <c r="N19" t="s">
        <v>62</v>
      </c>
      <c r="O19" t="s">
        <v>1228</v>
      </c>
      <c r="P19" s="130">
        <v>1276000</v>
      </c>
      <c r="Q19" s="130">
        <v>3.19</v>
      </c>
      <c r="R19" s="130">
        <v>680.47</v>
      </c>
      <c r="S19" s="132"/>
      <c r="T19" s="130">
        <v>27698.123070000001</v>
      </c>
      <c r="U19" s="133">
        <v>1.1592999999999999E-2</v>
      </c>
      <c r="V19" s="133">
        <v>7.6350000000000003E-3</v>
      </c>
      <c r="W19" s="133">
        <v>3.9300000000000001E-4</v>
      </c>
    </row>
    <row r="20" spans="1:23" x14ac:dyDescent="0.2">
      <c r="A20">
        <v>279</v>
      </c>
      <c r="B20">
        <v>279</v>
      </c>
      <c r="C20" t="s">
        <v>1646</v>
      </c>
      <c r="D20" t="s">
        <v>1647</v>
      </c>
      <c r="E20" t="s">
        <v>430</v>
      </c>
      <c r="F20" t="s">
        <v>1650</v>
      </c>
      <c r="G20" t="s">
        <v>1651</v>
      </c>
      <c r="H20" t="s">
        <v>76</v>
      </c>
      <c r="I20" t="s">
        <v>235</v>
      </c>
      <c r="J20" t="s">
        <v>61</v>
      </c>
      <c r="K20" t="s">
        <v>317</v>
      </c>
      <c r="L20" t="s">
        <v>494</v>
      </c>
      <c r="M20" s="138" t="s">
        <v>759</v>
      </c>
      <c r="N20" t="s">
        <v>62</v>
      </c>
      <c r="O20" t="s">
        <v>1228</v>
      </c>
      <c r="P20" s="130">
        <v>4949</v>
      </c>
      <c r="Q20" s="130">
        <v>3.19</v>
      </c>
      <c r="R20" s="130">
        <v>9722</v>
      </c>
      <c r="S20" s="132"/>
      <c r="T20" s="130">
        <v>1534.8422800000001</v>
      </c>
      <c r="U20" s="133">
        <v>5.8E-5</v>
      </c>
      <c r="V20" s="133">
        <v>4.2299999999999998E-4</v>
      </c>
      <c r="W20" s="133">
        <v>2.0999999999999999E-5</v>
      </c>
    </row>
    <row r="21" spans="1:23" x14ac:dyDescent="0.2">
      <c r="A21">
        <v>279</v>
      </c>
      <c r="B21">
        <v>279</v>
      </c>
      <c r="C21" t="s">
        <v>1652</v>
      </c>
      <c r="D21" t="s">
        <v>1653</v>
      </c>
      <c r="E21" t="s">
        <v>430</v>
      </c>
      <c r="F21" t="s">
        <v>1654</v>
      </c>
      <c r="G21" t="s">
        <v>1655</v>
      </c>
      <c r="H21" t="s">
        <v>76</v>
      </c>
      <c r="I21" t="s">
        <v>235</v>
      </c>
      <c r="J21" t="s">
        <v>61</v>
      </c>
      <c r="K21" t="s">
        <v>166</v>
      </c>
      <c r="L21" t="s">
        <v>503</v>
      </c>
      <c r="M21" s="138" t="s">
        <v>759</v>
      </c>
      <c r="N21" t="s">
        <v>62</v>
      </c>
      <c r="O21" t="s">
        <v>1230</v>
      </c>
      <c r="P21" s="130">
        <v>948543</v>
      </c>
      <c r="Q21" s="130">
        <v>2.0365000000000001E-2</v>
      </c>
      <c r="R21" s="130">
        <v>52820</v>
      </c>
      <c r="S21" s="132"/>
      <c r="T21" s="130">
        <v>10203.280699999999</v>
      </c>
      <c r="U21" s="133">
        <v>2.3259999999999999E-3</v>
      </c>
      <c r="V21" s="133">
        <v>2.8119999999999998E-3</v>
      </c>
      <c r="W21" s="133">
        <v>1.44E-4</v>
      </c>
    </row>
    <row r="22" spans="1:23" x14ac:dyDescent="0.2">
      <c r="A22">
        <v>279</v>
      </c>
      <c r="B22">
        <v>279</v>
      </c>
      <c r="C22" t="s">
        <v>1656</v>
      </c>
      <c r="D22" t="s">
        <v>1657</v>
      </c>
      <c r="E22" t="s">
        <v>430</v>
      </c>
      <c r="F22" t="s">
        <v>1658</v>
      </c>
      <c r="G22" t="s">
        <v>1659</v>
      </c>
      <c r="H22" t="s">
        <v>76</v>
      </c>
      <c r="I22" t="s">
        <v>235</v>
      </c>
      <c r="J22" t="s">
        <v>61</v>
      </c>
      <c r="K22" t="s">
        <v>314</v>
      </c>
      <c r="L22" t="s">
        <v>476</v>
      </c>
      <c r="M22" s="138" t="s">
        <v>759</v>
      </c>
      <c r="N22" t="s">
        <v>62</v>
      </c>
      <c r="O22" t="s">
        <v>1228</v>
      </c>
      <c r="P22" s="130">
        <v>22511</v>
      </c>
      <c r="Q22" s="130">
        <v>3.19</v>
      </c>
      <c r="R22" s="130">
        <v>4912</v>
      </c>
      <c r="S22" s="132"/>
      <c r="T22" s="130">
        <v>3527.3116199999999</v>
      </c>
      <c r="U22" s="133">
        <v>1.1069999999999999E-3</v>
      </c>
      <c r="V22" s="133">
        <v>9.7199999999999999E-4</v>
      </c>
      <c r="W22" s="133">
        <v>5.0000000000000002E-5</v>
      </c>
    </row>
    <row r="23" spans="1:23" x14ac:dyDescent="0.2">
      <c r="A23">
        <v>279</v>
      </c>
      <c r="B23">
        <v>279</v>
      </c>
      <c r="C23" t="s">
        <v>1660</v>
      </c>
      <c r="D23" t="s">
        <v>1661</v>
      </c>
      <c r="E23" t="s">
        <v>430</v>
      </c>
      <c r="F23" t="s">
        <v>1662</v>
      </c>
      <c r="G23" t="s">
        <v>1663</v>
      </c>
      <c r="H23" t="s">
        <v>76</v>
      </c>
      <c r="I23" t="s">
        <v>235</v>
      </c>
      <c r="J23" t="s">
        <v>61</v>
      </c>
      <c r="K23" t="s">
        <v>188</v>
      </c>
      <c r="L23" t="s">
        <v>476</v>
      </c>
      <c r="M23" s="138" t="s">
        <v>759</v>
      </c>
      <c r="N23" t="s">
        <v>62</v>
      </c>
      <c r="O23" t="s">
        <v>1228</v>
      </c>
      <c r="P23" s="130">
        <v>35047</v>
      </c>
      <c r="Q23" s="130">
        <v>3.19</v>
      </c>
      <c r="R23" s="130">
        <v>3405</v>
      </c>
      <c r="S23" s="132"/>
      <c r="T23" s="130">
        <v>3806.7876200000001</v>
      </c>
      <c r="U23" s="133">
        <v>1.5100000000000001E-4</v>
      </c>
      <c r="V23" s="133">
        <v>1.049E-3</v>
      </c>
      <c r="W23" s="133">
        <v>5.3999999999999998E-5</v>
      </c>
    </row>
    <row r="24" spans="1:23" x14ac:dyDescent="0.2">
      <c r="A24">
        <v>279</v>
      </c>
      <c r="B24">
        <v>279</v>
      </c>
      <c r="C24" t="s">
        <v>1642</v>
      </c>
      <c r="D24" t="s">
        <v>1643</v>
      </c>
      <c r="E24" t="s">
        <v>430</v>
      </c>
      <c r="F24" t="s">
        <v>1664</v>
      </c>
      <c r="G24" t="s">
        <v>1665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38" t="s">
        <v>759</v>
      </c>
      <c r="N24" t="s">
        <v>62</v>
      </c>
      <c r="O24" t="s">
        <v>1228</v>
      </c>
      <c r="P24" s="130">
        <v>11466</v>
      </c>
      <c r="Q24" s="130">
        <v>3.19</v>
      </c>
      <c r="R24" s="130">
        <v>11941</v>
      </c>
      <c r="S24" s="132"/>
      <c r="T24" s="130">
        <v>4367.6046399999996</v>
      </c>
      <c r="U24" s="133">
        <v>5.5999999999999999E-5</v>
      </c>
      <c r="V24" s="133">
        <v>1.204E-3</v>
      </c>
      <c r="W24" s="133">
        <v>6.2000000000000003E-5</v>
      </c>
    </row>
    <row r="25" spans="1:23" x14ac:dyDescent="0.2">
      <c r="A25">
        <v>279</v>
      </c>
      <c r="B25">
        <v>279</v>
      </c>
      <c r="C25" t="s">
        <v>1666</v>
      </c>
      <c r="D25" t="s">
        <v>1667</v>
      </c>
      <c r="E25" t="s">
        <v>430</v>
      </c>
      <c r="F25" t="s">
        <v>1668</v>
      </c>
      <c r="G25" t="s">
        <v>1669</v>
      </c>
      <c r="H25" t="s">
        <v>76</v>
      </c>
      <c r="I25" t="s">
        <v>235</v>
      </c>
      <c r="J25" t="s">
        <v>61</v>
      </c>
      <c r="K25" t="s">
        <v>317</v>
      </c>
      <c r="L25" t="s">
        <v>102</v>
      </c>
      <c r="M25" s="138" t="s">
        <v>759</v>
      </c>
      <c r="N25" t="s">
        <v>62</v>
      </c>
      <c r="O25" t="s">
        <v>1228</v>
      </c>
      <c r="P25" s="130">
        <v>34528</v>
      </c>
      <c r="Q25" s="130">
        <v>3.19</v>
      </c>
      <c r="R25" s="130">
        <v>15302</v>
      </c>
      <c r="S25" s="132"/>
      <c r="T25" s="130">
        <v>16854.28385</v>
      </c>
      <c r="U25" s="133">
        <v>1.0020000000000001E-3</v>
      </c>
      <c r="V25" s="133">
        <v>4.646E-3</v>
      </c>
      <c r="W25" s="133">
        <v>2.3900000000000001E-4</v>
      </c>
    </row>
    <row r="26" spans="1:23" x14ac:dyDescent="0.2">
      <c r="A26">
        <v>279</v>
      </c>
      <c r="B26">
        <v>279</v>
      </c>
      <c r="C26" t="s">
        <v>1642</v>
      </c>
      <c r="D26" t="s">
        <v>1643</v>
      </c>
      <c r="E26" t="s">
        <v>430</v>
      </c>
      <c r="F26" t="s">
        <v>1670</v>
      </c>
      <c r="G26" t="s">
        <v>1671</v>
      </c>
      <c r="H26" t="s">
        <v>76</v>
      </c>
      <c r="I26" t="s">
        <v>235</v>
      </c>
      <c r="J26" t="s">
        <v>61</v>
      </c>
      <c r="K26" t="s">
        <v>314</v>
      </c>
      <c r="L26" t="s">
        <v>476</v>
      </c>
      <c r="M26" s="138" t="s">
        <v>759</v>
      </c>
      <c r="N26" t="s">
        <v>62</v>
      </c>
      <c r="O26" t="s">
        <v>1228</v>
      </c>
      <c r="P26" s="130">
        <v>51598</v>
      </c>
      <c r="Q26" s="130">
        <v>3.19</v>
      </c>
      <c r="R26" s="130">
        <v>15480</v>
      </c>
      <c r="S26" s="132"/>
      <c r="T26" s="130">
        <v>25479.711579999999</v>
      </c>
      <c r="U26" s="133">
        <v>2.0000000000000001E-4</v>
      </c>
      <c r="V26" s="133">
        <v>7.0229999999999997E-3</v>
      </c>
      <c r="W26" s="133">
        <v>3.6099999999999999E-4</v>
      </c>
    </row>
    <row r="27" spans="1:23" x14ac:dyDescent="0.2">
      <c r="A27">
        <v>279</v>
      </c>
      <c r="B27">
        <v>279</v>
      </c>
      <c r="C27" t="s">
        <v>1672</v>
      </c>
      <c r="D27" t="s">
        <v>1673</v>
      </c>
      <c r="E27" t="s">
        <v>430</v>
      </c>
      <c r="F27" t="s">
        <v>1674</v>
      </c>
      <c r="G27" t="s">
        <v>1675</v>
      </c>
      <c r="H27" t="s">
        <v>76</v>
      </c>
      <c r="I27" t="s">
        <v>102</v>
      </c>
      <c r="J27" t="s">
        <v>61</v>
      </c>
      <c r="K27" t="s">
        <v>313</v>
      </c>
      <c r="L27" t="s">
        <v>501</v>
      </c>
      <c r="M27" s="138" t="s">
        <v>1086</v>
      </c>
      <c r="N27" t="s">
        <v>62</v>
      </c>
      <c r="O27" t="s">
        <v>1228</v>
      </c>
      <c r="P27" s="130">
        <v>316810</v>
      </c>
      <c r="Q27" s="130">
        <v>3.19</v>
      </c>
      <c r="R27" s="130">
        <v>1114.9000000000001</v>
      </c>
      <c r="S27" s="132"/>
      <c r="T27" s="130">
        <v>11267.44586</v>
      </c>
      <c r="U27" s="133">
        <v>2.0900000000000001E-4</v>
      </c>
      <c r="V27" s="133">
        <v>3.1059999999999998E-3</v>
      </c>
      <c r="W27" s="133">
        <v>1.6000000000000001E-4</v>
      </c>
    </row>
    <row r="28" spans="1:23" x14ac:dyDescent="0.2">
      <c r="A28">
        <v>279</v>
      </c>
      <c r="B28">
        <v>279</v>
      </c>
      <c r="C28" t="s">
        <v>1642</v>
      </c>
      <c r="D28" t="s">
        <v>1643</v>
      </c>
      <c r="E28" t="s">
        <v>430</v>
      </c>
      <c r="F28" t="s">
        <v>1676</v>
      </c>
      <c r="G28" t="s">
        <v>1677</v>
      </c>
      <c r="H28" t="s">
        <v>76</v>
      </c>
      <c r="I28" t="s">
        <v>235</v>
      </c>
      <c r="J28" t="s">
        <v>61</v>
      </c>
      <c r="K28" t="s">
        <v>314</v>
      </c>
      <c r="L28" t="s">
        <v>476</v>
      </c>
      <c r="M28" s="138" t="s">
        <v>759</v>
      </c>
      <c r="N28" t="s">
        <v>62</v>
      </c>
      <c r="O28" t="s">
        <v>1228</v>
      </c>
      <c r="P28" s="130">
        <v>102814</v>
      </c>
      <c r="Q28" s="130">
        <v>3.19</v>
      </c>
      <c r="R28" s="130">
        <v>14397</v>
      </c>
      <c r="S28" s="132"/>
      <c r="T28" s="130">
        <v>47218.799740000002</v>
      </c>
      <c r="U28" s="133">
        <v>1.5899999999999999E-4</v>
      </c>
      <c r="V28" s="133">
        <v>1.3016E-2</v>
      </c>
      <c r="W28" s="133">
        <v>6.7000000000000002E-4</v>
      </c>
    </row>
    <row r="29" spans="1:23" x14ac:dyDescent="0.2">
      <c r="A29">
        <v>279</v>
      </c>
      <c r="B29">
        <v>279</v>
      </c>
      <c r="C29" t="s">
        <v>1656</v>
      </c>
      <c r="D29" t="s">
        <v>1657</v>
      </c>
      <c r="E29" t="s">
        <v>430</v>
      </c>
      <c r="F29" t="s">
        <v>1678</v>
      </c>
      <c r="G29" t="s">
        <v>1679</v>
      </c>
      <c r="H29" t="s">
        <v>76</v>
      </c>
      <c r="I29" t="s">
        <v>102</v>
      </c>
      <c r="J29" t="s">
        <v>61</v>
      </c>
      <c r="K29" t="s">
        <v>314</v>
      </c>
      <c r="L29" t="s">
        <v>494</v>
      </c>
      <c r="M29" s="138" t="s">
        <v>1086</v>
      </c>
      <c r="N29" t="s">
        <v>62</v>
      </c>
      <c r="O29" t="s">
        <v>1228</v>
      </c>
      <c r="P29" s="130">
        <v>105200</v>
      </c>
      <c r="Q29" s="130">
        <v>3.19</v>
      </c>
      <c r="R29" s="130">
        <v>3240.5</v>
      </c>
      <c r="S29" s="132"/>
      <c r="T29" s="130">
        <v>10874.729139999999</v>
      </c>
      <c r="U29" s="133">
        <v>0.14052799999999999</v>
      </c>
      <c r="V29" s="133">
        <v>2.9970000000000001E-3</v>
      </c>
      <c r="W29" s="133">
        <v>1.54E-4</v>
      </c>
    </row>
    <row r="30" spans="1:23" x14ac:dyDescent="0.2">
      <c r="A30">
        <v>279</v>
      </c>
      <c r="B30">
        <v>279</v>
      </c>
      <c r="C30" t="s">
        <v>1646</v>
      </c>
      <c r="D30" t="s">
        <v>1647</v>
      </c>
      <c r="E30" t="s">
        <v>430</v>
      </c>
      <c r="F30" t="s">
        <v>1680</v>
      </c>
      <c r="G30" t="s">
        <v>1681</v>
      </c>
      <c r="H30" t="s">
        <v>76</v>
      </c>
      <c r="I30" t="s">
        <v>235</v>
      </c>
      <c r="J30" t="s">
        <v>61</v>
      </c>
      <c r="K30" t="s">
        <v>314</v>
      </c>
      <c r="L30" t="s">
        <v>102</v>
      </c>
      <c r="M30" s="138" t="s">
        <v>759</v>
      </c>
      <c r="N30" t="s">
        <v>62</v>
      </c>
      <c r="O30" t="s">
        <v>1228</v>
      </c>
      <c r="P30" s="130">
        <v>6291029</v>
      </c>
      <c r="Q30" s="130">
        <v>3.19</v>
      </c>
      <c r="R30" s="130">
        <v>1147.06</v>
      </c>
      <c r="S30" s="132"/>
      <c r="T30" s="130">
        <v>230196.38842</v>
      </c>
      <c r="U30" s="133">
        <v>5.999E-3</v>
      </c>
      <c r="V30" s="133">
        <v>6.3458000000000001E-2</v>
      </c>
      <c r="W30" s="133">
        <v>3.2699999999999999E-3</v>
      </c>
    </row>
    <row r="31" spans="1:23" x14ac:dyDescent="0.2">
      <c r="A31">
        <v>279</v>
      </c>
      <c r="B31">
        <v>279</v>
      </c>
      <c r="C31" t="s">
        <v>1646</v>
      </c>
      <c r="D31" t="s">
        <v>1647</v>
      </c>
      <c r="E31" t="s">
        <v>430</v>
      </c>
      <c r="F31" t="s">
        <v>1682</v>
      </c>
      <c r="G31" t="s">
        <v>1683</v>
      </c>
      <c r="H31" t="s">
        <v>76</v>
      </c>
      <c r="I31" t="s">
        <v>102</v>
      </c>
      <c r="J31" t="s">
        <v>61</v>
      </c>
      <c r="K31" t="s">
        <v>317</v>
      </c>
      <c r="L31" t="s">
        <v>494</v>
      </c>
      <c r="M31" s="138" t="s">
        <v>1086</v>
      </c>
      <c r="N31" t="s">
        <v>62</v>
      </c>
      <c r="O31" t="s">
        <v>1228</v>
      </c>
      <c r="P31" s="130">
        <v>7080</v>
      </c>
      <c r="Q31" s="130">
        <v>3.19</v>
      </c>
      <c r="R31" s="130">
        <v>10097</v>
      </c>
      <c r="S31" s="132"/>
      <c r="T31" s="130">
        <v>2280.4276399999999</v>
      </c>
      <c r="U31" s="133">
        <v>2.8499999999999999E-4</v>
      </c>
      <c r="V31" s="133">
        <v>6.2799999999999998E-4</v>
      </c>
      <c r="W31" s="133">
        <v>3.1999999999999999E-5</v>
      </c>
    </row>
    <row r="32" spans="1:23" x14ac:dyDescent="0.2">
      <c r="A32">
        <v>279</v>
      </c>
      <c r="B32">
        <v>279</v>
      </c>
      <c r="C32" t="s">
        <v>1646</v>
      </c>
      <c r="D32" t="s">
        <v>1647</v>
      </c>
      <c r="E32" t="s">
        <v>430</v>
      </c>
      <c r="F32" t="s">
        <v>1684</v>
      </c>
      <c r="G32" t="s">
        <v>1685</v>
      </c>
      <c r="H32" t="s">
        <v>76</v>
      </c>
      <c r="I32" t="s">
        <v>102</v>
      </c>
      <c r="J32" t="s">
        <v>61</v>
      </c>
      <c r="K32" t="s">
        <v>314</v>
      </c>
      <c r="L32" t="s">
        <v>501</v>
      </c>
      <c r="M32" s="138" t="s">
        <v>1086</v>
      </c>
      <c r="N32" t="s">
        <v>62</v>
      </c>
      <c r="O32" t="s">
        <v>1228</v>
      </c>
      <c r="P32" s="130">
        <v>2560</v>
      </c>
      <c r="Q32" s="130">
        <v>3.19</v>
      </c>
      <c r="R32" s="130">
        <v>10344</v>
      </c>
      <c r="S32" s="132"/>
      <c r="T32" s="130">
        <v>844.73242000000005</v>
      </c>
      <c r="U32" s="133">
        <v>6.3999999999999997E-5</v>
      </c>
      <c r="V32" s="133">
        <v>2.32E-4</v>
      </c>
      <c r="W32" s="133">
        <v>1.1E-5</v>
      </c>
    </row>
    <row r="33" spans="1:23" x14ac:dyDescent="0.2">
      <c r="A33">
        <v>279</v>
      </c>
      <c r="B33">
        <v>279</v>
      </c>
      <c r="C33" t="s">
        <v>1646</v>
      </c>
      <c r="D33" t="s">
        <v>1647</v>
      </c>
      <c r="E33" t="s">
        <v>430</v>
      </c>
      <c r="F33" t="s">
        <v>1686</v>
      </c>
      <c r="G33" t="s">
        <v>1687</v>
      </c>
      <c r="H33" t="s">
        <v>76</v>
      </c>
      <c r="I33" t="s">
        <v>235</v>
      </c>
      <c r="J33" t="s">
        <v>61</v>
      </c>
      <c r="K33" t="s">
        <v>188</v>
      </c>
      <c r="L33" t="s">
        <v>476</v>
      </c>
      <c r="M33" s="138" t="s">
        <v>759</v>
      </c>
      <c r="N33" t="s">
        <v>62</v>
      </c>
      <c r="O33" t="s">
        <v>1228</v>
      </c>
      <c r="P33" s="130">
        <v>162921</v>
      </c>
      <c r="Q33" s="130">
        <v>3.19</v>
      </c>
      <c r="R33" s="130">
        <v>3829</v>
      </c>
      <c r="S33" s="132"/>
      <c r="T33" s="130">
        <v>19900.001840000001</v>
      </c>
      <c r="U33" s="133">
        <v>9.7599999999999998E-4</v>
      </c>
      <c r="V33" s="133">
        <v>5.4850000000000003E-3</v>
      </c>
      <c r="W33" s="133">
        <v>2.8200000000000002E-4</v>
      </c>
    </row>
    <row r="34" spans="1:23" x14ac:dyDescent="0.2">
      <c r="A34">
        <v>279</v>
      </c>
      <c r="B34">
        <v>279</v>
      </c>
      <c r="C34" t="s">
        <v>1688</v>
      </c>
      <c r="D34" t="s">
        <v>1689</v>
      </c>
      <c r="E34" t="s">
        <v>430</v>
      </c>
      <c r="F34" t="s">
        <v>1690</v>
      </c>
      <c r="G34" t="s">
        <v>1691</v>
      </c>
      <c r="H34" t="s">
        <v>76</v>
      </c>
      <c r="I34" t="s">
        <v>235</v>
      </c>
      <c r="J34" t="s">
        <v>61</v>
      </c>
      <c r="K34" t="s">
        <v>317</v>
      </c>
      <c r="L34" t="s">
        <v>494</v>
      </c>
      <c r="M34" s="138" t="s">
        <v>759</v>
      </c>
      <c r="N34" t="s">
        <v>62</v>
      </c>
      <c r="O34" t="s">
        <v>1228</v>
      </c>
      <c r="P34" s="130">
        <v>1805141</v>
      </c>
      <c r="Q34" s="130">
        <v>3.19</v>
      </c>
      <c r="R34" s="130">
        <v>6149</v>
      </c>
      <c r="S34" s="132"/>
      <c r="T34" s="130">
        <v>354084.00309000001</v>
      </c>
      <c r="U34" s="133">
        <v>2.7151999999999999E-2</v>
      </c>
      <c r="V34" s="133">
        <v>9.7610000000000002E-2</v>
      </c>
      <c r="W34" s="133">
        <v>5.0299999999999997E-3</v>
      </c>
    </row>
    <row r="35" spans="1:23" x14ac:dyDescent="0.2">
      <c r="A35">
        <v>279</v>
      </c>
      <c r="B35">
        <v>279</v>
      </c>
      <c r="C35" t="s">
        <v>1688</v>
      </c>
      <c r="D35" t="s">
        <v>1689</v>
      </c>
      <c r="E35" t="s">
        <v>430</v>
      </c>
      <c r="F35" t="s">
        <v>1692</v>
      </c>
      <c r="G35" t="s">
        <v>1693</v>
      </c>
      <c r="H35" t="s">
        <v>76</v>
      </c>
      <c r="I35" t="s">
        <v>235</v>
      </c>
      <c r="J35" t="s">
        <v>61</v>
      </c>
      <c r="K35" t="s">
        <v>313</v>
      </c>
      <c r="L35" t="s">
        <v>102</v>
      </c>
      <c r="M35" s="138" t="s">
        <v>759</v>
      </c>
      <c r="N35" t="s">
        <v>62</v>
      </c>
      <c r="O35" t="s">
        <v>1222</v>
      </c>
      <c r="P35" s="130">
        <v>25916</v>
      </c>
      <c r="Q35" s="130">
        <v>3.7454999999999998</v>
      </c>
      <c r="R35" s="130">
        <v>7432</v>
      </c>
      <c r="S35" s="132"/>
      <c r="T35" s="130">
        <v>7214.1218500000004</v>
      </c>
      <c r="U35" s="133">
        <v>2.715E-3</v>
      </c>
      <c r="V35" s="133">
        <v>1.9880000000000002E-3</v>
      </c>
      <c r="W35" s="133">
        <v>1.02E-4</v>
      </c>
    </row>
    <row r="36" spans="1:23" x14ac:dyDescent="0.2">
      <c r="A36">
        <v>279</v>
      </c>
      <c r="B36">
        <v>279</v>
      </c>
      <c r="C36" t="s">
        <v>1656</v>
      </c>
      <c r="D36" t="s">
        <v>1657</v>
      </c>
      <c r="E36" t="s">
        <v>430</v>
      </c>
      <c r="F36" t="s">
        <v>1694</v>
      </c>
      <c r="G36" t="s">
        <v>1695</v>
      </c>
      <c r="H36" t="s">
        <v>76</v>
      </c>
      <c r="I36" t="s">
        <v>235</v>
      </c>
      <c r="J36" t="s">
        <v>61</v>
      </c>
      <c r="K36" t="s">
        <v>313</v>
      </c>
      <c r="L36" t="s">
        <v>102</v>
      </c>
      <c r="M36" s="138" t="s">
        <v>759</v>
      </c>
      <c r="N36" t="s">
        <v>62</v>
      </c>
      <c r="O36" t="s">
        <v>1222</v>
      </c>
      <c r="P36" s="130">
        <v>45528</v>
      </c>
      <c r="Q36" s="130">
        <v>3.7454999999999998</v>
      </c>
      <c r="R36" s="130">
        <v>5068</v>
      </c>
      <c r="S36" s="132"/>
      <c r="T36" s="130">
        <v>8642.2132799999999</v>
      </c>
      <c r="U36" s="133">
        <v>2.0479999999999999E-3</v>
      </c>
      <c r="V36" s="133">
        <v>2.382E-3</v>
      </c>
      <c r="W36" s="133">
        <v>1.22E-4</v>
      </c>
    </row>
    <row r="37" spans="1:23" x14ac:dyDescent="0.2">
      <c r="A37">
        <v>279</v>
      </c>
      <c r="B37">
        <v>279</v>
      </c>
      <c r="C37" t="s">
        <v>1642</v>
      </c>
      <c r="D37" t="s">
        <v>1643</v>
      </c>
      <c r="E37" t="s">
        <v>430</v>
      </c>
      <c r="F37" t="s">
        <v>1696</v>
      </c>
      <c r="G37" t="s">
        <v>1697</v>
      </c>
      <c r="H37" t="s">
        <v>76</v>
      </c>
      <c r="I37" t="s">
        <v>235</v>
      </c>
      <c r="J37" t="s">
        <v>61</v>
      </c>
      <c r="K37" t="s">
        <v>316</v>
      </c>
      <c r="L37" t="s">
        <v>494</v>
      </c>
      <c r="M37" s="138" t="s">
        <v>759</v>
      </c>
      <c r="N37" t="s">
        <v>62</v>
      </c>
      <c r="O37" t="s">
        <v>1228</v>
      </c>
      <c r="P37" s="130">
        <v>1948650</v>
      </c>
      <c r="Q37" s="130">
        <v>3.19</v>
      </c>
      <c r="R37" s="130">
        <v>4790.75</v>
      </c>
      <c r="S37" s="132"/>
      <c r="T37" s="130">
        <v>297802.29009999998</v>
      </c>
      <c r="U37" s="133">
        <v>5.7679999999999997E-3</v>
      </c>
      <c r="V37" s="133">
        <v>8.2095000000000001E-2</v>
      </c>
      <c r="W37" s="133">
        <v>4.2300000000000003E-3</v>
      </c>
    </row>
    <row r="38" spans="1:23" x14ac:dyDescent="0.2">
      <c r="A38">
        <v>279</v>
      </c>
      <c r="B38">
        <v>279</v>
      </c>
      <c r="C38" t="s">
        <v>1698</v>
      </c>
      <c r="D38" t="s">
        <v>1699</v>
      </c>
      <c r="E38" t="s">
        <v>102</v>
      </c>
      <c r="F38" t="s">
        <v>1700</v>
      </c>
      <c r="G38" t="s">
        <v>1701</v>
      </c>
      <c r="H38" t="s">
        <v>76</v>
      </c>
      <c r="I38" t="s">
        <v>235</v>
      </c>
      <c r="J38" t="s">
        <v>61</v>
      </c>
      <c r="K38" t="s">
        <v>1165</v>
      </c>
      <c r="L38" t="s">
        <v>102</v>
      </c>
      <c r="M38" s="138" t="s">
        <v>759</v>
      </c>
      <c r="N38" t="s">
        <v>62</v>
      </c>
      <c r="O38" t="s">
        <v>1222</v>
      </c>
      <c r="P38" s="130">
        <v>25387</v>
      </c>
      <c r="Q38" s="130">
        <v>3.7454999999999998</v>
      </c>
      <c r="R38" s="130">
        <v>13942.6</v>
      </c>
      <c r="S38" s="132"/>
      <c r="T38" s="130">
        <v>13257.60125</v>
      </c>
      <c r="U38" s="133">
        <v>1.7673000000000001E-2</v>
      </c>
      <c r="V38" s="133">
        <v>3.6540000000000001E-3</v>
      </c>
      <c r="W38" s="133">
        <v>1.8799999999999999E-4</v>
      </c>
    </row>
    <row r="39" spans="1:23" x14ac:dyDescent="0.2">
      <c r="A39">
        <v>279</v>
      </c>
      <c r="B39">
        <v>279</v>
      </c>
      <c r="C39" t="s">
        <v>1642</v>
      </c>
      <c r="D39" t="s">
        <v>1643</v>
      </c>
      <c r="E39" t="s">
        <v>430</v>
      </c>
      <c r="F39" t="s">
        <v>1702</v>
      </c>
      <c r="G39" t="s">
        <v>1703</v>
      </c>
      <c r="H39" t="s">
        <v>76</v>
      </c>
      <c r="I39" t="s">
        <v>235</v>
      </c>
      <c r="J39" t="s">
        <v>61</v>
      </c>
      <c r="K39" t="s">
        <v>314</v>
      </c>
      <c r="L39" t="s">
        <v>476</v>
      </c>
      <c r="M39" s="138" t="s">
        <v>759</v>
      </c>
      <c r="N39" t="s">
        <v>62</v>
      </c>
      <c r="O39" t="s">
        <v>1228</v>
      </c>
      <c r="P39" s="130">
        <v>59215</v>
      </c>
      <c r="Q39" s="130">
        <v>3.19</v>
      </c>
      <c r="R39" s="130">
        <v>11772</v>
      </c>
      <c r="S39" s="132"/>
      <c r="T39" s="130">
        <v>22236.819459999999</v>
      </c>
      <c r="U39" s="133">
        <v>2.5700000000000001E-4</v>
      </c>
      <c r="V39" s="133">
        <v>6.13E-3</v>
      </c>
      <c r="W39" s="133">
        <v>3.1500000000000001E-4</v>
      </c>
    </row>
    <row r="40" spans="1:23" x14ac:dyDescent="0.2">
      <c r="A40">
        <v>279</v>
      </c>
      <c r="B40">
        <v>279</v>
      </c>
      <c r="C40" t="s">
        <v>1688</v>
      </c>
      <c r="D40" t="s">
        <v>1689</v>
      </c>
      <c r="E40" t="s">
        <v>430</v>
      </c>
      <c r="F40" t="s">
        <v>1704</v>
      </c>
      <c r="G40" t="s">
        <v>1705</v>
      </c>
      <c r="H40" t="s">
        <v>76</v>
      </c>
      <c r="I40" t="s">
        <v>235</v>
      </c>
      <c r="J40" t="s">
        <v>61</v>
      </c>
      <c r="K40" t="s">
        <v>314</v>
      </c>
      <c r="L40" t="s">
        <v>494</v>
      </c>
      <c r="M40" s="138" t="s">
        <v>759</v>
      </c>
      <c r="N40" t="s">
        <v>62</v>
      </c>
      <c r="O40" t="s">
        <v>1228</v>
      </c>
      <c r="P40" s="130">
        <v>194190</v>
      </c>
      <c r="Q40" s="130">
        <v>3.19</v>
      </c>
      <c r="R40" s="130">
        <v>49771.5</v>
      </c>
      <c r="S40" s="132"/>
      <c r="T40" s="130">
        <v>308317.56995999999</v>
      </c>
      <c r="U40" s="133">
        <v>6.476E-3</v>
      </c>
      <c r="V40" s="133">
        <v>8.4992999999999999E-2</v>
      </c>
      <c r="W40" s="133">
        <v>4.3790000000000001E-3</v>
      </c>
    </row>
    <row r="41" spans="1:23" x14ac:dyDescent="0.2">
      <c r="A41">
        <v>279</v>
      </c>
      <c r="B41">
        <v>279</v>
      </c>
      <c r="C41" t="s">
        <v>1642</v>
      </c>
      <c r="D41" t="s">
        <v>1643</v>
      </c>
      <c r="E41" t="s">
        <v>430</v>
      </c>
      <c r="F41" t="s">
        <v>1706</v>
      </c>
      <c r="G41" t="s">
        <v>1707</v>
      </c>
      <c r="H41" t="s">
        <v>76</v>
      </c>
      <c r="I41" t="s">
        <v>235</v>
      </c>
      <c r="J41" t="s">
        <v>61</v>
      </c>
      <c r="K41" t="s">
        <v>314</v>
      </c>
      <c r="L41" t="s">
        <v>476</v>
      </c>
      <c r="M41" s="138" t="s">
        <v>759</v>
      </c>
      <c r="N41" t="s">
        <v>62</v>
      </c>
      <c r="O41" t="s">
        <v>1228</v>
      </c>
      <c r="P41" s="130">
        <v>37034</v>
      </c>
      <c r="Q41" s="130">
        <v>3.19</v>
      </c>
      <c r="R41" s="130">
        <v>4269</v>
      </c>
      <c r="S41" s="132"/>
      <c r="T41" s="130">
        <v>5043.33086</v>
      </c>
      <c r="U41" s="133">
        <v>7.2000000000000002E-5</v>
      </c>
      <c r="V41" s="133">
        <v>1.39E-3</v>
      </c>
      <c r="W41" s="133">
        <v>7.1000000000000005E-5</v>
      </c>
    </row>
    <row r="42" spans="1:23" x14ac:dyDescent="0.2">
      <c r="A42">
        <v>279</v>
      </c>
      <c r="B42">
        <v>279</v>
      </c>
      <c r="C42" t="s">
        <v>1656</v>
      </c>
      <c r="D42" t="s">
        <v>1657</v>
      </c>
      <c r="E42" t="s">
        <v>430</v>
      </c>
      <c r="F42" t="s">
        <v>1708</v>
      </c>
      <c r="G42" t="s">
        <v>1709</v>
      </c>
      <c r="H42" t="s">
        <v>76</v>
      </c>
      <c r="I42" t="s">
        <v>235</v>
      </c>
      <c r="J42" t="s">
        <v>61</v>
      </c>
      <c r="K42" t="s">
        <v>314</v>
      </c>
      <c r="L42" t="s">
        <v>476</v>
      </c>
      <c r="M42" s="138" t="s">
        <v>759</v>
      </c>
      <c r="N42" t="s">
        <v>62</v>
      </c>
      <c r="O42" t="s">
        <v>1228</v>
      </c>
      <c r="P42" s="130">
        <v>11053</v>
      </c>
      <c r="Q42" s="130">
        <v>3.19</v>
      </c>
      <c r="R42" s="130">
        <v>15663</v>
      </c>
      <c r="S42" s="132"/>
      <c r="T42" s="130">
        <v>5522.6281300000001</v>
      </c>
      <c r="U42" s="133">
        <v>2.52E-4</v>
      </c>
      <c r="V42" s="133">
        <v>1.5219999999999999E-3</v>
      </c>
      <c r="W42" s="133">
        <v>7.7999999999999999E-5</v>
      </c>
    </row>
    <row r="43" spans="1:23" x14ac:dyDescent="0.2">
      <c r="A43">
        <v>279</v>
      </c>
      <c r="B43">
        <v>279</v>
      </c>
      <c r="C43" t="s">
        <v>1646</v>
      </c>
      <c r="D43" t="s">
        <v>1647</v>
      </c>
      <c r="E43" t="s">
        <v>430</v>
      </c>
      <c r="F43" t="s">
        <v>1710</v>
      </c>
      <c r="G43" t="s">
        <v>1711</v>
      </c>
      <c r="H43" t="s">
        <v>76</v>
      </c>
      <c r="I43" t="s">
        <v>235</v>
      </c>
      <c r="J43" t="s">
        <v>61</v>
      </c>
      <c r="K43" t="s">
        <v>314</v>
      </c>
      <c r="L43" t="s">
        <v>476</v>
      </c>
      <c r="M43" s="138" t="s">
        <v>759</v>
      </c>
      <c r="N43" t="s">
        <v>62</v>
      </c>
      <c r="O43" t="s">
        <v>1228</v>
      </c>
      <c r="P43" s="130">
        <v>2474</v>
      </c>
      <c r="Q43" s="130">
        <v>3.19</v>
      </c>
      <c r="R43" s="130">
        <v>17937</v>
      </c>
      <c r="S43" s="132"/>
      <c r="T43" s="130">
        <v>1415.5988</v>
      </c>
      <c r="U43" s="133">
        <v>2.7099999999999997E-4</v>
      </c>
      <c r="V43" s="133">
        <v>3.8999999999999999E-4</v>
      </c>
      <c r="W43" s="133">
        <v>2.0000000000000002E-5</v>
      </c>
    </row>
    <row r="44" spans="1:23" x14ac:dyDescent="0.2">
      <c r="A44">
        <v>279</v>
      </c>
      <c r="B44">
        <v>279</v>
      </c>
      <c r="C44" t="s">
        <v>1642</v>
      </c>
      <c r="D44" t="s">
        <v>1643</v>
      </c>
      <c r="E44" t="s">
        <v>430</v>
      </c>
      <c r="F44" t="s">
        <v>1712</v>
      </c>
      <c r="G44" t="s">
        <v>1713</v>
      </c>
      <c r="H44" t="s">
        <v>76</v>
      </c>
      <c r="I44" t="s">
        <v>235</v>
      </c>
      <c r="J44" t="s">
        <v>61</v>
      </c>
      <c r="K44" t="s">
        <v>314</v>
      </c>
      <c r="L44" t="s">
        <v>476</v>
      </c>
      <c r="M44" s="138" t="s">
        <v>759</v>
      </c>
      <c r="N44" t="s">
        <v>62</v>
      </c>
      <c r="O44" t="s">
        <v>1228</v>
      </c>
      <c r="P44" s="130">
        <v>9764</v>
      </c>
      <c r="Q44" s="130">
        <v>3.19</v>
      </c>
      <c r="R44" s="130">
        <v>12193</v>
      </c>
      <c r="S44" s="132"/>
      <c r="T44" s="130">
        <v>3797.77322</v>
      </c>
      <c r="U44" s="133">
        <v>1.46E-4</v>
      </c>
      <c r="V44" s="133">
        <v>1.0460000000000001E-3</v>
      </c>
      <c r="W44" s="133">
        <v>5.3000000000000001E-5</v>
      </c>
    </row>
    <row r="45" spans="1:23" x14ac:dyDescent="0.2">
      <c r="A45">
        <v>279</v>
      </c>
      <c r="B45">
        <v>279</v>
      </c>
      <c r="C45" t="s">
        <v>1698</v>
      </c>
      <c r="D45" t="s">
        <v>1699</v>
      </c>
      <c r="E45" t="s">
        <v>102</v>
      </c>
      <c r="F45" t="s">
        <v>1714</v>
      </c>
      <c r="G45" t="s">
        <v>1715</v>
      </c>
      <c r="H45" t="s">
        <v>76</v>
      </c>
      <c r="I45" t="s">
        <v>235</v>
      </c>
      <c r="J45" t="s">
        <v>61</v>
      </c>
      <c r="K45" t="s">
        <v>315</v>
      </c>
      <c r="L45" t="s">
        <v>486</v>
      </c>
      <c r="M45" s="138" t="s">
        <v>759</v>
      </c>
      <c r="N45" t="s">
        <v>62</v>
      </c>
      <c r="O45" t="s">
        <v>1222</v>
      </c>
      <c r="P45" s="130">
        <v>23465</v>
      </c>
      <c r="Q45" s="130">
        <v>3.7454999999999998</v>
      </c>
      <c r="R45" s="130">
        <v>11050.7</v>
      </c>
      <c r="S45" s="132"/>
      <c r="T45" s="130">
        <v>9712.2566200000001</v>
      </c>
      <c r="U45" s="133">
        <v>1.2083999999999999E-2</v>
      </c>
      <c r="V45" s="133">
        <v>2.6770000000000001E-3</v>
      </c>
      <c r="W45" s="133">
        <v>1.37E-4</v>
      </c>
    </row>
    <row r="46" spans="1:23" x14ac:dyDescent="0.2">
      <c r="A46">
        <v>279</v>
      </c>
      <c r="B46">
        <v>279</v>
      </c>
      <c r="C46" t="s">
        <v>1716</v>
      </c>
      <c r="D46" t="s">
        <v>1657</v>
      </c>
      <c r="E46" t="s">
        <v>430</v>
      </c>
      <c r="F46" t="s">
        <v>1717</v>
      </c>
      <c r="G46" t="s">
        <v>1718</v>
      </c>
      <c r="H46" t="s">
        <v>76</v>
      </c>
      <c r="I46" t="s">
        <v>235</v>
      </c>
      <c r="J46" t="s">
        <v>61</v>
      </c>
      <c r="K46" t="s">
        <v>314</v>
      </c>
      <c r="L46" t="s">
        <v>494</v>
      </c>
      <c r="M46" s="138" t="s">
        <v>759</v>
      </c>
      <c r="N46" t="s">
        <v>62</v>
      </c>
      <c r="O46" t="s">
        <v>1228</v>
      </c>
      <c r="P46" s="130">
        <v>3882900</v>
      </c>
      <c r="Q46" s="130">
        <v>3.19</v>
      </c>
      <c r="R46" s="130">
        <v>1375</v>
      </c>
      <c r="S46" s="132"/>
      <c r="T46" s="130">
        <v>170313.70125000001</v>
      </c>
      <c r="U46" s="133">
        <v>1.4480000000000001E-3</v>
      </c>
      <c r="V46" s="133">
        <v>4.6949999999999999E-2</v>
      </c>
      <c r="W46" s="133">
        <v>2.4190000000000001E-3</v>
      </c>
    </row>
    <row r="47" spans="1:23" x14ac:dyDescent="0.2">
      <c r="A47">
        <v>279</v>
      </c>
      <c r="B47">
        <v>279</v>
      </c>
      <c r="C47" t="s">
        <v>1646</v>
      </c>
      <c r="D47" t="s">
        <v>1647</v>
      </c>
      <c r="E47" t="s">
        <v>430</v>
      </c>
      <c r="F47" t="s">
        <v>1719</v>
      </c>
      <c r="G47" t="s">
        <v>1720</v>
      </c>
      <c r="H47" t="s">
        <v>76</v>
      </c>
      <c r="I47" t="s">
        <v>235</v>
      </c>
      <c r="J47" t="s">
        <v>61</v>
      </c>
      <c r="K47" t="s">
        <v>314</v>
      </c>
      <c r="L47" t="s">
        <v>102</v>
      </c>
      <c r="M47" s="138" t="s">
        <v>759</v>
      </c>
      <c r="N47" t="s">
        <v>62</v>
      </c>
      <c r="O47" t="s">
        <v>1228</v>
      </c>
      <c r="P47" s="130">
        <v>12016444</v>
      </c>
      <c r="Q47" s="130">
        <v>3.19</v>
      </c>
      <c r="R47" s="130">
        <v>941.86</v>
      </c>
      <c r="S47" s="132"/>
      <c r="T47" s="130">
        <v>361038.07347</v>
      </c>
      <c r="U47" s="133">
        <v>3.5250999999999998E-2</v>
      </c>
      <c r="V47" s="133">
        <v>9.9527000000000004E-2</v>
      </c>
      <c r="W47" s="133">
        <v>5.1279999999999997E-3</v>
      </c>
    </row>
    <row r="48" spans="1:23" x14ac:dyDescent="0.2">
      <c r="A48">
        <v>279</v>
      </c>
      <c r="B48">
        <v>279</v>
      </c>
      <c r="C48" t="s">
        <v>1721</v>
      </c>
      <c r="D48" t="s">
        <v>1722</v>
      </c>
      <c r="E48" t="s">
        <v>430</v>
      </c>
      <c r="F48" t="s">
        <v>1723</v>
      </c>
      <c r="G48" t="s">
        <v>1724</v>
      </c>
      <c r="H48" t="s">
        <v>76</v>
      </c>
      <c r="I48" t="s">
        <v>235</v>
      </c>
      <c r="J48" t="s">
        <v>61</v>
      </c>
      <c r="K48" t="s">
        <v>314</v>
      </c>
      <c r="L48" t="s">
        <v>494</v>
      </c>
      <c r="M48" s="138" t="s">
        <v>759</v>
      </c>
      <c r="N48" t="s">
        <v>62</v>
      </c>
      <c r="O48" t="s">
        <v>1228</v>
      </c>
      <c r="P48" s="130">
        <v>324794</v>
      </c>
      <c r="Q48" s="130">
        <v>3.19</v>
      </c>
      <c r="R48" s="130">
        <v>20579</v>
      </c>
      <c r="S48" s="132"/>
      <c r="T48" s="130">
        <v>213217.54965999999</v>
      </c>
      <c r="U48" s="133">
        <v>1.2921999999999999E-2</v>
      </c>
      <c r="V48" s="133">
        <v>5.8777000000000003E-2</v>
      </c>
      <c r="W48" s="133">
        <v>3.0279999999999999E-3</v>
      </c>
    </row>
    <row r="49" spans="1:23" x14ac:dyDescent="0.2">
      <c r="A49">
        <v>279</v>
      </c>
      <c r="B49">
        <v>279</v>
      </c>
      <c r="C49" t="s">
        <v>1652</v>
      </c>
      <c r="D49" t="s">
        <v>1653</v>
      </c>
      <c r="E49" t="s">
        <v>430</v>
      </c>
      <c r="F49" t="s">
        <v>1725</v>
      </c>
      <c r="G49" t="s">
        <v>1726</v>
      </c>
      <c r="H49" t="s">
        <v>76</v>
      </c>
      <c r="I49" t="s">
        <v>235</v>
      </c>
      <c r="J49" t="s">
        <v>61</v>
      </c>
      <c r="K49" t="s">
        <v>166</v>
      </c>
      <c r="L49" t="s">
        <v>503</v>
      </c>
      <c r="M49" s="138" t="s">
        <v>759</v>
      </c>
      <c r="N49" t="s">
        <v>62</v>
      </c>
      <c r="O49" t="s">
        <v>1230</v>
      </c>
      <c r="P49" s="130">
        <v>392971</v>
      </c>
      <c r="Q49" s="130">
        <v>2.0365000000000001E-2</v>
      </c>
      <c r="R49" s="130">
        <v>357900</v>
      </c>
      <c r="S49" s="132"/>
      <c r="T49" s="130">
        <v>28642.215950000002</v>
      </c>
      <c r="U49" s="133">
        <v>4.8000000000000001E-5</v>
      </c>
      <c r="V49" s="133">
        <v>7.8949999999999992E-3</v>
      </c>
      <c r="W49" s="133">
        <v>4.06E-4</v>
      </c>
    </row>
    <row r="50" spans="1:23" x14ac:dyDescent="0.2">
      <c r="A50">
        <v>279</v>
      </c>
      <c r="B50">
        <v>279</v>
      </c>
      <c r="C50" t="s">
        <v>1721</v>
      </c>
      <c r="D50" t="s">
        <v>1722</v>
      </c>
      <c r="E50" t="s">
        <v>430</v>
      </c>
      <c r="F50" t="s">
        <v>1727</v>
      </c>
      <c r="G50" t="s">
        <v>1728</v>
      </c>
      <c r="H50" t="s">
        <v>76</v>
      </c>
      <c r="I50" t="s">
        <v>235</v>
      </c>
      <c r="J50" t="s">
        <v>61</v>
      </c>
      <c r="K50" t="s">
        <v>166</v>
      </c>
      <c r="L50" t="s">
        <v>488</v>
      </c>
      <c r="M50" s="138" t="s">
        <v>759</v>
      </c>
      <c r="N50" t="s">
        <v>62</v>
      </c>
      <c r="O50" t="s">
        <v>1222</v>
      </c>
      <c r="P50" s="130">
        <v>238103</v>
      </c>
      <c r="Q50" s="130">
        <v>3.7454999999999998</v>
      </c>
      <c r="R50" s="130">
        <v>2856</v>
      </c>
      <c r="S50" s="132"/>
      <c r="T50" s="130">
        <v>25470.230299999999</v>
      </c>
      <c r="U50" s="133">
        <v>4.4600000000000004E-3</v>
      </c>
      <c r="V50" s="133">
        <v>7.0210000000000003E-3</v>
      </c>
      <c r="W50" s="133">
        <v>3.6099999999999999E-4</v>
      </c>
    </row>
    <row r="51" spans="1:23" x14ac:dyDescent="0.2">
      <c r="A51">
        <v>279</v>
      </c>
      <c r="B51">
        <v>279</v>
      </c>
      <c r="C51" t="s">
        <v>1721</v>
      </c>
      <c r="D51" t="s">
        <v>1722</v>
      </c>
      <c r="E51" t="s">
        <v>430</v>
      </c>
      <c r="F51" t="s">
        <v>1729</v>
      </c>
      <c r="G51" t="s">
        <v>1730</v>
      </c>
      <c r="H51" t="s">
        <v>76</v>
      </c>
      <c r="I51" t="s">
        <v>235</v>
      </c>
      <c r="J51" t="s">
        <v>61</v>
      </c>
      <c r="K51" t="s">
        <v>1165</v>
      </c>
      <c r="L51" t="s">
        <v>488</v>
      </c>
      <c r="M51" s="138" t="s">
        <v>759</v>
      </c>
      <c r="N51" t="s">
        <v>62</v>
      </c>
      <c r="O51" t="s">
        <v>1222</v>
      </c>
      <c r="P51" s="130">
        <v>875260</v>
      </c>
      <c r="Q51" s="130">
        <v>3.7454999999999998</v>
      </c>
      <c r="R51" s="130">
        <v>10718</v>
      </c>
      <c r="S51" s="132"/>
      <c r="T51" s="130">
        <v>351366.72885000001</v>
      </c>
      <c r="U51" s="133">
        <v>1.345E-2</v>
      </c>
      <c r="V51" s="133">
        <v>9.6861000000000003E-2</v>
      </c>
      <c r="W51" s="133">
        <v>4.9909999999999998E-3</v>
      </c>
    </row>
    <row r="52" spans="1:23" x14ac:dyDescent="0.2">
      <c r="A52">
        <v>279</v>
      </c>
      <c r="B52">
        <v>279</v>
      </c>
      <c r="C52" t="s">
        <v>1731</v>
      </c>
      <c r="D52" t="s">
        <v>1732</v>
      </c>
      <c r="E52" t="s">
        <v>430</v>
      </c>
      <c r="F52" t="s">
        <v>1733</v>
      </c>
      <c r="G52" t="s">
        <v>1734</v>
      </c>
      <c r="H52" t="s">
        <v>76</v>
      </c>
      <c r="I52" t="s">
        <v>102</v>
      </c>
      <c r="J52" t="s">
        <v>61</v>
      </c>
      <c r="K52" t="s">
        <v>316</v>
      </c>
      <c r="L52" t="s">
        <v>494</v>
      </c>
      <c r="M52" s="138" t="s">
        <v>1086</v>
      </c>
      <c r="N52" t="s">
        <v>62</v>
      </c>
      <c r="O52" t="s">
        <v>1228</v>
      </c>
      <c r="P52" s="130">
        <v>164010</v>
      </c>
      <c r="Q52" s="130">
        <v>3.19</v>
      </c>
      <c r="R52" s="130">
        <v>798.3</v>
      </c>
      <c r="S52" s="132"/>
      <c r="T52" s="130">
        <v>4176.6409400000002</v>
      </c>
      <c r="U52" s="133">
        <v>8.4880000000000008E-3</v>
      </c>
      <c r="V52" s="133">
        <v>1.1509999999999999E-3</v>
      </c>
      <c r="W52" s="133">
        <v>5.8999999999999998E-5</v>
      </c>
    </row>
    <row r="53" spans="1:23" x14ac:dyDescent="0.2">
      <c r="A53">
        <v>279</v>
      </c>
      <c r="B53">
        <v>279</v>
      </c>
      <c r="C53" t="s">
        <v>1721</v>
      </c>
      <c r="D53" t="s">
        <v>1722</v>
      </c>
      <c r="E53" t="s">
        <v>430</v>
      </c>
      <c r="F53" t="s">
        <v>1735</v>
      </c>
      <c r="G53" t="s">
        <v>1736</v>
      </c>
      <c r="H53" t="s">
        <v>76</v>
      </c>
      <c r="I53" t="s">
        <v>235</v>
      </c>
      <c r="J53" t="s">
        <v>61</v>
      </c>
      <c r="K53" t="s">
        <v>314</v>
      </c>
      <c r="L53" t="s">
        <v>494</v>
      </c>
      <c r="M53" s="138" t="s">
        <v>759</v>
      </c>
      <c r="N53" t="s">
        <v>62</v>
      </c>
      <c r="O53" t="s">
        <v>1228</v>
      </c>
      <c r="P53" s="130">
        <v>761403</v>
      </c>
      <c r="Q53" s="130">
        <v>3.19</v>
      </c>
      <c r="R53" s="130">
        <v>20272.5</v>
      </c>
      <c r="S53" s="132"/>
      <c r="T53" s="130">
        <v>492393.79992999998</v>
      </c>
      <c r="U53" s="133">
        <v>1.4409999999999999E-2</v>
      </c>
      <c r="V53" s="133">
        <v>0.135738</v>
      </c>
      <c r="W53" s="133">
        <v>6.9940000000000002E-3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18 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0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3.5" style="4" bestFit="1" customWidth="1"/>
    <col min="20" max="20" width="10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7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279</v>
      </c>
      <c r="B2">
        <v>279</v>
      </c>
      <c r="C2" t="s">
        <v>1737</v>
      </c>
      <c r="D2" t="s">
        <v>1738</v>
      </c>
      <c r="E2" t="s">
        <v>430</v>
      </c>
      <c r="F2" t="s">
        <v>1739</v>
      </c>
      <c r="G2" t="s">
        <v>1740</v>
      </c>
      <c r="H2" t="s">
        <v>76</v>
      </c>
      <c r="I2" t="s">
        <v>211</v>
      </c>
      <c r="J2" t="s">
        <v>61</v>
      </c>
      <c r="K2" t="s">
        <v>317</v>
      </c>
      <c r="L2" t="s">
        <v>805</v>
      </c>
      <c r="M2" t="s">
        <v>102</v>
      </c>
      <c r="N2" s="138" t="s">
        <v>1086</v>
      </c>
      <c r="O2" t="s">
        <v>62</v>
      </c>
      <c r="P2" t="s">
        <v>1228</v>
      </c>
      <c r="Q2" s="130">
        <v>184210</v>
      </c>
      <c r="R2" s="130">
        <v>3.19</v>
      </c>
      <c r="S2" s="130">
        <v>1104</v>
      </c>
      <c r="T2" s="130">
        <v>6487.4341000000004</v>
      </c>
      <c r="U2" s="133">
        <v>1.1771999999999999E-2</v>
      </c>
      <c r="V2" s="133">
        <v>1.5722E-2</v>
      </c>
      <c r="W2" s="133">
        <v>9.2E-5</v>
      </c>
    </row>
    <row r="3" spans="1:23" x14ac:dyDescent="0.2">
      <c r="A3">
        <v>279</v>
      </c>
      <c r="B3">
        <v>279</v>
      </c>
      <c r="C3" t="s">
        <v>1741</v>
      </c>
      <c r="D3" t="s">
        <v>1742</v>
      </c>
      <c r="E3" t="s">
        <v>430</v>
      </c>
      <c r="F3" t="s">
        <v>1743</v>
      </c>
      <c r="G3" t="s">
        <v>1744</v>
      </c>
      <c r="H3" t="s">
        <v>76</v>
      </c>
      <c r="I3" t="s">
        <v>73</v>
      </c>
      <c r="J3" t="s">
        <v>61</v>
      </c>
      <c r="K3" t="s">
        <v>166</v>
      </c>
      <c r="L3" t="s">
        <v>805</v>
      </c>
      <c r="M3" t="s">
        <v>102</v>
      </c>
      <c r="N3" s="138" t="s">
        <v>759</v>
      </c>
      <c r="O3" t="s">
        <v>62</v>
      </c>
      <c r="P3" t="s">
        <v>1230</v>
      </c>
      <c r="Q3" s="130">
        <v>24024</v>
      </c>
      <c r="R3" s="130">
        <v>2.0365000000000001E-2</v>
      </c>
      <c r="S3" s="130">
        <v>2359400</v>
      </c>
      <c r="T3" s="130">
        <v>11543.33524</v>
      </c>
      <c r="U3" s="133">
        <v>3.179E-3</v>
      </c>
      <c r="V3" s="133">
        <v>2.7975E-2</v>
      </c>
      <c r="W3" s="133">
        <v>1.63E-4</v>
      </c>
    </row>
    <row r="4" spans="1:23" x14ac:dyDescent="0.2">
      <c r="A4">
        <v>279</v>
      </c>
      <c r="B4">
        <v>279</v>
      </c>
      <c r="C4" t="s">
        <v>1745</v>
      </c>
      <c r="D4" t="s">
        <v>1746</v>
      </c>
      <c r="E4" t="s">
        <v>430</v>
      </c>
      <c r="F4" t="s">
        <v>1747</v>
      </c>
      <c r="G4" t="s">
        <v>1748</v>
      </c>
      <c r="H4" t="s">
        <v>76</v>
      </c>
      <c r="I4" t="s">
        <v>73</v>
      </c>
      <c r="J4" t="s">
        <v>61</v>
      </c>
      <c r="K4" t="s">
        <v>166</v>
      </c>
      <c r="L4" t="s">
        <v>805</v>
      </c>
      <c r="M4" t="s">
        <v>102</v>
      </c>
      <c r="N4" s="138" t="s">
        <v>759</v>
      </c>
      <c r="O4" t="s">
        <v>62</v>
      </c>
      <c r="P4" t="s">
        <v>1228</v>
      </c>
      <c r="Q4" s="130">
        <v>624022</v>
      </c>
      <c r="R4" s="130">
        <v>3.19</v>
      </c>
      <c r="S4" s="130">
        <v>1751.93</v>
      </c>
      <c r="T4" s="130">
        <v>34874.447310000003</v>
      </c>
      <c r="U4" s="133">
        <v>7.1479999999999998E-3</v>
      </c>
      <c r="V4" s="133">
        <v>8.4517999999999996E-2</v>
      </c>
      <c r="W4" s="133">
        <v>4.95E-4</v>
      </c>
    </row>
    <row r="5" spans="1:23" x14ac:dyDescent="0.2">
      <c r="A5">
        <v>279</v>
      </c>
      <c r="B5">
        <v>279</v>
      </c>
      <c r="C5" t="s">
        <v>1749</v>
      </c>
      <c r="D5" t="s">
        <v>1750</v>
      </c>
      <c r="E5" t="s">
        <v>430</v>
      </c>
      <c r="F5" t="s">
        <v>1751</v>
      </c>
      <c r="G5" t="s">
        <v>1752</v>
      </c>
      <c r="H5" t="s">
        <v>76</v>
      </c>
      <c r="I5" t="s">
        <v>73</v>
      </c>
      <c r="J5" t="s">
        <v>61</v>
      </c>
      <c r="K5" t="s">
        <v>166</v>
      </c>
      <c r="L5" t="s">
        <v>805</v>
      </c>
      <c r="M5" t="s">
        <v>102</v>
      </c>
      <c r="N5" s="138" t="s">
        <v>759</v>
      </c>
      <c r="O5" t="s">
        <v>62</v>
      </c>
      <c r="P5" t="s">
        <v>1230</v>
      </c>
      <c r="Q5" s="130">
        <v>41741</v>
      </c>
      <c r="R5" s="130">
        <v>2.0365000000000001E-2</v>
      </c>
      <c r="S5" s="130">
        <v>1723944.21</v>
      </c>
      <c r="T5" s="130">
        <v>14654.481970000001</v>
      </c>
      <c r="U5" s="133">
        <v>2.4390000000000002E-3</v>
      </c>
      <c r="V5" s="133">
        <v>3.5514999999999998E-2</v>
      </c>
      <c r="W5" s="133">
        <v>2.0799999999999999E-4</v>
      </c>
    </row>
    <row r="6" spans="1:23" x14ac:dyDescent="0.2">
      <c r="A6">
        <v>279</v>
      </c>
      <c r="B6">
        <v>279</v>
      </c>
      <c r="C6" t="s">
        <v>1753</v>
      </c>
      <c r="D6" t="s">
        <v>1754</v>
      </c>
      <c r="E6" t="s">
        <v>430</v>
      </c>
      <c r="F6" t="s">
        <v>1755</v>
      </c>
      <c r="G6" t="s">
        <v>1756</v>
      </c>
      <c r="H6" t="s">
        <v>76</v>
      </c>
      <c r="I6" t="s">
        <v>211</v>
      </c>
      <c r="J6" t="s">
        <v>61</v>
      </c>
      <c r="K6" t="s">
        <v>314</v>
      </c>
      <c r="L6" t="s">
        <v>805</v>
      </c>
      <c r="M6" t="s">
        <v>491</v>
      </c>
      <c r="N6" s="138" t="s">
        <v>1086</v>
      </c>
      <c r="O6" t="s">
        <v>62</v>
      </c>
      <c r="P6" t="s">
        <v>1228</v>
      </c>
      <c r="Q6" s="130">
        <v>14461.26</v>
      </c>
      <c r="R6" s="130">
        <v>3.19</v>
      </c>
      <c r="S6" s="130">
        <v>12714</v>
      </c>
      <c r="T6" s="130">
        <v>5865.1486599999998</v>
      </c>
      <c r="U6" s="133">
        <v>1.9592999999999999E-2</v>
      </c>
      <c r="V6" s="133">
        <v>1.4213999999999999E-2</v>
      </c>
      <c r="W6" s="133">
        <v>8.2999999999999998E-5</v>
      </c>
    </row>
    <row r="7" spans="1:23" x14ac:dyDescent="0.2">
      <c r="A7">
        <v>279</v>
      </c>
      <c r="B7">
        <v>279</v>
      </c>
      <c r="C7" t="s">
        <v>1757</v>
      </c>
      <c r="D7" t="s">
        <v>1758</v>
      </c>
      <c r="E7" t="s">
        <v>430</v>
      </c>
      <c r="F7" t="s">
        <v>1759</v>
      </c>
      <c r="G7" t="s">
        <v>1760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8" t="s">
        <v>1086</v>
      </c>
      <c r="O7" t="s">
        <v>62</v>
      </c>
      <c r="P7" t="s">
        <v>1228</v>
      </c>
      <c r="Q7" s="130">
        <v>77200</v>
      </c>
      <c r="R7" s="130">
        <v>3.19</v>
      </c>
      <c r="S7" s="130">
        <v>15693.2</v>
      </c>
      <c r="T7" s="130">
        <v>38647.32978</v>
      </c>
      <c r="U7" s="133">
        <v>2.408E-3</v>
      </c>
      <c r="V7" s="133">
        <v>9.3660999999999994E-2</v>
      </c>
      <c r="W7" s="133">
        <v>5.4900000000000001E-4</v>
      </c>
    </row>
    <row r="8" spans="1:23" x14ac:dyDescent="0.2">
      <c r="A8">
        <v>279</v>
      </c>
      <c r="B8">
        <v>279</v>
      </c>
      <c r="C8" t="s">
        <v>1761</v>
      </c>
      <c r="D8" t="s">
        <v>1762</v>
      </c>
      <c r="E8" t="s">
        <v>430</v>
      </c>
      <c r="F8" t="s">
        <v>1763</v>
      </c>
      <c r="G8" t="s">
        <v>1764</v>
      </c>
      <c r="H8" t="s">
        <v>76</v>
      </c>
      <c r="I8" t="s">
        <v>73</v>
      </c>
      <c r="J8" t="s">
        <v>61</v>
      </c>
      <c r="K8" t="s">
        <v>1166</v>
      </c>
      <c r="L8" t="s">
        <v>805</v>
      </c>
      <c r="M8" t="s">
        <v>102</v>
      </c>
      <c r="N8" s="138" t="s">
        <v>759</v>
      </c>
      <c r="O8" t="s">
        <v>62</v>
      </c>
      <c r="P8" t="s">
        <v>1228</v>
      </c>
      <c r="Q8" s="130">
        <v>31896</v>
      </c>
      <c r="R8" s="130">
        <v>3.19</v>
      </c>
      <c r="S8" s="130">
        <v>65287</v>
      </c>
      <c r="T8" s="130">
        <v>66428.373449999999</v>
      </c>
      <c r="U8" s="133">
        <v>0.115525</v>
      </c>
      <c r="V8" s="133">
        <v>0.16098899999999999</v>
      </c>
      <c r="W8" s="133">
        <v>9.4300000000000004E-4</v>
      </c>
    </row>
    <row r="9" spans="1:23" x14ac:dyDescent="0.2">
      <c r="A9">
        <v>279</v>
      </c>
      <c r="B9">
        <v>279</v>
      </c>
      <c r="C9" t="s">
        <v>1765</v>
      </c>
      <c r="D9" t="s">
        <v>1766</v>
      </c>
      <c r="E9" t="s">
        <v>430</v>
      </c>
      <c r="F9" t="s">
        <v>1767</v>
      </c>
      <c r="G9" t="s">
        <v>1768</v>
      </c>
      <c r="H9" t="s">
        <v>76</v>
      </c>
      <c r="I9" t="s">
        <v>73</v>
      </c>
      <c r="J9" t="s">
        <v>61</v>
      </c>
      <c r="K9" t="s">
        <v>317</v>
      </c>
      <c r="L9" t="s">
        <v>805</v>
      </c>
      <c r="M9" t="s">
        <v>102</v>
      </c>
      <c r="N9" s="138" t="s">
        <v>759</v>
      </c>
      <c r="O9" t="s">
        <v>62</v>
      </c>
      <c r="P9" t="s">
        <v>1228</v>
      </c>
      <c r="Q9" s="130">
        <v>30884</v>
      </c>
      <c r="R9" s="130">
        <v>3.19</v>
      </c>
      <c r="S9" s="130">
        <v>26555</v>
      </c>
      <c r="T9" s="130">
        <v>26161.97538</v>
      </c>
      <c r="U9" s="133">
        <v>3.6830000000000001E-3</v>
      </c>
      <c r="V9" s="133">
        <v>6.3403000000000001E-2</v>
      </c>
      <c r="W9" s="133">
        <v>3.7100000000000002E-4</v>
      </c>
    </row>
    <row r="10" spans="1:23" x14ac:dyDescent="0.2">
      <c r="A10">
        <v>279</v>
      </c>
      <c r="B10">
        <v>279</v>
      </c>
      <c r="C10" t="s">
        <v>1769</v>
      </c>
      <c r="D10" t="s">
        <v>1653</v>
      </c>
      <c r="E10" t="s">
        <v>430</v>
      </c>
      <c r="F10" t="s">
        <v>1770</v>
      </c>
      <c r="G10" t="s">
        <v>1771</v>
      </c>
      <c r="H10" t="s">
        <v>76</v>
      </c>
      <c r="I10" t="s">
        <v>211</v>
      </c>
      <c r="J10" t="s">
        <v>61</v>
      </c>
      <c r="K10" t="s">
        <v>314</v>
      </c>
      <c r="L10" t="s">
        <v>805</v>
      </c>
      <c r="M10" t="s">
        <v>102</v>
      </c>
      <c r="N10" s="138" t="s">
        <v>1086</v>
      </c>
      <c r="O10" t="s">
        <v>62</v>
      </c>
      <c r="P10" t="s">
        <v>1228</v>
      </c>
      <c r="Q10" s="130">
        <v>20150</v>
      </c>
      <c r="R10" s="130">
        <v>3.19</v>
      </c>
      <c r="S10" s="130">
        <v>43706.879999999997</v>
      </c>
      <c r="T10" s="130">
        <v>28094.12686</v>
      </c>
      <c r="U10" s="133">
        <v>1.9859999999999999E-3</v>
      </c>
      <c r="V10" s="133">
        <v>6.8085999999999994E-2</v>
      </c>
      <c r="W10" s="133">
        <v>3.9899999999999999E-4</v>
      </c>
    </row>
    <row r="11" spans="1:23" x14ac:dyDescent="0.2">
      <c r="A11">
        <v>279</v>
      </c>
      <c r="B11">
        <v>279</v>
      </c>
      <c r="C11" t="s">
        <v>1772</v>
      </c>
      <c r="D11" t="s">
        <v>1773</v>
      </c>
      <c r="E11" t="s">
        <v>430</v>
      </c>
      <c r="F11" t="s">
        <v>1774</v>
      </c>
      <c r="G11" t="s">
        <v>1775</v>
      </c>
      <c r="H11" t="s">
        <v>76</v>
      </c>
      <c r="I11" t="s">
        <v>211</v>
      </c>
      <c r="J11" t="s">
        <v>61</v>
      </c>
      <c r="K11" t="s">
        <v>317</v>
      </c>
      <c r="L11" t="s">
        <v>805</v>
      </c>
      <c r="M11" t="s">
        <v>102</v>
      </c>
      <c r="N11" s="138" t="s">
        <v>1086</v>
      </c>
      <c r="O11" t="s">
        <v>62</v>
      </c>
      <c r="P11" t="s">
        <v>1228</v>
      </c>
      <c r="Q11" s="130">
        <v>67439.48</v>
      </c>
      <c r="R11" s="130">
        <v>3.19</v>
      </c>
      <c r="S11" s="130">
        <v>3033</v>
      </c>
      <c r="T11" s="130">
        <v>6524.9517800000003</v>
      </c>
      <c r="U11" s="133">
        <v>4.1209999999999997E-3</v>
      </c>
      <c r="V11" s="133">
        <v>1.5813000000000001E-2</v>
      </c>
      <c r="W11" s="133">
        <v>9.2E-5</v>
      </c>
    </row>
    <row r="12" spans="1:23" x14ac:dyDescent="0.2">
      <c r="A12">
        <v>279</v>
      </c>
      <c r="B12">
        <v>279</v>
      </c>
      <c r="C12" t="s">
        <v>1737</v>
      </c>
      <c r="D12" t="s">
        <v>1738</v>
      </c>
      <c r="E12" t="s">
        <v>430</v>
      </c>
      <c r="F12" t="s">
        <v>1776</v>
      </c>
      <c r="G12" t="s">
        <v>1777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8" t="s">
        <v>1086</v>
      </c>
      <c r="O12" t="s">
        <v>62</v>
      </c>
      <c r="P12" t="s">
        <v>1228</v>
      </c>
      <c r="Q12" s="130">
        <v>171300</v>
      </c>
      <c r="R12" s="130">
        <v>3.19</v>
      </c>
      <c r="S12" s="130">
        <v>1227.0999999999999</v>
      </c>
      <c r="T12" s="130">
        <v>6705.4511400000001</v>
      </c>
      <c r="U12" s="133">
        <v>4.4000000000000002E-4</v>
      </c>
      <c r="V12" s="133">
        <v>1.6250000000000001E-2</v>
      </c>
      <c r="W12" s="133">
        <v>9.5000000000000005E-5</v>
      </c>
    </row>
    <row r="13" spans="1:23" x14ac:dyDescent="0.2">
      <c r="A13">
        <v>279</v>
      </c>
      <c r="B13">
        <v>279</v>
      </c>
      <c r="C13" t="s">
        <v>1778</v>
      </c>
      <c r="D13" t="s">
        <v>1779</v>
      </c>
      <c r="E13" t="s">
        <v>430</v>
      </c>
      <c r="F13" t="s">
        <v>1780</v>
      </c>
      <c r="G13" t="s">
        <v>1781</v>
      </c>
      <c r="H13" t="s">
        <v>76</v>
      </c>
      <c r="I13" t="s">
        <v>73</v>
      </c>
      <c r="J13" t="s">
        <v>61</v>
      </c>
      <c r="K13" t="s">
        <v>166</v>
      </c>
      <c r="L13" t="s">
        <v>805</v>
      </c>
      <c r="M13" t="s">
        <v>102</v>
      </c>
      <c r="N13" s="138" t="s">
        <v>759</v>
      </c>
      <c r="O13" t="s">
        <v>62</v>
      </c>
      <c r="P13" t="s">
        <v>1230</v>
      </c>
      <c r="Q13" s="130">
        <v>36635</v>
      </c>
      <c r="R13" s="130">
        <v>2.0365000000000001E-2</v>
      </c>
      <c r="S13" s="130">
        <v>2580404</v>
      </c>
      <c r="T13" s="130">
        <v>19251.665919999999</v>
      </c>
      <c r="U13" s="133">
        <v>3.6769000000000003E-2</v>
      </c>
      <c r="V13" s="133">
        <v>4.6656000000000003E-2</v>
      </c>
      <c r="W13" s="133">
        <v>2.7300000000000002E-4</v>
      </c>
    </row>
    <row r="14" spans="1:23" x14ac:dyDescent="0.2">
      <c r="A14">
        <v>279</v>
      </c>
      <c r="B14">
        <v>279</v>
      </c>
      <c r="C14" t="s">
        <v>1782</v>
      </c>
      <c r="D14" t="s">
        <v>1783</v>
      </c>
      <c r="E14" t="s">
        <v>430</v>
      </c>
      <c r="F14" t="s">
        <v>1784</v>
      </c>
      <c r="G14" t="s">
        <v>1785</v>
      </c>
      <c r="H14" t="s">
        <v>76</v>
      </c>
      <c r="I14" t="s">
        <v>211</v>
      </c>
      <c r="J14" t="s">
        <v>61</v>
      </c>
      <c r="K14" t="s">
        <v>317</v>
      </c>
      <c r="L14" t="s">
        <v>958</v>
      </c>
      <c r="M14" t="s">
        <v>102</v>
      </c>
      <c r="N14" s="138" t="s">
        <v>1086</v>
      </c>
      <c r="O14" t="s">
        <v>62</v>
      </c>
      <c r="P14" t="s">
        <v>1228</v>
      </c>
      <c r="Q14" s="130">
        <v>659342.18999999994</v>
      </c>
      <c r="R14" s="130">
        <v>3.19</v>
      </c>
      <c r="S14" s="130">
        <v>1672.63</v>
      </c>
      <c r="T14" s="130">
        <v>35180.453320000001</v>
      </c>
      <c r="U14" s="133">
        <v>0.12548000000000001</v>
      </c>
      <c r="V14" s="133">
        <v>8.5259000000000001E-2</v>
      </c>
      <c r="W14" s="133">
        <v>4.9899999999999999E-4</v>
      </c>
    </row>
    <row r="15" spans="1:23" x14ac:dyDescent="0.2">
      <c r="A15">
        <v>279</v>
      </c>
      <c r="B15">
        <v>279</v>
      </c>
      <c r="C15" t="s">
        <v>1786</v>
      </c>
      <c r="D15" t="s">
        <v>1787</v>
      </c>
      <c r="E15" t="s">
        <v>430</v>
      </c>
      <c r="F15" t="s">
        <v>1788</v>
      </c>
      <c r="G15" t="s">
        <v>1789</v>
      </c>
      <c r="H15" t="s">
        <v>76</v>
      </c>
      <c r="I15" t="s">
        <v>73</v>
      </c>
      <c r="J15" t="s">
        <v>61</v>
      </c>
      <c r="K15" t="s">
        <v>317</v>
      </c>
      <c r="L15" t="s">
        <v>805</v>
      </c>
      <c r="M15" t="s">
        <v>102</v>
      </c>
      <c r="N15" s="138" t="s">
        <v>759</v>
      </c>
      <c r="O15" t="s">
        <v>62</v>
      </c>
      <c r="P15" t="s">
        <v>1228</v>
      </c>
      <c r="Q15" s="130">
        <v>28742</v>
      </c>
      <c r="R15" s="130">
        <v>3.19</v>
      </c>
      <c r="S15" s="130">
        <v>14771</v>
      </c>
      <c r="T15" s="130">
        <v>13543.08382</v>
      </c>
      <c r="U15" s="133">
        <v>4.1879999999999999E-3</v>
      </c>
      <c r="V15" s="133">
        <v>3.2821000000000003E-2</v>
      </c>
      <c r="W15" s="133">
        <v>1.92E-4</v>
      </c>
    </row>
    <row r="16" spans="1:23" x14ac:dyDescent="0.2">
      <c r="A16">
        <v>279</v>
      </c>
      <c r="B16">
        <v>279</v>
      </c>
      <c r="C16" t="s">
        <v>1790</v>
      </c>
      <c r="D16" t="s">
        <v>1791</v>
      </c>
      <c r="E16" t="s">
        <v>430</v>
      </c>
      <c r="F16" t="s">
        <v>1792</v>
      </c>
      <c r="G16" t="s">
        <v>1793</v>
      </c>
      <c r="H16" t="s">
        <v>76</v>
      </c>
      <c r="I16" t="s">
        <v>211</v>
      </c>
      <c r="J16" t="s">
        <v>61</v>
      </c>
      <c r="K16" t="s">
        <v>314</v>
      </c>
      <c r="L16" t="s">
        <v>805</v>
      </c>
      <c r="M16" t="s">
        <v>102</v>
      </c>
      <c r="N16" s="138" t="s">
        <v>1086</v>
      </c>
      <c r="O16" t="s">
        <v>62</v>
      </c>
      <c r="P16" t="s">
        <v>1228</v>
      </c>
      <c r="Q16" s="130">
        <v>577384.22</v>
      </c>
      <c r="R16" s="130">
        <v>3.19</v>
      </c>
      <c r="S16" s="130">
        <v>1461.1</v>
      </c>
      <c r="T16" s="130">
        <v>26911.353070000001</v>
      </c>
      <c r="U16" s="133">
        <v>9.9557999999999994E-2</v>
      </c>
      <c r="V16" s="133">
        <v>6.5218999999999999E-2</v>
      </c>
      <c r="W16" s="133">
        <v>3.8200000000000002E-4</v>
      </c>
    </row>
    <row r="17" spans="1:23" x14ac:dyDescent="0.2">
      <c r="A17">
        <v>279</v>
      </c>
      <c r="B17">
        <v>279</v>
      </c>
      <c r="C17" t="s">
        <v>1737</v>
      </c>
      <c r="D17" t="s">
        <v>1738</v>
      </c>
      <c r="E17" t="s">
        <v>430</v>
      </c>
      <c r="F17" t="s">
        <v>1794</v>
      </c>
      <c r="G17" t="s">
        <v>1795</v>
      </c>
      <c r="H17" t="s">
        <v>76</v>
      </c>
      <c r="I17" t="s">
        <v>211</v>
      </c>
      <c r="J17" t="s">
        <v>61</v>
      </c>
      <c r="K17" t="s">
        <v>317</v>
      </c>
      <c r="L17" t="s">
        <v>805</v>
      </c>
      <c r="M17" t="s">
        <v>102</v>
      </c>
      <c r="N17" s="138" t="s">
        <v>1086</v>
      </c>
      <c r="O17" t="s">
        <v>62</v>
      </c>
      <c r="P17" t="s">
        <v>1228</v>
      </c>
      <c r="Q17" s="130">
        <v>82500</v>
      </c>
      <c r="R17" s="130">
        <v>3.19</v>
      </c>
      <c r="S17" s="130">
        <v>1739.6</v>
      </c>
      <c r="T17" s="130">
        <v>4578.1922999999997</v>
      </c>
      <c r="U17" s="133">
        <v>1.3734E-2</v>
      </c>
      <c r="V17" s="133">
        <v>1.1095000000000001E-2</v>
      </c>
      <c r="W17" s="133">
        <v>6.4999999999999994E-5</v>
      </c>
    </row>
    <row r="18" spans="1:23" x14ac:dyDescent="0.2">
      <c r="A18">
        <v>279</v>
      </c>
      <c r="B18">
        <v>279</v>
      </c>
      <c r="C18" t="s">
        <v>1796</v>
      </c>
      <c r="D18" t="s">
        <v>1797</v>
      </c>
      <c r="E18" t="s">
        <v>430</v>
      </c>
      <c r="F18" t="s">
        <v>1798</v>
      </c>
      <c r="G18" t="s">
        <v>1799</v>
      </c>
      <c r="H18" t="s">
        <v>76</v>
      </c>
      <c r="I18" t="s">
        <v>73</v>
      </c>
      <c r="J18" t="s">
        <v>61</v>
      </c>
      <c r="K18" t="s">
        <v>313</v>
      </c>
      <c r="L18" t="s">
        <v>805</v>
      </c>
      <c r="M18" t="s">
        <v>102</v>
      </c>
      <c r="N18" s="138" t="s">
        <v>759</v>
      </c>
      <c r="O18" t="s">
        <v>62</v>
      </c>
      <c r="P18" t="s">
        <v>1215</v>
      </c>
      <c r="Q18" s="130">
        <v>5575273</v>
      </c>
      <c r="R18" s="130">
        <v>4.29</v>
      </c>
      <c r="S18" s="130">
        <v>166.7</v>
      </c>
      <c r="T18" s="130">
        <v>39871.154020000002</v>
      </c>
      <c r="U18" s="133">
        <v>4.1310000000000001E-3</v>
      </c>
      <c r="V18" s="133">
        <v>9.6627000000000005E-2</v>
      </c>
      <c r="W18" s="133">
        <v>5.6599999999999999E-4</v>
      </c>
    </row>
    <row r="19" spans="1:23" x14ac:dyDescent="0.2">
      <c r="A19">
        <v>279</v>
      </c>
      <c r="B19">
        <v>279</v>
      </c>
      <c r="C19" t="s">
        <v>1800</v>
      </c>
      <c r="D19" t="s">
        <v>1801</v>
      </c>
      <c r="E19" t="s">
        <v>430</v>
      </c>
      <c r="F19" t="s">
        <v>1802</v>
      </c>
      <c r="G19" t="s">
        <v>1803</v>
      </c>
      <c r="H19" t="s">
        <v>76</v>
      </c>
      <c r="I19" t="s">
        <v>211</v>
      </c>
      <c r="J19" t="s">
        <v>61</v>
      </c>
      <c r="K19" t="s">
        <v>313</v>
      </c>
      <c r="L19" t="s">
        <v>805</v>
      </c>
      <c r="M19" t="s">
        <v>102</v>
      </c>
      <c r="N19" s="138" t="s">
        <v>1086</v>
      </c>
      <c r="O19" t="s">
        <v>62</v>
      </c>
      <c r="P19" t="s">
        <v>1228</v>
      </c>
      <c r="Q19" s="130">
        <v>36580</v>
      </c>
      <c r="R19" s="130">
        <v>3.19</v>
      </c>
      <c r="S19" s="130">
        <v>11090.64</v>
      </c>
      <c r="T19" s="130">
        <v>12941.69</v>
      </c>
      <c r="U19" s="133">
        <v>1.1039999999999999E-3</v>
      </c>
      <c r="V19" s="133">
        <v>3.1364000000000003E-2</v>
      </c>
      <c r="W19" s="133">
        <v>1.83E-4</v>
      </c>
    </row>
    <row r="20" spans="1:23" x14ac:dyDescent="0.2">
      <c r="A20">
        <v>279</v>
      </c>
      <c r="B20">
        <v>279</v>
      </c>
      <c r="C20" t="s">
        <v>1804</v>
      </c>
      <c r="D20" t="s">
        <v>1805</v>
      </c>
      <c r="E20" t="s">
        <v>430</v>
      </c>
      <c r="F20" t="s">
        <v>1806</v>
      </c>
      <c r="G20" t="s">
        <v>1807</v>
      </c>
      <c r="H20" t="s">
        <v>76</v>
      </c>
      <c r="I20" t="s">
        <v>73</v>
      </c>
      <c r="J20" t="s">
        <v>61</v>
      </c>
      <c r="K20" t="s">
        <v>317</v>
      </c>
      <c r="L20" t="s">
        <v>805</v>
      </c>
      <c r="M20" t="s">
        <v>102</v>
      </c>
      <c r="N20" s="138" t="s">
        <v>759</v>
      </c>
      <c r="O20" t="s">
        <v>62</v>
      </c>
      <c r="P20" t="s">
        <v>1228</v>
      </c>
      <c r="Q20" s="130">
        <v>2286798</v>
      </c>
      <c r="R20" s="130">
        <v>3.19</v>
      </c>
      <c r="S20" s="130">
        <v>196.87</v>
      </c>
      <c r="T20" s="130">
        <v>14361.44132</v>
      </c>
      <c r="U20" s="133">
        <v>6.2570000000000004E-3</v>
      </c>
      <c r="V20" s="133">
        <v>3.4804000000000002E-2</v>
      </c>
      <c r="W20" s="133">
        <v>2.04E-4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2026-03-17T08:50:32Z</dcterms:modified>
</cp:coreProperties>
</file>