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6\0326\דוח מועד ב לאתר\"/>
    </mc:Choice>
  </mc:AlternateContent>
  <xr:revisionPtr revIDLastSave="0" documentId="13_ncr:1_{8782017C-38B9-40BD-80B1-30547ACEB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5" state="hidden" r:id="rId34"/>
  </sheets>
  <definedNames>
    <definedName name="_xlnm._FilterDatabase" localSheetId="22" hidden="1">'לא סחיר נגזרים אחרים'!$A$1:$AO$37</definedName>
    <definedName name="_xlnm._FilterDatabase" localSheetId="32" hidden="1">'מיפוי סעיפים'!$A$1:$D$795</definedName>
    <definedName name="_xlnm._FilterDatabase" localSheetId="19" hidden="1">'קרנות השקעה'!$A$1:$Z$253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Rows" localSheetId="10">אופציות!#REF!</definedName>
    <definedName name="Z_AE318230_F718_49FC_82EB_7CAC3DCD05F1_.wvu.Rows" localSheetId="5">'איגרות חוב'!#REF!</definedName>
    <definedName name="Z_AE318230_F718_49FC_82EB_7CAC3DCD05F1_.wvu.Rows" localSheetId="3">'איגרות חוב ממשלתיות'!#REF!</definedName>
    <definedName name="Z_AE318230_F718_49FC_82EB_7CAC3DCD05F1_.wvu.Rows" localSheetId="15">'אפיק השקעה מובטח תשואה'!#REF!</definedName>
    <definedName name="Z_AE318230_F718_49FC_82EB_7CAC3DCD05F1_.wvu.Rows" localSheetId="27">'השקעה בחברות מוחזקות'!#REF!</definedName>
    <definedName name="Z_AE318230_F718_49FC_82EB_7CAC3DCD05F1_.wvu.Rows" localSheetId="26">'זכויות מקרקעין'!#REF!</definedName>
    <definedName name="Z_AE318230_F718_49FC_82EB_7CAC3DCD05F1_.wvu.Rows" localSheetId="11">'חוזים עתידיים'!#REF!</definedName>
    <definedName name="Z_AE318230_F718_49FC_82EB_7CAC3DCD05F1_.wvu.Rows" localSheetId="30">'יתרות התחייבות להשקעה'!#REF!</definedName>
    <definedName name="Z_AE318230_F718_49FC_82EB_7CAC3DCD05F1_.wvu.Rows" localSheetId="9">'כתבי אופציה'!#REF!</definedName>
    <definedName name="Z_AE318230_F718_49FC_82EB_7CAC3DCD05F1_.wvu.Rows" localSheetId="21">'לא סחיר אופציות'!#REF!</definedName>
    <definedName name="Z_AE318230_F718_49FC_82EB_7CAC3DCD05F1_.wvu.Rows" localSheetId="17">'לא סחיר איגרות חוב'!#REF!</definedName>
    <definedName name="Z_AE318230_F718_49FC_82EB_7CAC3DCD05F1_.wvu.Rows" localSheetId="14">'לא סחיר איגרות חוב מיועדות'!#REF!</definedName>
    <definedName name="Z_AE318230_F718_49FC_82EB_7CAC3DCD05F1_.wvu.Rows" localSheetId="13">'לא סחיר איגרות חוב ממשלתיות'!#REF!</definedName>
    <definedName name="Z_AE318230_F718_49FC_82EB_7CAC3DCD05F1_.wvu.Rows" localSheetId="20">'לא סחיר כתבי אופציה'!#REF!</definedName>
    <definedName name="Z_AE318230_F718_49FC_82EB_7CAC3DCD05F1_.wvu.Rows" localSheetId="24">'לא סחיר מוצרים מובנים'!#REF!</definedName>
    <definedName name="Z_AE318230_F718_49FC_82EB_7CAC3DCD05F1_.wvu.Rows" localSheetId="18">'לא סחיר מניות מבכ ויהש'!#REF!</definedName>
    <definedName name="Z_AE318230_F718_49FC_82EB_7CAC3DCD05F1_.wvu.Rows" localSheetId="16">'לא סחיר ניירות ערך מסחריים'!#REF!</definedName>
    <definedName name="Z_AE318230_F718_49FC_82EB_7CAC3DCD05F1_.wvu.Rows" localSheetId="12">'מוצרים מובנים'!#REF!</definedName>
    <definedName name="Z_AE318230_F718_49FC_82EB_7CAC3DCD05F1_.wvu.Rows" localSheetId="6">'מניות מבכ ויהש'!#REF!</definedName>
    <definedName name="Z_AE318230_F718_49FC_82EB_7CAC3DCD05F1_.wvu.Rows" localSheetId="29">'מסגרות אשראי'!#REF!</definedName>
    <definedName name="Z_AE318230_F718_49FC_82EB_7CAC3DCD05F1_.wvu.Rows" localSheetId="4">'ניירות ערך מסחריים'!#REF!</definedName>
    <definedName name="Z_AE318230_F718_49FC_82EB_7CAC3DCD05F1_.wvu.Rows" localSheetId="28">'נכסים אחרים'!#REF!</definedName>
    <definedName name="Z_AE318230_F718_49FC_82EB_7CAC3DCD05F1_.wvu.Rows" localSheetId="25">'פיקדונות מעל 3 חודשים'!#REF!</definedName>
    <definedName name="Z_AE318230_F718_49FC_82EB_7CAC3DCD05F1_.wvu.Rows" localSheetId="19">'קרנות השקעה'!#REF!</definedName>
    <definedName name="Z_AE318230_F718_49FC_82EB_7CAC3DCD05F1_.wvu.Rows" localSheetId="8">'קרנות נאמנות'!#REF!</definedName>
    <definedName name="Z_AE318230_F718_49FC_82EB_7CAC3DCD05F1_.wvu.Rows" localSheetId="7">'קרנות סל'!#REF!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9" roundtripDataChecksum="eRUF4Rl68uZpMNIRLz+SnQUf/iDsRzFwammj2D+lvqI="/>
    </ext>
  </extLst>
</workbook>
</file>

<file path=xl/calcChain.xml><?xml version="1.0" encoding="utf-8"?>
<calcChain xmlns="http://schemas.openxmlformats.org/spreadsheetml/2006/main">
  <c r="B18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9" i="2"/>
  <c r="B20" i="2"/>
  <c r="B21" i="2"/>
  <c r="B22" i="2"/>
  <c r="B23" i="2"/>
  <c r="B24" i="2"/>
  <c r="B25" i="2"/>
  <c r="B26" i="2"/>
  <c r="B27" i="2"/>
  <c r="B28" i="2"/>
  <c r="B29" i="2"/>
  <c r="B30" i="2" l="1"/>
  <c r="E17" i="2" s="1"/>
  <c r="D1055" i="32"/>
  <c r="D1052" i="32"/>
  <c r="D1018" i="32"/>
  <c r="D1016" i="32"/>
  <c r="D1010" i="32"/>
  <c r="D1004" i="32"/>
  <c r="D995" i="32"/>
  <c r="D988" i="32"/>
  <c r="D981" i="32"/>
  <c r="D973" i="32"/>
  <c r="D963" i="32"/>
  <c r="E956" i="32"/>
  <c r="D946" i="32"/>
  <c r="D937" i="32"/>
  <c r="D934" i="32"/>
  <c r="D928" i="32"/>
  <c r="D914" i="32"/>
  <c r="D908" i="32"/>
  <c r="E25" i="2" l="1"/>
  <c r="E20" i="2"/>
  <c r="E30" i="2"/>
  <c r="E22" i="2"/>
  <c r="E12" i="2"/>
  <c r="E18" i="2"/>
  <c r="E8" i="2"/>
  <c r="E21" i="2"/>
  <c r="E7" i="2"/>
  <c r="E26" i="2"/>
  <c r="E11" i="2"/>
  <c r="E3" i="2"/>
  <c r="E24" i="2"/>
  <c r="E16" i="2"/>
  <c r="E10" i="2"/>
  <c r="E9" i="2"/>
  <c r="E15" i="2"/>
  <c r="E29" i="2"/>
  <c r="E5" i="2"/>
  <c r="E27" i="2"/>
  <c r="E23" i="2"/>
  <c r="E6" i="2"/>
  <c r="E4" i="2"/>
  <c r="E13" i="2"/>
  <c r="E14" i="2"/>
  <c r="E28" i="2"/>
  <c r="E19" i="2"/>
</calcChain>
</file>

<file path=xl/sharedStrings.xml><?xml version="1.0" encoding="utf-8"?>
<sst xmlns="http://schemas.openxmlformats.org/spreadsheetml/2006/main" count="13186" uniqueCount="2478">
  <si>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</si>
  <si>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</si>
  <si>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</si>
  <si>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</si>
  <si>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</si>
  <si>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</si>
  <si>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</si>
  <si>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</si>
  <si>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</si>
  <si>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</si>
  <si>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</si>
  <si>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</si>
  <si>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</si>
  <si>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</si>
  <si>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</si>
  <si>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אפיק</t>
  </si>
  <si>
    <t>שווי הוגן (באלפי ש"ח)</t>
  </si>
  <si>
    <t>עלות מופחתת (באלפי ש"ח)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</si>
  <si>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</si>
  <si>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</si>
  <si>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</si>
  <si>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</si>
  <si>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</si>
  <si>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</si>
  <si>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</si>
  <si>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</si>
  <si>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</si>
  <si>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</si>
  <si>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</si>
  <si>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</si>
  <si>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</si>
  <si>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</si>
  <si>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</si>
  <si>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</si>
  <si>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</si>
  <si>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</si>
  <si>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</si>
  <si>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</si>
  <si>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</si>
  <si>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</si>
  <si>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</si>
  <si>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</si>
  <si>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</si>
  <si>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</si>
  <si>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</si>
  <si>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</si>
  <si>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</si>
  <si>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</si>
  <si>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</si>
  <si>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</si>
  <si>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</si>
  <si>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</si>
  <si>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</si>
  <si>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</si>
  <si>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</si>
  <si>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</si>
  <si>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</si>
  <si>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</si>
  <si>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</si>
  <si>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</si>
  <si>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</si>
  <si>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</si>
  <si>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</si>
  <si>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</si>
  <si>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</si>
  <si>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</si>
  <si>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</si>
  <si>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</si>
  <si>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</si>
  <si>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</si>
  <si>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</si>
  <si>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</si>
  <si>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</si>
  <si>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</si>
  <si>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</si>
  <si>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</si>
  <si>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</si>
  <si>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</si>
  <si>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</si>
  <si>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</si>
  <si>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</si>
  <si>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</si>
  <si>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</si>
  <si>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</si>
  <si>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</si>
  <si>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</si>
  <si>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</si>
  <si>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</si>
  <si>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</si>
  <si>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</si>
  <si>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</si>
  <si>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</si>
  <si>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</si>
  <si>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</si>
  <si>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</si>
  <si>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</si>
  <si>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</si>
  <si>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</si>
  <si>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</si>
  <si>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</si>
  <si>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</si>
  <si>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</si>
  <si>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</si>
  <si>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</si>
  <si>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</si>
  <si>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</si>
  <si>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</si>
  <si>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</si>
  <si>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</si>
  <si>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</si>
  <si>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</si>
  <si>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</si>
  <si>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</si>
  <si>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</si>
  <si>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</si>
  <si>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</si>
  <si>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</si>
  <si>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</si>
  <si>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</si>
  <si>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</si>
  <si>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</si>
  <si>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</si>
  <si>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</si>
  <si>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</si>
  <si>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</si>
  <si>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</si>
  <si>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</si>
  <si>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</si>
  <si>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</si>
  <si>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</si>
  <si>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</si>
  <si>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</si>
  <si>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</si>
  <si>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</si>
  <si>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</si>
  <si>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</si>
  <si>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</si>
  <si>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</si>
  <si>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</si>
  <si>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</si>
  <si>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</si>
  <si>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</si>
  <si>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</si>
  <si>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</si>
  <si>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</si>
  <si>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</si>
  <si>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</si>
  <si>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</si>
  <si>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</si>
  <si>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</si>
  <si>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</si>
  <si>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</si>
  <si>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</si>
  <si>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</si>
  <si>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</si>
  <si>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</si>
  <si>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</si>
  <si>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</si>
  <si>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</si>
  <si>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</si>
  <si>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</si>
  <si>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</si>
  <si>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</si>
  <si>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</si>
  <si>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</si>
  <si>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</si>
  <si>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</si>
  <si>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</si>
  <si>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</si>
  <si>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</si>
  <si>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</si>
  <si>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</si>
  <si>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</si>
  <si>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</si>
  <si>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</si>
  <si>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</si>
  <si>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</si>
  <si>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</si>
  <si>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</si>
  <si>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</si>
  <si>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</si>
  <si>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</si>
  <si>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</si>
  <si>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</si>
  <si>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</si>
  <si>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</si>
  <si>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</si>
  <si>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</si>
  <si>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</si>
  <si>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</si>
  <si>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</si>
  <si>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</si>
  <si>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</si>
  <si>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</si>
  <si>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</si>
  <si>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</si>
  <si>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</si>
  <si>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</si>
  <si>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</si>
  <si>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</si>
  <si>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</si>
  <si>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</si>
  <si>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ישראל</t>
  </si>
  <si>
    <t>חו"ל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</si>
  <si>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</si>
  <si>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</si>
  <si>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</si>
  <si>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</si>
  <si>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</si>
  <si>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</si>
  <si>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</si>
  <si>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</si>
  <si>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</si>
  <si>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</si>
  <si>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</si>
  <si>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</si>
  <si>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</si>
  <si>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</si>
  <si>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</si>
  <si>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</si>
  <si>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</si>
  <si>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</si>
  <si>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</si>
  <si>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</si>
  <si>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</si>
  <si>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</si>
  <si>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</si>
  <si>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</si>
  <si>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</si>
  <si>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</si>
  <si>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</si>
  <si>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</si>
  <si>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</si>
  <si>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</si>
  <si>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</si>
  <si>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</si>
  <si>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</si>
  <si>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</si>
  <si>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</si>
  <si>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</si>
  <si>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</si>
  <si>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</si>
  <si>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</si>
  <si>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</si>
  <si>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</si>
  <si>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</si>
  <si>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</si>
  <si>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</si>
  <si>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</si>
  <si>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</si>
  <si>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</si>
  <si>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</si>
  <si>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</si>
  <si>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</si>
  <si>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</si>
  <si>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</si>
  <si>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</si>
  <si>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</si>
  <si>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</si>
  <si>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</si>
  <si>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</si>
  <si>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</si>
  <si>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</si>
  <si>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</si>
  <si>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</si>
  <si>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</si>
  <si>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</si>
  <si>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</si>
  <si>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</si>
  <si>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</si>
  <si>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</si>
  <si>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</si>
  <si>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</si>
  <si>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</si>
  <si>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</si>
  <si>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</si>
  <si>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</si>
  <si>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</si>
  <si>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</si>
  <si>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</si>
  <si>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</si>
  <si>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</si>
  <si>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</si>
  <si>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</si>
  <si>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</si>
  <si>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</si>
  <si>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</si>
  <si>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</si>
  <si>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</si>
  <si>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</si>
  <si>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</si>
  <si>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</si>
  <si>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</si>
  <si>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</si>
  <si>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</si>
  <si>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</si>
  <si>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</si>
  <si>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</si>
  <si>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</si>
  <si>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</si>
  <si>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</si>
  <si>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</si>
  <si>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</si>
  <si>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</si>
  <si>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</si>
  <si>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</si>
  <si>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</si>
  <si>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</si>
  <si>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</si>
  <si>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</si>
  <si>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</si>
  <si>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</si>
  <si>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</si>
  <si>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</si>
  <si>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</si>
  <si>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</si>
  <si>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מרשם</t>
  </si>
  <si>
    <t>ת"ז</t>
  </si>
  <si>
    <t>דרכון</t>
  </si>
  <si>
    <t>ISIN</t>
  </si>
  <si>
    <t>OCC</t>
  </si>
  <si>
    <t>FIGI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</si>
  <si>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</si>
  <si>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</si>
  <si>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</si>
  <si>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</si>
  <si>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</si>
  <si>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</si>
  <si>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</si>
  <si>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</si>
  <si>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</si>
  <si>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</si>
  <si>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</si>
  <si>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</si>
  <si>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</t>
  </si>
  <si>
    <t>כן/לא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</si>
  <si>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</si>
  <si>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</si>
  <si>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</si>
  <si>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</si>
  <si>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</si>
  <si>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</si>
  <si>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</si>
  <si>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</si>
  <si>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</si>
  <si>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</si>
  <si>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</si>
  <si>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</si>
  <si>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</si>
  <si>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</si>
  <si>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</si>
  <si>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</si>
  <si>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</si>
  <si>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</si>
  <si>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</si>
  <si>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</si>
  <si>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</si>
  <si>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</si>
  <si>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</si>
  <si>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</si>
  <si>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</si>
  <si>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</si>
  <si>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</si>
  <si>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</si>
  <si>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</si>
  <si>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</si>
  <si>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</si>
  <si>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</si>
  <si>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</si>
  <si>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</si>
  <si>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</si>
  <si>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</si>
  <si>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</si>
  <si>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</si>
  <si>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</si>
  <si>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</si>
  <si>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</si>
  <si>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</si>
  <si>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</si>
  <si>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</si>
  <si>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</si>
  <si>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</si>
  <si>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</si>
  <si>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</si>
  <si>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</si>
  <si>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</si>
  <si>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</si>
  <si>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</si>
  <si>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</si>
  <si>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</si>
  <si>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</si>
  <si>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</si>
  <si>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</si>
  <si>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</si>
  <si>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</si>
  <si>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</si>
  <si>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</si>
  <si>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</si>
  <si>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</si>
  <si>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</si>
  <si>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</si>
  <si>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</si>
  <si>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</si>
  <si>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</si>
  <si>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נייר ערך</t>
  </si>
  <si>
    <t>מי דורג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</si>
  <si>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</si>
  <si>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</si>
  <si>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</si>
  <si>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</si>
  <si>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</si>
  <si>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</si>
  <si>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</si>
  <si>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</si>
  <si>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</si>
  <si>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</si>
  <si>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</si>
  <si>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</si>
  <si>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</si>
  <si>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</si>
  <si>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</si>
  <si>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</si>
  <si>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</si>
  <si>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</si>
  <si>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</si>
  <si>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</si>
  <si>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</si>
  <si>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</si>
  <si>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</si>
  <si>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</si>
  <si>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</si>
  <si>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</si>
  <si>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</si>
  <si>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</si>
  <si>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</si>
  <si>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</si>
  <si>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</si>
  <si>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</si>
  <si>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</si>
  <si>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</si>
  <si>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</si>
  <si>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</si>
  <si>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</si>
  <si>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</si>
  <si>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</si>
  <si>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</si>
  <si>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</si>
  <si>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</si>
  <si>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</si>
  <si>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</si>
  <si>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</si>
  <si>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</si>
  <si>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</si>
  <si>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</si>
  <si>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</si>
  <si>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</si>
  <si>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</si>
  <si>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</si>
  <si>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</si>
  <si>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</si>
  <si>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</si>
  <si>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</si>
  <si>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</si>
  <si>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</si>
  <si>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</si>
  <si>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</si>
  <si>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</si>
  <si>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</si>
  <si>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</si>
  <si>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</si>
  <si>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</si>
  <si>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</si>
  <si>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</si>
  <si>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</si>
  <si>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</si>
  <si>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</si>
  <si>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</si>
  <si>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</si>
  <si>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</si>
  <si>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</si>
  <si>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</si>
  <si>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</si>
  <si>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</si>
  <si>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</si>
  <si>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</si>
  <si>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</si>
  <si>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</si>
  <si>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</si>
  <si>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</si>
  <si>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</si>
  <si>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</si>
  <si>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</si>
  <si>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</si>
  <si>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</si>
  <si>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</si>
  <si>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</si>
  <si>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</si>
  <si>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</si>
  <si>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</si>
  <si>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</si>
  <si>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</si>
  <si>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</si>
  <si>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</si>
  <si>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</si>
  <si>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</si>
  <si>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</si>
  <si>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</si>
  <si>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</si>
  <si>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</si>
  <si>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</si>
  <si>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</si>
  <si>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</si>
  <si>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</si>
  <si>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</si>
  <si>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</si>
  <si>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</si>
  <si>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</si>
  <si>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</si>
  <si>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</si>
  <si>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</si>
  <si>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</si>
  <si>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</si>
  <si>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</si>
  <si>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</si>
  <si>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</si>
  <si>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</si>
  <si>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</si>
  <si>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</si>
  <si>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</si>
  <si>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</si>
  <si>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</si>
  <si>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</si>
  <si>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</si>
  <si>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</si>
  <si>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</si>
  <si>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</si>
  <si>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</si>
  <si>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</si>
  <si>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</si>
  <si>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</si>
  <si>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</si>
  <si>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</si>
  <si>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</si>
  <si>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</si>
  <si>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</si>
  <si>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</si>
  <si>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</si>
  <si>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</si>
  <si>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</si>
  <si>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</si>
  <si>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</si>
  <si>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</si>
  <si>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</si>
  <si>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</si>
  <si>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</si>
  <si>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</si>
  <si>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</si>
  <si>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</si>
  <si>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</si>
  <si>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</si>
  <si>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</si>
  <si>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</si>
  <si>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</si>
  <si>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</si>
  <si>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</si>
  <si>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</si>
  <si>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</si>
  <si>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</si>
  <si>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</si>
  <si>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</si>
  <si>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</si>
  <si>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</si>
  <si>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</si>
  <si>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</si>
  <si>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</si>
  <si>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</si>
  <si>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</si>
  <si>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</si>
  <si>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</si>
  <si>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</si>
  <si>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</si>
  <si>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</si>
  <si>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</si>
  <si>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</si>
  <si>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</si>
  <si>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</si>
  <si>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</si>
  <si>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</si>
  <si>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</si>
  <si>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</si>
  <si>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</si>
  <si>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</si>
  <si>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</si>
  <si>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</si>
  <si>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</si>
  <si>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</si>
  <si>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</si>
  <si>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</si>
  <si>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</si>
  <si>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</si>
  <si>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</si>
  <si>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</si>
  <si>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</si>
  <si>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</si>
  <si>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</si>
  <si>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</si>
  <si>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</si>
  <si>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</si>
  <si>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</si>
  <si>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</si>
  <si>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</si>
  <si>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</si>
  <si>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</si>
  <si>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</si>
  <si>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</si>
  <si>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</si>
  <si>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</si>
  <si>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</si>
  <si>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</si>
  <si>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</si>
  <si>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</si>
  <si>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</si>
  <si>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</si>
  <si>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</si>
  <si>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</si>
  <si>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</si>
  <si>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</si>
  <si>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</si>
  <si>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</si>
  <si>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</si>
  <si>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</si>
  <si>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</si>
  <si>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</si>
  <si>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</si>
  <si>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</si>
  <si>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</si>
  <si>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</si>
  <si>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</si>
  <si>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</si>
  <si>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</si>
  <si>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</si>
  <si>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</si>
  <si>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</si>
  <si>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</si>
  <si>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</si>
  <si>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</si>
  <si>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</si>
  <si>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</si>
  <si>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</si>
  <si>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</si>
  <si>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</si>
  <si>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</si>
  <si>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</si>
  <si>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</si>
  <si>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</si>
  <si>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</si>
  <si>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</si>
  <si>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</si>
  <si>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</si>
  <si>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</si>
  <si>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</si>
  <si>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</si>
  <si>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</si>
  <si>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</si>
  <si>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</si>
  <si>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</si>
  <si>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</si>
  <si>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</si>
  <si>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</si>
  <si>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</si>
  <si>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</si>
  <si>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</si>
  <si>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</si>
  <si>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</si>
  <si>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</si>
  <si>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</si>
  <si>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</si>
  <si>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</si>
  <si>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</si>
  <si>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</si>
  <si>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</si>
  <si>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</si>
  <si>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</si>
  <si>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</si>
  <si>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</si>
  <si>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</si>
  <si>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</si>
  <si>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</si>
  <si>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</si>
  <si>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</si>
  <si>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</si>
  <si>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</si>
  <si>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</si>
  <si>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</si>
  <si>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</si>
  <si>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</si>
  <si>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</si>
  <si>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</si>
  <si>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</si>
  <si>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</si>
  <si>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</si>
  <si>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</si>
  <si>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</si>
  <si>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</si>
  <si>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</si>
  <si>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</si>
  <si>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</si>
  <si>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</si>
  <si>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</si>
  <si>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</si>
  <si>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</si>
  <si>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</si>
  <si>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</si>
  <si>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</si>
  <si>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</si>
  <si>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</si>
  <si>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</si>
  <si>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</si>
  <si>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</si>
  <si>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</si>
  <si>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</si>
  <si>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</si>
  <si>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</si>
  <si>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</si>
  <si>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</si>
  <si>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</si>
  <si>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</si>
  <si>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</si>
  <si>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</si>
  <si>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</si>
  <si>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</si>
  <si>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</si>
  <si>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</si>
  <si>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</si>
  <si>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</si>
  <si>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</si>
  <si>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</si>
  <si>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</si>
  <si>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</si>
  <si>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</si>
  <si>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</si>
  <si>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</si>
  <si>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</si>
  <si>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</si>
  <si>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</si>
  <si>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</si>
  <si>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</si>
  <si>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</si>
  <si>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</si>
  <si>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</si>
  <si>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</si>
  <si>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</si>
  <si>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</si>
  <si>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</si>
  <si>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</si>
  <si>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</si>
  <si>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</si>
  <si>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</si>
  <si>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</si>
  <si>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</si>
  <si>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</si>
  <si>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</si>
  <si>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</si>
  <si>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</si>
  <si>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</si>
  <si>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</si>
  <si>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</si>
  <si>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</si>
  <si>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</si>
  <si>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</si>
  <si>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</si>
  <si>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</si>
  <si>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</si>
  <si>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</si>
  <si>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</si>
  <si>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</si>
  <si>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</si>
  <si>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</si>
  <si>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</si>
  <si>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</si>
  <si>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</si>
  <si>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</si>
  <si>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</si>
  <si>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</si>
  <si>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</si>
  <si>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</si>
  <si>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</si>
  <si>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</si>
  <si>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</si>
  <si>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</si>
  <si>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</si>
  <si>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</si>
  <si>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</si>
  <si>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</si>
  <si>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</si>
  <si>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</si>
  <si>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</si>
  <si>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</si>
  <si>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</si>
  <si>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</si>
  <si>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</si>
  <si>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</si>
  <si>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</si>
  <si>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</si>
  <si>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</si>
  <si>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</si>
  <si>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</si>
  <si>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</si>
  <si>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</si>
  <si>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</si>
  <si>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</si>
  <si>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</si>
  <si>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</si>
  <si>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</si>
  <si>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</si>
  <si>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</si>
  <si>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</si>
  <si>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</si>
  <si>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</si>
  <si>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</si>
  <si>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</si>
  <si>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</si>
  <si>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</si>
  <si>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</si>
  <si>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</si>
  <si>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</si>
  <si>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</si>
  <si>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</si>
  <si>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</si>
  <si>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</si>
  <si>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</si>
  <si>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</si>
  <si>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</si>
  <si>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</si>
  <si>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</si>
  <si>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</si>
  <si>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</si>
  <si>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</si>
  <si>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</si>
  <si>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</si>
  <si>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</si>
  <si>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</si>
  <si>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</si>
  <si>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</si>
  <si>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</si>
  <si>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</si>
  <si>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</si>
  <si>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</si>
  <si>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</si>
  <si>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</si>
  <si>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</si>
  <si>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</si>
  <si>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</si>
  <si>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</si>
  <si>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</si>
  <si>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</si>
  <si>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</si>
  <si>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</si>
  <si>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</si>
  <si>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</si>
  <si>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</si>
  <si>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</si>
  <si>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</si>
  <si>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</si>
  <si>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</si>
  <si>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</si>
  <si>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</si>
  <si>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</si>
  <si>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</si>
  <si>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</si>
  <si>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</si>
  <si>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</si>
  <si>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</si>
  <si>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</si>
  <si>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</si>
  <si>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</si>
  <si>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</si>
  <si>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</si>
  <si>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</si>
  <si>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</si>
  <si>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</si>
  <si>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</si>
  <si>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</si>
  <si>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</si>
  <si>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</si>
  <si>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</si>
  <si>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</si>
  <si>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</si>
  <si>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</si>
  <si>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</si>
  <si>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</si>
  <si>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</si>
  <si>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</si>
  <si>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</si>
  <si>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שווי הוגן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</si>
  <si>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</si>
  <si>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</si>
  <si>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</si>
  <si>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</si>
  <si>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</si>
  <si>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</si>
  <si>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</si>
  <si>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</si>
  <si>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</si>
  <si>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</si>
  <si>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</si>
  <si>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</si>
  <si>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</si>
  <si>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</si>
  <si>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</si>
  <si>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</si>
  <si>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</si>
  <si>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</si>
  <si>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</si>
  <si>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</si>
  <si>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</si>
  <si>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</si>
  <si>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</si>
  <si>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</si>
  <si>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</si>
  <si>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</si>
  <si>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</si>
  <si>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</si>
  <si>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</si>
  <si>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</si>
  <si>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</si>
  <si>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</si>
  <si>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</si>
  <si>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</si>
  <si>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</si>
  <si>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</si>
  <si>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</si>
  <si>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</si>
  <si>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</si>
  <si>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</si>
  <si>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</si>
  <si>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</si>
  <si>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</si>
  <si>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</si>
  <si>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</si>
  <si>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</si>
  <si>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מאפיין עיקרי מזומנים ושווי מזומנים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</si>
  <si>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</si>
  <si>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</si>
  <si>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</si>
  <si>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</si>
  <si>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</si>
  <si>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</si>
  <si>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</si>
  <si>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</si>
  <si>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</si>
  <si>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</si>
  <si>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</si>
  <si>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</si>
  <si>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</si>
  <si>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</si>
  <si>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</si>
  <si>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</si>
  <si>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</si>
  <si>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</si>
  <si>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</si>
  <si>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</si>
  <si>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</si>
  <si>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</si>
  <si>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</si>
  <si>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</si>
  <si>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</si>
  <si>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</si>
  <si>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</si>
  <si>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</si>
  <si>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</si>
  <si>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</si>
  <si>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</si>
  <si>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</si>
  <si>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</si>
  <si>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</si>
  <si>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</si>
  <si>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</si>
  <si>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</si>
  <si>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</si>
  <si>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</si>
  <si>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</si>
  <si>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</si>
  <si>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</si>
  <si>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</si>
  <si>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</si>
  <si>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</si>
  <si>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</si>
  <si>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</si>
  <si>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</si>
  <si>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</si>
  <si>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</si>
  <si>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</si>
  <si>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</si>
  <si>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</si>
  <si>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</si>
  <si>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</si>
  <si>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</si>
  <si>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</si>
  <si>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</si>
  <si>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</si>
  <si>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</si>
  <si>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</si>
  <si>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</si>
  <si>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</si>
  <si>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</si>
  <si>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</si>
  <si>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</si>
  <si>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לא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</si>
  <si>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</si>
  <si>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</si>
  <si>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</si>
  <si>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</si>
  <si>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</si>
  <si>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</si>
  <si>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</si>
  <si>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</si>
  <si>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</si>
  <si>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</si>
  <si>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</si>
  <si>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</si>
  <si>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</si>
  <si>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</si>
  <si>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</si>
  <si>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</si>
  <si>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</si>
  <si>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</si>
  <si>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</si>
  <si>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</si>
  <si>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</si>
  <si>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</si>
  <si>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</si>
  <si>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</si>
  <si>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</si>
  <si>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</si>
  <si>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</si>
  <si>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</si>
  <si>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</si>
  <si>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</si>
  <si>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</si>
  <si>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</si>
  <si>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</si>
  <si>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</si>
  <si>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</si>
  <si>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</si>
  <si>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</si>
  <si>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</si>
  <si>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</si>
  <si>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</si>
  <si>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</si>
  <si>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</si>
  <si>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</si>
  <si>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</si>
  <si>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</si>
  <si>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</si>
  <si>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</si>
  <si>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</si>
  <si>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</si>
  <si>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</si>
  <si>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</si>
  <si>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</si>
  <si>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</si>
  <si>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</si>
  <si>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</si>
  <si>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</si>
  <si>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</si>
  <si>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</si>
  <si>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</si>
  <si>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</si>
  <si>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</si>
  <si>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</si>
  <si>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</si>
  <si>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</si>
  <si>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</si>
  <si>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</si>
  <si>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</si>
  <si>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</si>
  <si>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</si>
  <si>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</si>
  <si>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</si>
  <si>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</si>
  <si>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</si>
  <si>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</si>
  <si>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</si>
  <si>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</si>
  <si>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</si>
  <si>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</si>
  <si>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</si>
  <si>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</si>
  <si>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</si>
  <si>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</si>
  <si>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</si>
  <si>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</si>
  <si>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</si>
  <si>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</si>
  <si>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</si>
  <si>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</si>
  <si>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</si>
  <si>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</si>
  <si>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</si>
  <si>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</si>
  <si>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</si>
  <si>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</si>
  <si>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</si>
  <si>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</si>
  <si>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</si>
  <si>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</si>
  <si>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</si>
  <si>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</si>
  <si>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</si>
  <si>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</si>
  <si>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</si>
  <si>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</si>
  <si>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</si>
  <si>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</si>
  <si>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</si>
  <si>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</si>
  <si>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</si>
  <si>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</si>
  <si>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</si>
  <si>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</si>
  <si>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</si>
  <si>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</si>
  <si>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</si>
  <si>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</si>
  <si>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</si>
  <si>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</si>
  <si>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</si>
  <si>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</si>
  <si>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</si>
  <si>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</si>
  <si>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</si>
  <si>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</si>
  <si>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</si>
  <si>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</si>
  <si>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</si>
  <si>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</si>
  <si>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</si>
  <si>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</si>
  <si>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</si>
  <si>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</si>
  <si>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</si>
  <si>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</si>
  <si>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</si>
  <si>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</si>
  <si>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</si>
  <si>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</si>
  <si>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</si>
  <si>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</si>
  <si>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</si>
  <si>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</si>
  <si>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</si>
  <si>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</si>
  <si>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</si>
  <si>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</si>
  <si>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</si>
  <si>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</si>
  <si>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</si>
  <si>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</si>
  <si>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</si>
  <si>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</si>
  <si>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</si>
  <si>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</si>
  <si>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</si>
  <si>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</si>
  <si>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</si>
  <si>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</si>
  <si>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</si>
  <si>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</si>
  <si>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</si>
  <si>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</si>
  <si>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</si>
  <si>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</si>
  <si>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</si>
  <si>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</si>
  <si>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</si>
  <si>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</si>
  <si>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</si>
  <si>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</si>
  <si>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</si>
  <si>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</si>
  <si>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</si>
  <si>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</si>
  <si>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</si>
  <si>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</si>
  <si>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</si>
  <si>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</si>
  <si>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</si>
  <si>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</si>
  <si>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</si>
  <si>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</si>
  <si>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</si>
  <si>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</si>
  <si>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</si>
  <si>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</si>
  <si>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</si>
  <si>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</si>
  <si>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</si>
  <si>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</si>
  <si>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</si>
  <si>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</si>
  <si>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</si>
  <si>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</si>
  <si>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</si>
  <si>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</si>
  <si>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</si>
  <si>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</si>
  <si>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</si>
  <si>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</si>
  <si>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</si>
  <si>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</si>
  <si>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</si>
  <si>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</si>
  <si>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</si>
  <si>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</si>
  <si>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</si>
  <si>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</si>
  <si>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</si>
  <si>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</si>
  <si>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</si>
  <si>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</si>
  <si>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</si>
  <si>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</si>
  <si>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</si>
  <si>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</si>
  <si>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</si>
  <si>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</si>
  <si>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קרן הגמלאות המרכזית של עובדי ההסתדרות בע"מ</t>
  </si>
  <si>
    <t>יו-בנק</t>
  </si>
  <si>
    <t>26-273</t>
  </si>
  <si>
    <t>ilAAA</t>
  </si>
  <si>
    <t>ILS</t>
  </si>
  <si>
    <t>בנק מזרחי</t>
  </si>
  <si>
    <t>20-21</t>
  </si>
  <si>
    <t>בנק הפועלים</t>
  </si>
  <si>
    <t>12-600</t>
  </si>
  <si>
    <t>DKK</t>
  </si>
  <si>
    <t>USD</t>
  </si>
  <si>
    <t>GBP</t>
  </si>
  <si>
    <t>בנק דיסקונט</t>
  </si>
  <si>
    <t>11-10</t>
  </si>
  <si>
    <t>בנק לאומי</t>
  </si>
  <si>
    <t>10-800</t>
  </si>
  <si>
    <t>Aaa.il</t>
  </si>
  <si>
    <t>CAD</t>
  </si>
  <si>
    <t>AUD</t>
  </si>
  <si>
    <t>EUR</t>
  </si>
  <si>
    <t>JPY</t>
  </si>
  <si>
    <t>ממשלת ישראל</t>
  </si>
  <si>
    <t>ממשל שקלית 0330</t>
  </si>
  <si>
    <t>IL0011609851</t>
  </si>
  <si>
    <t>ilRF</t>
  </si>
  <si>
    <t>ממשלתי צמוד 0536</t>
  </si>
  <si>
    <t>IL0010977085</t>
  </si>
  <si>
    <t>ממשל צמודה 1033</t>
  </si>
  <si>
    <t>IL0012043795</t>
  </si>
  <si>
    <t>ממשלתי שקלי 347</t>
  </si>
  <si>
    <t>IL0011401937</t>
  </si>
  <si>
    <t>ממשלתי צמוד  1151</t>
  </si>
  <si>
    <t>IL0011683013</t>
  </si>
  <si>
    <t>ממשלתי  צמוד 0841</t>
  </si>
  <si>
    <t>IL0011205833</t>
  </si>
  <si>
    <t>ממשלתי צמוד 0545</t>
  </si>
  <si>
    <t>IL0011348658</t>
  </si>
  <si>
    <t>ממשלתי שקלי 1152</t>
  </si>
  <si>
    <t>IL0011840761</t>
  </si>
  <si>
    <t>ממשלתי משתנה 0526</t>
  </si>
  <si>
    <t>IL0011417958</t>
  </si>
  <si>
    <t>ממשלתי צמוד 0837</t>
  </si>
  <si>
    <t>IL0012372053</t>
  </si>
  <si>
    <t>ממשל צמודה 0456</t>
  </si>
  <si>
    <t>IL0012307133</t>
  </si>
  <si>
    <t>ממשלתי שקלי 142</t>
  </si>
  <si>
    <t>IL0011254005</t>
  </si>
  <si>
    <t>ממשלתי 0928</t>
  </si>
  <si>
    <t>IL0011508798</t>
  </si>
  <si>
    <t>ממשלתי 0327</t>
  </si>
  <si>
    <t>IL0011393449</t>
  </si>
  <si>
    <t>ממשל צמודה 1131</t>
  </si>
  <si>
    <t>IL0011722209</t>
  </si>
  <si>
    <t>ממשל צמודה 0726</t>
  </si>
  <si>
    <t>IL0011695645</t>
  </si>
  <si>
    <t>US Government</t>
  </si>
  <si>
    <t>B 0 03/18/27</t>
  </si>
  <si>
    <t>US912797UD79</t>
  </si>
  <si>
    <t>ISRAEL 2.75 07/03/30</t>
  </si>
  <si>
    <t>US46513JB346</t>
  </si>
  <si>
    <t>Baa1</t>
  </si>
  <si>
    <t>B 0 10/29/26</t>
  </si>
  <si>
    <t>US912797SK41</t>
  </si>
  <si>
    <t>Aa1</t>
  </si>
  <si>
    <t>B 0 10/01/26</t>
  </si>
  <si>
    <t>US912797SA68</t>
  </si>
  <si>
    <t>חברת החשמל לישראל בע"מ</t>
  </si>
  <si>
    <t>חשמל 35</t>
  </si>
  <si>
    <t>IL0011967994</t>
  </si>
  <si>
    <t>מקורות חברת מים בע"מ</t>
  </si>
  <si>
    <t>מקורות סדרה 10</t>
  </si>
  <si>
    <t>IL0011584682</t>
  </si>
  <si>
    <t>מזרחי טפחות הנפקות</t>
  </si>
  <si>
    <t>מזרחי טפחות הנפקות 46</t>
  </si>
  <si>
    <t>IL0023102259</t>
  </si>
  <si>
    <t>פועלים אגח 203</t>
  </si>
  <si>
    <t>IL0011998684</t>
  </si>
  <si>
    <t>פועלים התח נד ה</t>
  </si>
  <si>
    <t>IL0066204624</t>
  </si>
  <si>
    <t>ilAA-</t>
  </si>
  <si>
    <t>לאומי</t>
  </si>
  <si>
    <t>לאומי 183</t>
  </si>
  <si>
    <t>IL0060405474</t>
  </si>
  <si>
    <t>תשתיות אנרגיה בע"מ</t>
  </si>
  <si>
    <t>תשתיות אנרגיה אג"ח ב'</t>
  </si>
  <si>
    <t>IL001211515</t>
  </si>
  <si>
    <t>לאומי מימון 179</t>
  </si>
  <si>
    <t>IL0060403727</t>
  </si>
  <si>
    <t>מזרחי  טפחות הנפקות 64</t>
  </si>
  <si>
    <t>IL0023105559</t>
  </si>
  <si>
    <t>לאומי 186</t>
  </si>
  <si>
    <t>IL0012018391</t>
  </si>
  <si>
    <t>הראל ביטוח מימון והנפקות בע"מ</t>
  </si>
  <si>
    <t>הראל שטר הון נדחה יג 2029 3.95%</t>
  </si>
  <si>
    <t>IL0011381717</t>
  </si>
  <si>
    <t>Aa2.il</t>
  </si>
  <si>
    <t>קבוצת עזריאלי בע"מ</t>
  </si>
  <si>
    <t>עזריאלי  אגח  י</t>
  </si>
  <si>
    <t>IL0012256892</t>
  </si>
  <si>
    <t>Aa1.il</t>
  </si>
  <si>
    <t>מקורות סדרה 11</t>
  </si>
  <si>
    <t>IL0011584765</t>
  </si>
  <si>
    <t>עזריאלי אגח ה</t>
  </si>
  <si>
    <t>IL0011566036</t>
  </si>
  <si>
    <t>דיסקונט מנפיקים בע"מ</t>
  </si>
  <si>
    <t>דיסקונט מנפיקים אגח טו</t>
  </si>
  <si>
    <t>IL0074803045</t>
  </si>
  <si>
    <t>מזרחי טפחות הנפקות אגח 62</t>
  </si>
  <si>
    <t>IL0023104982</t>
  </si>
  <si>
    <t>חשמל 31</t>
  </si>
  <si>
    <t>IL0060002859</t>
  </si>
  <si>
    <t>פועלים אגח 201</t>
  </si>
  <si>
    <t>IL0011913451</t>
  </si>
  <si>
    <t>מימון ישיר</t>
  </si>
  <si>
    <t>מימון ישיר קבוצה ו</t>
  </si>
  <si>
    <t>IL0011916595</t>
  </si>
  <si>
    <t>A1.il</t>
  </si>
  <si>
    <t>נתיבי הגז הטבעי לישראל בע"מ</t>
  </si>
  <si>
    <t>נתיבי גז אגח ד</t>
  </si>
  <si>
    <t>IL0011475030</t>
  </si>
  <si>
    <t>דיסקונט מנפיקים טז</t>
  </si>
  <si>
    <t>IL0012031576</t>
  </si>
  <si>
    <t>מזרחי טפ הנ אגח 68</t>
  </si>
  <si>
    <t>IL0012021429</t>
  </si>
  <si>
    <t>עזריאלי   אגח ד</t>
  </si>
  <si>
    <t>IL0011386500</t>
  </si>
  <si>
    <t>מז טפ הנ אגח 67</t>
  </si>
  <si>
    <t>IL0011968075</t>
  </si>
  <si>
    <t>חשמל אגח 33</t>
  </si>
  <si>
    <t>IL0060003923</t>
  </si>
  <si>
    <t>עזריאלי אגח ט</t>
  </si>
  <si>
    <t>IL0012092537</t>
  </si>
  <si>
    <t>מזרחי  טפחות הנפקות  52</t>
  </si>
  <si>
    <t>IL0023103810</t>
  </si>
  <si>
    <t>מזרחי טפחות  הנפקות 49</t>
  </si>
  <si>
    <t>IL0023102820</t>
  </si>
  <si>
    <t>חשמל 34</t>
  </si>
  <si>
    <t>IL0011967812</t>
  </si>
  <si>
    <t>לאומי אגח 182</t>
  </si>
  <si>
    <t>IL0060405391</t>
  </si>
  <si>
    <t>חשמל אגח 27</t>
  </si>
  <si>
    <t>IL0060002107</t>
  </si>
  <si>
    <t>מז טפ הנ אגח 66</t>
  </si>
  <si>
    <t>IL0011916678</t>
  </si>
  <si>
    <t>פועלים  אגח 202</t>
  </si>
  <si>
    <t>IL0011998502</t>
  </si>
  <si>
    <t>פועלים התח נד ז</t>
  </si>
  <si>
    <t>IL0011913295</t>
  </si>
  <si>
    <t>פועלים 200</t>
  </si>
  <si>
    <t>IL0066204962</t>
  </si>
  <si>
    <t>Verisign</t>
  </si>
  <si>
    <t>LMPL4N8ZOJRMF0KOF759</t>
  </si>
  <si>
    <t>VRSN 5 ¼ 06/01/32</t>
  </si>
  <si>
    <t>US92343EAQ52</t>
  </si>
  <si>
    <t>Baa3</t>
  </si>
  <si>
    <t>HYUNDAI CAPITAL AMERICA</t>
  </si>
  <si>
    <t>9884004RQX8PRBXQ8S60</t>
  </si>
  <si>
    <t>HYNMTR 5.35% 03/19/29</t>
  </si>
  <si>
    <t>US44891CCY75</t>
  </si>
  <si>
    <t>A-</t>
  </si>
  <si>
    <t>Micron Technology Inc</t>
  </si>
  <si>
    <t>B3DXGBC8GAIYWI2Z0172</t>
  </si>
  <si>
    <t>MU 5 7.8 09.15.33</t>
  </si>
  <si>
    <t>US595112CB74</t>
  </si>
  <si>
    <t>Pershing Square Holdings</t>
  </si>
  <si>
    <t>G67KJ524WPCAX4V2X190</t>
  </si>
  <si>
    <t>PSHNA 3.25 10/01/31</t>
  </si>
  <si>
    <t>XS2392997172</t>
  </si>
  <si>
    <t>7.75% I.ELECTRIC 12/27</t>
  </si>
  <si>
    <t>US46507WAB63</t>
  </si>
  <si>
    <t>Baa2</t>
  </si>
  <si>
    <t>VRSN 2.7 06/15/31</t>
  </si>
  <si>
    <t>US92343EAM49</t>
  </si>
  <si>
    <t>Kyndryl Holdings, Inc.</t>
  </si>
  <si>
    <t>549300LQ4LWX2R8ZV130</t>
  </si>
  <si>
    <t>KD 6.35 02/20/34</t>
  </si>
  <si>
    <t>US50155QAN07</t>
  </si>
  <si>
    <t>BBB-</t>
  </si>
  <si>
    <t>D.R. Horton Inc</t>
  </si>
  <si>
    <t>529900ZIUEYVSB8QDD25</t>
  </si>
  <si>
    <t>DHI 5 10/15/34</t>
  </si>
  <si>
    <t>US23331ABS78</t>
  </si>
  <si>
    <t>BBB+</t>
  </si>
  <si>
    <t>HF SINCLAIR CORP</t>
  </si>
  <si>
    <t>98840072S6T63E2V1291</t>
  </si>
  <si>
    <t>DINO 4 1/2 10/01/30</t>
  </si>
  <si>
    <t>US403949AC48</t>
  </si>
  <si>
    <t>Expedia group</t>
  </si>
  <si>
    <t>549300IMO4B4W5RWYH14</t>
  </si>
  <si>
    <t>EXPE 2.95 03/15/31</t>
  </si>
  <si>
    <t>US30212PBH73</t>
  </si>
  <si>
    <t>H&amp;R Block</t>
  </si>
  <si>
    <t>549300CE3KUCWLZBG404</t>
  </si>
  <si>
    <t>HRB 3.875 08/15/30</t>
  </si>
  <si>
    <t>US093662AH70</t>
  </si>
  <si>
    <t>Lenovo</t>
  </si>
  <si>
    <t>254900VUZRGD5U73RE46</t>
  </si>
  <si>
    <t>Lenovo 3.421 11/02/30</t>
  </si>
  <si>
    <t>USY5257YAJ65</t>
  </si>
  <si>
    <t>BBB</t>
  </si>
  <si>
    <t>אנלייט אנרגיה</t>
  </si>
  <si>
    <t>IL0007200111</t>
  </si>
  <si>
    <t>קבוצת דלק בע"מ</t>
  </si>
  <si>
    <t>דלק קבוצה</t>
  </si>
  <si>
    <t>IL0010841281</t>
  </si>
  <si>
    <t>שפיר הנדסה ותעשיה בע"מ</t>
  </si>
  <si>
    <t>IL0011338758</t>
  </si>
  <si>
    <t>בינלאומי</t>
  </si>
  <si>
    <t>בינלאומי  5</t>
  </si>
  <si>
    <t>IL0005930388</t>
  </si>
  <si>
    <t>או פי סי אנרגיה</t>
  </si>
  <si>
    <t>IL0011415713</t>
  </si>
  <si>
    <t>עזריאלי קבוצה</t>
  </si>
  <si>
    <t>IL0011194789</t>
  </si>
  <si>
    <t>מבנה נדל"ן (כ.ד) בע"מ</t>
  </si>
  <si>
    <t>מבני תעשיה</t>
  </si>
  <si>
    <t>IL0002260193</t>
  </si>
  <si>
    <t>נייס</t>
  </si>
  <si>
    <t>IL0002730112</t>
  </si>
  <si>
    <t>קמטק</t>
  </si>
  <si>
    <t>IL0010952641</t>
  </si>
  <si>
    <t>IL0006046119</t>
  </si>
  <si>
    <t>כלל חברה לביטוח</t>
  </si>
  <si>
    <t>כלל עסקי ביטוח</t>
  </si>
  <si>
    <t>IL0002240146</t>
  </si>
  <si>
    <t>נאוויטס פטרוליום, שותפות מוגבלת</t>
  </si>
  <si>
    <t>נאוויטס פטר יהש</t>
  </si>
  <si>
    <t>IL0011419699</t>
  </si>
  <si>
    <t>שטראוס גרופ</t>
  </si>
  <si>
    <t>שטראוס-עלית</t>
  </si>
  <si>
    <t>IL0007460160</t>
  </si>
  <si>
    <t>פתאל החזקות</t>
  </si>
  <si>
    <t>IL0011434292</t>
  </si>
  <si>
    <t>אורמת טכנולוגיות, אינק (דואלי)</t>
  </si>
  <si>
    <t>אורמת טכנולוגיות בע"מ</t>
  </si>
  <si>
    <t>US6866881021</t>
  </si>
  <si>
    <t>החברה לישראל</t>
  </si>
  <si>
    <t>חברה לישראל</t>
  </si>
  <si>
    <t>IL0005760173</t>
  </si>
  <si>
    <t>נקסט ויז'ן מערכות מיוצבות בע"מ</t>
  </si>
  <si>
    <t>נקסט ויז'ן</t>
  </si>
  <si>
    <t>IL0011765935</t>
  </si>
  <si>
    <t>הראל השקעות</t>
  </si>
  <si>
    <t>IL0005850180</t>
  </si>
  <si>
    <t>סלקום ישראל בע"מ</t>
  </si>
  <si>
    <t>סלקום</t>
  </si>
  <si>
    <t>IL0011015349</t>
  </si>
  <si>
    <t>בזק החברה הישראלית לתקשורת בע"מ</t>
  </si>
  <si>
    <t>בזק</t>
  </si>
  <si>
    <t>IL0002300114</t>
  </si>
  <si>
    <t>דיסקונט א</t>
  </si>
  <si>
    <t>IL0006912120</t>
  </si>
  <si>
    <t>דמרי</t>
  </si>
  <si>
    <t>IL0010903156</t>
  </si>
  <si>
    <t>כיל</t>
  </si>
  <si>
    <t>אי.סי. אל  -  כיל</t>
  </si>
  <si>
    <t>IL0002810146</t>
  </si>
  <si>
    <t>סמארט שוטר בע"מ</t>
  </si>
  <si>
    <t>סמארט שוטר</t>
  </si>
  <si>
    <t>IL0012377425</t>
  </si>
  <si>
    <t>ריט 1</t>
  </si>
  <si>
    <t>IL0010989205</t>
  </si>
  <si>
    <t>רציו חיפושי נפט</t>
  </si>
  <si>
    <t>רציו יהש</t>
  </si>
  <si>
    <t>IL0003940157</t>
  </si>
  <si>
    <t>נובה מכשירי מדידה</t>
  </si>
  <si>
    <t>נובה</t>
  </si>
  <si>
    <t>IL0010845571</t>
  </si>
  <si>
    <t>אלביט מערכות</t>
  </si>
  <si>
    <t>IL0010811243</t>
  </si>
  <si>
    <t>מליסרון</t>
  </si>
  <si>
    <t>IL0003230146</t>
  </si>
  <si>
    <t>מגדל ביטוח</t>
  </si>
  <si>
    <t>IL0010811656</t>
  </si>
  <si>
    <t>שופרסל</t>
  </si>
  <si>
    <t>IL0007770378</t>
  </si>
  <si>
    <t>קבוצת אשטרום</t>
  </si>
  <si>
    <t>אשטרום קבוצה</t>
  </si>
  <si>
    <t>IL0011323156</t>
  </si>
  <si>
    <t>טבע</t>
  </si>
  <si>
    <t>IL0006290147</t>
  </si>
  <si>
    <t>פועלים</t>
  </si>
  <si>
    <t>IL0006625771</t>
  </si>
  <si>
    <t>דלק קידוחים</t>
  </si>
  <si>
    <t>ניו-מד אנרג יהש</t>
  </si>
  <si>
    <t>IL0004750209</t>
  </si>
  <si>
    <t>אמות השקעות</t>
  </si>
  <si>
    <t>אמות</t>
  </si>
  <si>
    <t>IL0010972789</t>
  </si>
  <si>
    <t>הפניקס אחזקות</t>
  </si>
  <si>
    <t>הפניקס 1</t>
  </si>
  <si>
    <t>IL0007670123</t>
  </si>
  <si>
    <t>מנורה מבטחים החזקות</t>
  </si>
  <si>
    <t>IL0005660183</t>
  </si>
  <si>
    <t>ביג מרכזי קניות</t>
  </si>
  <si>
    <t>ביג</t>
  </si>
  <si>
    <t>IL0010972607</t>
  </si>
  <si>
    <t>אר פי אופטיקל לאב בע"מ</t>
  </si>
  <si>
    <t>אר פי אופטיקל</t>
  </si>
  <si>
    <t>IL0012224627</t>
  </si>
  <si>
    <t>פרטנר</t>
  </si>
  <si>
    <t>IL0010834849</t>
  </si>
  <si>
    <t>טאואר</t>
  </si>
  <si>
    <t>IL0010823792</t>
  </si>
  <si>
    <t>ג'י סיטי בע"מ</t>
  </si>
  <si>
    <t>גזית גלוב</t>
  </si>
  <si>
    <t>IL0001260111</t>
  </si>
  <si>
    <t>בנק מזרחי טפחות בע"מ</t>
  </si>
  <si>
    <t>מזרחי טפחות</t>
  </si>
  <si>
    <t>IL0006954379</t>
  </si>
  <si>
    <t>שיכון ובינוי</t>
  </si>
  <si>
    <t>IL0010819428</t>
  </si>
  <si>
    <t>ENLIGHT RENEWABLE ENERGY LTD(poalim)</t>
  </si>
  <si>
    <t>Vistra Corp</t>
  </si>
  <si>
    <t>549300KP43CPCUJOOG15</t>
  </si>
  <si>
    <t>VST - Vistra Corp (P)</t>
  </si>
  <si>
    <t>US92840M1027</t>
  </si>
  <si>
    <t>NVIDIA Corporation</t>
  </si>
  <si>
    <t>549300S4KLFTLO7GSQ80</t>
  </si>
  <si>
    <t>NVDA - NVIDIA (P)</t>
  </si>
  <si>
    <t>US67066G1040</t>
  </si>
  <si>
    <t>Taiwan Semiconductor</t>
  </si>
  <si>
    <t>549300KB6NK5SBD14S87</t>
  </si>
  <si>
    <t>TSM - Taiwan Semiconductor (P)</t>
  </si>
  <si>
    <t>US8740391003</t>
  </si>
  <si>
    <t>TOWER TSEM US( POALIM)</t>
  </si>
  <si>
    <t>ALPHABET</t>
  </si>
  <si>
    <t>5493006MHB84DD0ZWV18</t>
  </si>
  <si>
    <t>GOOGL - ALPHABET (P)</t>
  </si>
  <si>
    <t>US02079K3059</t>
  </si>
  <si>
    <t>MU - Micron (P)</t>
  </si>
  <si>
    <t>US5951121038</t>
  </si>
  <si>
    <t>GOLDMAN</t>
  </si>
  <si>
    <t>784F5XWPLTWKTBV3E584</t>
  </si>
  <si>
    <t>GS - Goldman Sachs (P)</t>
  </si>
  <si>
    <t>US38141G1040</t>
  </si>
  <si>
    <t>ELI LILLY &amp; CO</t>
  </si>
  <si>
    <t>FRDRIPF3EKNDJ2CQJL29</t>
  </si>
  <si>
    <t>LLY - Eli Lilly (P)</t>
  </si>
  <si>
    <t>US5324571083</t>
  </si>
  <si>
    <t>Broadcom Inc</t>
  </si>
  <si>
    <t>549300Wv6GIDOZJTV909</t>
  </si>
  <si>
    <t>AVGO - Broadcom Inc (P)</t>
  </si>
  <si>
    <t>US11135F1012</t>
  </si>
  <si>
    <t>TESLA INC</t>
  </si>
  <si>
    <t>54930043XZGB27CTOV49</t>
  </si>
  <si>
    <t>TSLA Tesla Inc (P)</t>
  </si>
  <si>
    <t>US88160R1014</t>
  </si>
  <si>
    <t>NICE US ( poalim)</t>
  </si>
  <si>
    <t>US6536561086</t>
  </si>
  <si>
    <t>camt-קמטק חול(poalim)</t>
  </si>
  <si>
    <t>NVMI US (POALIM)</t>
  </si>
  <si>
    <t>Agnico Eagle Mines</t>
  </si>
  <si>
    <t>254900BFJ2DOHPMEXN45</t>
  </si>
  <si>
    <t>AEM - Agnico Eagle Mines (P)</t>
  </si>
  <si>
    <t>CA0084741085</t>
  </si>
  <si>
    <t>CARPENTER TECHNOLOGY</t>
  </si>
  <si>
    <t>DX6I6ZD3X5WNNCDJKP85</t>
  </si>
  <si>
    <t>CRS - CARPENTER TECHNOLOGY (P)</t>
  </si>
  <si>
    <t>US1442851036</t>
  </si>
  <si>
    <t>PALO ALTO NETWORKS INC</t>
  </si>
  <si>
    <t>549300QXR2YVZV231H43</t>
  </si>
  <si>
    <t>PANW -   PALO ALTO NETWORKS INC (P)</t>
  </si>
  <si>
    <t>US6974351057</t>
  </si>
  <si>
    <t>TTM TECHNOLOGIES</t>
  </si>
  <si>
    <t>549300SC4BDOIS008048</t>
  </si>
  <si>
    <t>TTMI - TTM TECHNOLOGIES (P)</t>
  </si>
  <si>
    <t>US87305R1095</t>
  </si>
  <si>
    <t>Teva US(poalim)</t>
  </si>
  <si>
    <t>US8816242098</t>
  </si>
  <si>
    <t>SOLAREDGE</t>
  </si>
  <si>
    <t>5493000K6Y58XXPDF853</t>
  </si>
  <si>
    <t>SEDG US ( POALIM)</t>
  </si>
  <si>
    <t>US83417M1045</t>
  </si>
  <si>
    <t>ATI Inc</t>
  </si>
  <si>
    <t>ZW1LRE7C3H17O2ZN9B45</t>
  </si>
  <si>
    <t>ATI - ATI (P)</t>
  </si>
  <si>
    <t>US01741R1023</t>
  </si>
  <si>
    <t>Curtiss-Wright</t>
  </si>
  <si>
    <t>TEL51ETZWP7D0ZM4X325</t>
  </si>
  <si>
    <t>CW - Curtiss-Wright (P)</t>
  </si>
  <si>
    <t>US2315611010</t>
  </si>
  <si>
    <t>ORA US (POALIM)</t>
  </si>
  <si>
    <t>קסם קרנות נאמנות בע"מ</t>
  </si>
  <si>
    <t>קסם ETF תלבונד 40</t>
  </si>
  <si>
    <t>IL0011462160</t>
  </si>
  <si>
    <t>מגדל קרנות נאמנות בע"מ</t>
  </si>
  <si>
    <t>MTF סל (00) תל בונד 20</t>
  </si>
  <si>
    <t>IL0011499881</t>
  </si>
  <si>
    <t>אי.בי.אי - קרנות נאמנות בע"מ</t>
  </si>
  <si>
    <t>אי.בי.אי. (פסגות לשעבר) ETF תלבונד 40</t>
  </si>
  <si>
    <t>IL0011479743</t>
  </si>
  <si>
    <t>הראל קרנות נאמנות בע"מ</t>
  </si>
  <si>
    <t>הראל סל תלבונד 20</t>
  </si>
  <si>
    <t>IL0011504409</t>
  </si>
  <si>
    <t>קסם ETF תלבונד 20</t>
  </si>
  <si>
    <t>IL0011459604</t>
  </si>
  <si>
    <t>מיטב תכלית קרנות נאמנות בע"מ</t>
  </si>
  <si>
    <t>תכלית סל תא 35</t>
  </si>
  <si>
    <t>IL0011437006</t>
  </si>
  <si>
    <t>הראל סל תל בונד שקלי 50</t>
  </si>
  <si>
    <t>IL0011507139</t>
  </si>
  <si>
    <t>קסם ETF תא 35</t>
  </si>
  <si>
    <t>IL0011465700</t>
  </si>
  <si>
    <t>תכלית סל תל בונד שקלי 50</t>
  </si>
  <si>
    <t>IL0011693335</t>
  </si>
  <si>
    <t>תכלית סל (00) תל בונד 40</t>
  </si>
  <si>
    <t>IL0011450934</t>
  </si>
  <si>
    <t>MTF סל תל בונד שקלי 50</t>
  </si>
  <si>
    <t>IL0011501686</t>
  </si>
  <si>
    <t>הראל סל תא 35</t>
  </si>
  <si>
    <t>IL0011489072</t>
  </si>
  <si>
    <t>קסם תל בונד שקלי 50</t>
  </si>
  <si>
    <t>IL0011507626</t>
  </si>
  <si>
    <t>MTF סל (4A) ת"א 35</t>
  </si>
  <si>
    <t>IL0011501843</t>
  </si>
  <si>
    <t>הראל סל תלבונד 40</t>
  </si>
  <si>
    <t>IL0011504995</t>
  </si>
  <si>
    <t>Tabula</t>
  </si>
  <si>
    <t>2138009WPYMWJN3RVF44</t>
  </si>
  <si>
    <t>TAHY LN - Asia USD HY</t>
  </si>
  <si>
    <t>IE000LZC9NM0</t>
  </si>
  <si>
    <t>State Street</t>
  </si>
  <si>
    <t>549300ZFEEJ2IP5VME73</t>
  </si>
  <si>
    <t>XLE - Energy Sector (p)</t>
  </si>
  <si>
    <t>US81369Y5069</t>
  </si>
  <si>
    <t>XLC  US -  Communication Services (P)</t>
  </si>
  <si>
    <t>US81369Y8527</t>
  </si>
  <si>
    <t>XLY  US -  Consumer Discretionary (P)</t>
  </si>
  <si>
    <t>US81369Y4070</t>
  </si>
  <si>
    <t>XLF  US -  Financial (P)</t>
  </si>
  <si>
    <t>US81369Y6059</t>
  </si>
  <si>
    <t>INVESCO</t>
  </si>
  <si>
    <t>ECPGFXU8A2SHKVVGJI15</t>
  </si>
  <si>
    <t>TAN US-Solar Energy (P)</t>
  </si>
  <si>
    <t>US46138G7060</t>
  </si>
  <si>
    <t>ISHARES</t>
  </si>
  <si>
    <t>529900VBK42Y5HHRMD23</t>
  </si>
  <si>
    <t>MUSD  NA -   MSCI USA (P)</t>
  </si>
  <si>
    <t>IE0002W8NB38</t>
  </si>
  <si>
    <t>AMUNDI INVT SOLUTIONS</t>
  </si>
  <si>
    <t>213800WAVVOPS85N2205</t>
  </si>
  <si>
    <t>SP5C  LN -   S&amp;P 500 (P)</t>
  </si>
  <si>
    <t>LU1135865084</t>
  </si>
  <si>
    <t>I500  NA -   S&amp;P 500 (P)</t>
  </si>
  <si>
    <t>IE00BMTX1Y45</t>
  </si>
  <si>
    <t>MUNI LN</t>
  </si>
  <si>
    <t>IE00BNG70R26</t>
  </si>
  <si>
    <t>IWN -  Russell 2000 Value (P)</t>
  </si>
  <si>
    <t>US4642876308</t>
  </si>
  <si>
    <t>Global X</t>
  </si>
  <si>
    <t>988400XS10PE37QW6R37</t>
  </si>
  <si>
    <t>HXT  CN -  Canada TSX 60 (P)</t>
  </si>
  <si>
    <t>CA37963M1086</t>
  </si>
  <si>
    <t>FIRST TRUST</t>
  </si>
  <si>
    <t>5493001KJTIIGC8Y1R12</t>
  </si>
  <si>
    <t>GRID  US -   Grid Infrastructure (P)</t>
  </si>
  <si>
    <t>US33737A1088</t>
  </si>
  <si>
    <t>FXI  US -  China Large (P)</t>
  </si>
  <si>
    <t>US4642871846</t>
  </si>
  <si>
    <t>SPIDER</t>
  </si>
  <si>
    <t>549300PQC2CS3IA6B871</t>
  </si>
  <si>
    <t>XME US - Metals &amp; Mining (P)</t>
  </si>
  <si>
    <t>US78464A7550</t>
  </si>
  <si>
    <t>XLV  US -  Health Care (P)</t>
  </si>
  <si>
    <t>US81369Y2090</t>
  </si>
  <si>
    <t>MFE  FP -   MSCI EMU (P)</t>
  </si>
  <si>
    <t>LU1646360971</t>
  </si>
  <si>
    <t>AIRR US - Industrial Renaisssance(P)</t>
  </si>
  <si>
    <t>US33738R7044</t>
  </si>
  <si>
    <t>XLK  US -  Technology (P)</t>
  </si>
  <si>
    <t>US81369Y8030</t>
  </si>
  <si>
    <t>EWY Ishares Korea (P)</t>
  </si>
  <si>
    <t>US4642867729</t>
  </si>
  <si>
    <t>SWRD  LN -  MSCI World (P)</t>
  </si>
  <si>
    <t>IE00BFY0GT14</t>
  </si>
  <si>
    <t>VanEck</t>
  </si>
  <si>
    <t>549300MJTG2N9QRH7I02</t>
  </si>
  <si>
    <t>SMH- VanEck Semiconductor -POALIM</t>
  </si>
  <si>
    <t>US92189F6768</t>
  </si>
  <si>
    <t>XLU US (p)</t>
  </si>
  <si>
    <t>US81369Y8865</t>
  </si>
  <si>
    <t>U127  LN -  MSCI Emerging Markets (P)</t>
  </si>
  <si>
    <t>LU2573966905</t>
  </si>
  <si>
    <t>PPA - Invesco Aerospace &amp; Defense (p)</t>
  </si>
  <si>
    <t>US46137V1008</t>
  </si>
  <si>
    <t>LYXOR INTL</t>
  </si>
  <si>
    <t>BRES FP - Basic resources (P)</t>
  </si>
  <si>
    <t>LU1834983550</t>
  </si>
  <si>
    <t>XBI   US  Biotech  (P)</t>
  </si>
  <si>
    <t>US78464A8707</t>
  </si>
  <si>
    <t>CIBR US -Nasdaq Cybersecurity(P)</t>
  </si>
  <si>
    <t>US33734X8469</t>
  </si>
  <si>
    <t>ECH-  Ishares MSCI Chile (P)</t>
  </si>
  <si>
    <t>US4642866408</t>
  </si>
  <si>
    <t>INVESCO MARKETS PLC</t>
  </si>
  <si>
    <t>SPXS  LN -  S&amp;P 500 (P)</t>
  </si>
  <si>
    <t>IE00B3YCGJ38</t>
  </si>
  <si>
    <t>DWS</t>
  </si>
  <si>
    <t>7LTWFZYICNSX8D621K86</t>
  </si>
  <si>
    <t>XMUD  LN -   MSCI USA (P)</t>
  </si>
  <si>
    <t>LU0274210672</t>
  </si>
  <si>
    <t>Nomura holdings Inc</t>
  </si>
  <si>
    <t>549300B3CEAHYG7K8164</t>
  </si>
  <si>
    <t>1306 JP -  TOPIX (P)</t>
  </si>
  <si>
    <t>JP3027630007</t>
  </si>
  <si>
    <t>XDJP  GR -  Nikkei 225 (P)</t>
  </si>
  <si>
    <t>LU0839027447</t>
  </si>
  <si>
    <t>XMEU  GR -  MSCI Europe (P)</t>
  </si>
  <si>
    <t>LU0274209237</t>
  </si>
  <si>
    <t>IWDS NA - MSCI WORLD (P)</t>
  </si>
  <si>
    <t>IE000F9IDGB5</t>
  </si>
  <si>
    <t>1615 JP -  TOPIX Banks (P)</t>
  </si>
  <si>
    <t>JP3040170007</t>
  </si>
  <si>
    <t>XD9U  LN -   MSCI USA (P)</t>
  </si>
  <si>
    <t>IE00BJ0KDR00</t>
  </si>
  <si>
    <t>HSBC Global Investment Funds</t>
  </si>
  <si>
    <t>2138009R2RHG7P8LL653</t>
  </si>
  <si>
    <t>HSBC XC Global Securitized Credit</t>
  </si>
  <si>
    <t>LU1717580259</t>
  </si>
  <si>
    <t>Sparx</t>
  </si>
  <si>
    <t>635400BTSWMY84SXPB33</t>
  </si>
  <si>
    <t>SPARX Japan JPY Inst G</t>
  </si>
  <si>
    <t>IE00BD6HM324</t>
  </si>
  <si>
    <t>M&amp;G LUX INVESTMENT</t>
  </si>
  <si>
    <t>254900TWUJUQ44TQJY84</t>
  </si>
  <si>
    <t>M&amp;G Japan Fund LI USD</t>
  </si>
  <si>
    <t>LU2486835627</t>
  </si>
  <si>
    <t>Lazard Inc</t>
  </si>
  <si>
    <t>254900RIBCDJSUFG1A11</t>
  </si>
  <si>
    <t>Lazard Japanese Strategic Equity</t>
  </si>
  <si>
    <t>IE000UTYHEP1</t>
  </si>
  <si>
    <t>Fidelity</t>
  </si>
  <si>
    <t>2549008C2MCQYBAUGY55</t>
  </si>
  <si>
    <t>Fidelity Japan Value Fund</t>
  </si>
  <si>
    <t>LU1777188316</t>
  </si>
  <si>
    <t>Pinebridge</t>
  </si>
  <si>
    <t>549300KM5F6LSTMERC50</t>
  </si>
  <si>
    <t>PineBridge US IG</t>
  </si>
  <si>
    <t>IE00BD82R632</t>
  </si>
  <si>
    <t>ARTEMIS</t>
  </si>
  <si>
    <t>549300CN3YT7REW82D41</t>
  </si>
  <si>
    <t>Artemis SmartGARP European Equity</t>
  </si>
  <si>
    <t>GB00B2PLJD73</t>
  </si>
  <si>
    <t>Oaktree Capital Management LP</t>
  </si>
  <si>
    <t>5493003O8J2P3YCBEH15 </t>
  </si>
  <si>
    <t>Oaktree Global Credit</t>
  </si>
  <si>
    <t>LU1617688392</t>
  </si>
  <si>
    <t>Nomura Asset Management UK</t>
  </si>
  <si>
    <t>Nomura US HY</t>
  </si>
  <si>
    <t>IE00B3RW8498</t>
  </si>
  <si>
    <t>PICTET FUNDS EUROPE SA</t>
  </si>
  <si>
    <t>222100XYKRC53LF88Y28</t>
  </si>
  <si>
    <t>Pictet Pacific ex Japan</t>
  </si>
  <si>
    <t>LU0188804743</t>
  </si>
  <si>
    <t>Ninety One</t>
  </si>
  <si>
    <t>549300G0TJCT3K15ZG14</t>
  </si>
  <si>
    <t>N91 EM IG</t>
  </si>
  <si>
    <t>LU1275256334</t>
  </si>
  <si>
    <t>Schroder Investment Management (Europe) S.A</t>
  </si>
  <si>
    <t>8AFAYMK90I2QVGLMLS34</t>
  </si>
  <si>
    <t>Schroders Euro HY Hedged USD</t>
  </si>
  <si>
    <t>LU2880861682</t>
  </si>
  <si>
    <t>PIMCO</t>
  </si>
  <si>
    <t>529900K9B0N5BT694847</t>
  </si>
  <si>
    <t>PIMCO LUX TR USD</t>
  </si>
  <si>
    <t>LU0683769987</t>
  </si>
  <si>
    <t>RAM (Lux) Systematic funds</t>
  </si>
  <si>
    <t>54930031J1R3XQN7ZR19</t>
  </si>
  <si>
    <t>RAM (Lux) Systematic EM</t>
  </si>
  <si>
    <t>LU1433244511</t>
  </si>
  <si>
    <t>Threadneedle</t>
  </si>
  <si>
    <t>6ZLKQF7QB6JAEKQS5388</t>
  </si>
  <si>
    <t>Threadneedle US</t>
  </si>
  <si>
    <t>LU1859430891</t>
  </si>
  <si>
    <t>HSBC HY Global Securitized Credit</t>
  </si>
  <si>
    <t>LU1194162217</t>
  </si>
  <si>
    <t>Liontrust</t>
  </si>
  <si>
    <t>549300XVXU6S7PLCL855</t>
  </si>
  <si>
    <t>Liontrust European Dynamic</t>
  </si>
  <si>
    <t>GB00BKPQVT86</t>
  </si>
  <si>
    <t>India Acorn ICAV</t>
  </si>
  <si>
    <t>213800MG9QHLSQHZYD08</t>
  </si>
  <si>
    <t>Ashoka Indian Opportunities</t>
  </si>
  <si>
    <t>IE00BH3N4915</t>
  </si>
  <si>
    <t>Artemis SmartGARP EM</t>
  </si>
  <si>
    <t>LU1846577242</t>
  </si>
  <si>
    <t>זפירוס ווינג אנרג'יס בע"מ</t>
  </si>
  <si>
    <t>זפירוס אפ1</t>
  </si>
  <si>
    <t>IL0011947038</t>
  </si>
  <si>
    <t>IL0011946956</t>
  </si>
  <si>
    <t>ערד 8827 2.6.30 4.8%</t>
  </si>
  <si>
    <t>ערד 8804 01.07.28 4.8%</t>
  </si>
  <si>
    <t>ערד 8795 02.10.27 4.8%</t>
  </si>
  <si>
    <t>ערד 8799 01.02.28 4.8%</t>
  </si>
  <si>
    <t>ערד 8801 02.04.28 4.8%</t>
  </si>
  <si>
    <t>ערד 8834 01.01.31 4.8%</t>
  </si>
  <si>
    <t>ערד 8844 02.11.31 4.8%</t>
  </si>
  <si>
    <t>ערד 8825 01.04.30 4.8%</t>
  </si>
  <si>
    <t>ערד 8811 02.2.29 4.8%</t>
  </si>
  <si>
    <t>ערד 8841 01.08.31 4.8%</t>
  </si>
  <si>
    <t>ערד 8839 01.06.31 4.8%</t>
  </si>
  <si>
    <t>ערד 8847 1.2.32 4.8%</t>
  </si>
  <si>
    <t>ערד 8809 01.12.28 4.8%</t>
  </si>
  <si>
    <t>ערד 8802 01.05.28 4.8%</t>
  </si>
  <si>
    <t>ערד 8895 01.03.36 4.8%</t>
  </si>
  <si>
    <t>ערד 8819 02.10.29 4.8%</t>
  </si>
  <si>
    <t>ערד 8821 1.12.29 4.8%</t>
  </si>
  <si>
    <t>ערד 8881 01.12.34 4.8%</t>
  </si>
  <si>
    <t>ערד 8901 01.09.36 4.8%</t>
  </si>
  <si>
    <t>ערד 8796 01.11.27 4.8%</t>
  </si>
  <si>
    <t>ערד 8816 01.7.29 4.8%</t>
  </si>
  <si>
    <t>ערד 8872 01.03.34 4.8%</t>
  </si>
  <si>
    <t>ערד 8817 01.8.29 4.8%</t>
  </si>
  <si>
    <t>ערד 8803 02.06.28 4.8%</t>
  </si>
  <si>
    <t>ערד 8846 1.1.32 4.8%</t>
  </si>
  <si>
    <t>ערד 8842 1.9.31 4.8%</t>
  </si>
  <si>
    <t>ערד 8798 01.01.28 4.8%</t>
  </si>
  <si>
    <t>ערד 8794 02.09.27 4.8%</t>
  </si>
  <si>
    <t>ערד 8840 01.07.31 4.8%</t>
  </si>
  <si>
    <t>ערד 8859 01.02.33 4.8%</t>
  </si>
  <si>
    <t>ערד 8860 01.03.33 4.8%</t>
  </si>
  <si>
    <t>ערד 8893 01.01.36 4.8%</t>
  </si>
  <si>
    <t>ערד 8858 01.01.33 4.8%</t>
  </si>
  <si>
    <t>ערד 8852 2.7.32 4.8%</t>
  </si>
  <si>
    <t>ערד 8874 01.05.34 4.8%</t>
  </si>
  <si>
    <t>ערד 8813 01.4.29 4.8%</t>
  </si>
  <si>
    <t>ערד 8880 01.11.34 4.8%</t>
  </si>
  <si>
    <t>ערד 8820 02.11.29 4.8%</t>
  </si>
  <si>
    <t>ערד 8865 01.08.33 4.8%</t>
  </si>
  <si>
    <t>ערד 8810 01.1.29 4.8%</t>
  </si>
  <si>
    <t>ערד 8812 02.3.29 4.8%</t>
  </si>
  <si>
    <t>ערד 8866 02.09.33 4.8%</t>
  </si>
  <si>
    <t>ערד 8845 01.12.31 4.8%</t>
  </si>
  <si>
    <t>ערד 8835 01.02.31 4.8%</t>
  </si>
  <si>
    <t>ערד 8822 1.1.30 4.8%</t>
  </si>
  <si>
    <t>ערד 8838 01.5.31 4.8%</t>
  </si>
  <si>
    <t>ערד 8873 01.04.34 4.8%</t>
  </si>
  <si>
    <t>ערד 8896 01.04.36 4.8%</t>
  </si>
  <si>
    <t>ערד 8797 02.12.27 4.8%</t>
  </si>
  <si>
    <t>ערד 8878 01.09.34 4.8%</t>
  </si>
  <si>
    <t>ערד 8902 01.10.36 4.8%</t>
  </si>
  <si>
    <t>ערד 8897 02.05.36 4.8%</t>
  </si>
  <si>
    <t>ערד 8849 2.4.32 4.8%</t>
  </si>
  <si>
    <t>ערד 8884 01.03.35 4.8%</t>
  </si>
  <si>
    <t>ערד 8808 01.11.28 4.8%</t>
  </si>
  <si>
    <t>ערד 8828 01.07.30 4.8%</t>
  </si>
  <si>
    <t>ערד 8851 01.06.32 4.8%</t>
  </si>
  <si>
    <t>ערד 8899 01.07.36 4.8%</t>
  </si>
  <si>
    <t>ערד 8826 01.05.30 4.8%</t>
  </si>
  <si>
    <t>ערד 8868 1.11.33 4.8%</t>
  </si>
  <si>
    <t>ערד 8854 01.09.32 4.8%</t>
  </si>
  <si>
    <t>ערד 8879 02.10.34 4.8%</t>
  </si>
  <si>
    <t>ערד 8894 01.02.36 4.8%</t>
  </si>
  <si>
    <t>ערד 8875 02.06.34 4.8%</t>
  </si>
  <si>
    <t>ערד 8900 01.08.36 4.8%</t>
  </si>
  <si>
    <t>ערד 8806 01.09.28 4.8%</t>
  </si>
  <si>
    <t>ערד 8883 02.02.35 4.8%</t>
  </si>
  <si>
    <t>ערד 8823 01.02.30 4.8%</t>
  </si>
  <si>
    <t>ערד 8848 1.3.32 4.8%</t>
  </si>
  <si>
    <t>ערד 8855 1.10.32 4.8%</t>
  </si>
  <si>
    <t>ערד 8800 01.03.28 4.8%</t>
  </si>
  <si>
    <t>ערד 8856 1.11.32 4.8%</t>
  </si>
  <si>
    <t>ערד 8857 01.12.32 4.8%</t>
  </si>
  <si>
    <t>ערד 8850 2.5.32 4.8%</t>
  </si>
  <si>
    <t>ערד 8882 01.01.35 4.8%</t>
  </si>
  <si>
    <t>ערד 8824 01.03.30 4.8%</t>
  </si>
  <si>
    <t>מקורות סדרה ו</t>
  </si>
  <si>
    <t>IL0011009086</t>
  </si>
  <si>
    <t>נתיבי גז א</t>
  </si>
  <si>
    <t>IL0011030843</t>
  </si>
  <si>
    <t>מקורות 8 4.1% 2048</t>
  </si>
  <si>
    <t>IL0011243461</t>
  </si>
  <si>
    <t>נתיבי גז ג</t>
  </si>
  <si>
    <t>IL0011255093</t>
  </si>
  <si>
    <t>מתם מרכז תעשיות מדע חיפה בע"מ</t>
  </si>
  <si>
    <t>מת"ם  אגח א -רמ</t>
  </si>
  <si>
    <t>IL0011389991</t>
  </si>
  <si>
    <t>ilAA</t>
  </si>
  <si>
    <t>אורמת 4</t>
  </si>
  <si>
    <t>IL0011672123</t>
  </si>
  <si>
    <t>A+</t>
  </si>
  <si>
    <t>רשות שדות התעופה בישראל</t>
  </si>
  <si>
    <t>רש"ת אגח א-רמ</t>
  </si>
  <si>
    <t>IL0011873358</t>
  </si>
  <si>
    <t>AA+</t>
  </si>
  <si>
    <t>רש"ת אגח ב-רמ</t>
  </si>
  <si>
    <t>IL0011873432</t>
  </si>
  <si>
    <t>אגרקסקו</t>
  </si>
  <si>
    <t>אגרקסקו אגח א</t>
  </si>
  <si>
    <t>אגרקסקו אגח א חש 4/12</t>
  </si>
  <si>
    <t>מרכז משען בעמ</t>
  </si>
  <si>
    <t>משען-חב.רגיל</t>
  </si>
  <si>
    <t>חברת העובדים</t>
  </si>
  <si>
    <t>חברת עובדים מר ד</t>
  </si>
  <si>
    <t>חברת עובדים מר א</t>
  </si>
  <si>
    <t>הדרי גינת</t>
  </si>
  <si>
    <t>הדרי גינת מניות</t>
  </si>
  <si>
    <t>קרן השקעות</t>
  </si>
  <si>
    <t>ק.השק -בכ'ב</t>
  </si>
  <si>
    <t>הדרי גינת בע"מ -חייבים</t>
  </si>
  <si>
    <t>קרן השקעות עובדים</t>
  </si>
  <si>
    <t>קרן השקעות עובדים ג</t>
  </si>
  <si>
    <t>ק השקעות מר</t>
  </si>
  <si>
    <t>קרן השק מר ד</t>
  </si>
  <si>
    <t>ק.השק מר א'</t>
  </si>
  <si>
    <t>סנה</t>
  </si>
  <si>
    <t>חברת עובדים מר ב</t>
  </si>
  <si>
    <t>חברת עובדים מר ג</t>
  </si>
  <si>
    <t>ישראל קנדה</t>
  </si>
  <si>
    <t>ישראל קנדה דיור מוגן בע"מ - השקעה ישירה</t>
  </si>
  <si>
    <t>חבס-ח.צ השקעות-1960 בע"מ</t>
  </si>
  <si>
    <t>חבס</t>
  </si>
  <si>
    <t>קג"מ כרמל ניהול השקעות בע"מ</t>
  </si>
  <si>
    <t>ישראל קנדה דיור מוגן בע"מ - הלוואת בעלים</t>
  </si>
  <si>
    <t>גלעם</t>
  </si>
  <si>
    <t>KagamTexas LP - CASH</t>
  </si>
  <si>
    <t>Amitim Kagam U.S. Real Estate Investments Hon 2015</t>
  </si>
  <si>
    <t>Amitim Kagam U.S. Real Estate Investments Hov LP</t>
  </si>
  <si>
    <t>Kagam Reit lp</t>
  </si>
  <si>
    <t>Kagam Reit LP</t>
  </si>
  <si>
    <t>SL 150 E42 St. Realty</t>
  </si>
  <si>
    <t>SL150E42 Loans to LPs MOBIL</t>
  </si>
  <si>
    <t>HGI Opportunity Fund</t>
  </si>
  <si>
    <t>5493001DTRBU7ZF3WX75</t>
  </si>
  <si>
    <t>HGI Opportunity Fund XIX, LP</t>
  </si>
  <si>
    <t>SL150E42 MOBIL - HON</t>
  </si>
  <si>
    <t>Related - RFM Co invest</t>
  </si>
  <si>
    <t>99-2085353</t>
  </si>
  <si>
    <t>RFM Affordable Housing Fund Co-Investment I LP</t>
  </si>
  <si>
    <t>Kagam Reite - CASH</t>
  </si>
  <si>
    <t>SL150E42 MOBILE - Accrued int</t>
  </si>
  <si>
    <t>HGI Opportunity XVIII Equity  Fund, LP</t>
  </si>
  <si>
    <t>Arkin Bio Ventures 3</t>
  </si>
  <si>
    <t>ENTREE CAPITAL</t>
  </si>
  <si>
    <t>ECV IL OPP III</t>
  </si>
  <si>
    <t>Klirmark Capital Ltd.</t>
  </si>
  <si>
    <t>AMI I - APAX  ISRAEL</t>
  </si>
  <si>
    <t>Israel Infrastructure Fund</t>
  </si>
  <si>
    <t>Israel Infrastructure II</t>
  </si>
  <si>
    <t>Vintage Investment Partners</t>
  </si>
  <si>
    <t>Vintage Fund of Funds II (Israel)</t>
  </si>
  <si>
    <t>Green Lantern</t>
  </si>
  <si>
    <t>Green Lantern VI</t>
  </si>
  <si>
    <t>Greenfield Partners</t>
  </si>
  <si>
    <t>Greenfield Partners Fund III</t>
  </si>
  <si>
    <t>Shaked Partners</t>
  </si>
  <si>
    <t>Shaked Partners Fund II</t>
  </si>
  <si>
    <t>FIMI Opportunity Funds</t>
  </si>
  <si>
    <t>Fimi Opportunity IV</t>
  </si>
  <si>
    <t>Tene</t>
  </si>
  <si>
    <t>Tene III - Gadot Co-Investment</t>
  </si>
  <si>
    <t>IIF</t>
  </si>
  <si>
    <t>A1 ת.ש.י דרכים מר</t>
  </si>
  <si>
    <t>FIMI</t>
  </si>
  <si>
    <t>FIMI Opportunity II</t>
  </si>
  <si>
    <t>Kedma</t>
  </si>
  <si>
    <t>Kedma Capital Partners IV</t>
  </si>
  <si>
    <t>Glilot Capital Partners</t>
  </si>
  <si>
    <t>Glilot Capital Partners V</t>
  </si>
  <si>
    <t>Israel Growth Partnes</t>
  </si>
  <si>
    <t>Israel Growth Partnes I</t>
  </si>
  <si>
    <t>Fimi V</t>
  </si>
  <si>
    <t>Vintage</t>
  </si>
  <si>
    <t>Vintage Fund of Funds IV (Amitim)</t>
  </si>
  <si>
    <t>Viola Group</t>
  </si>
  <si>
    <t>Viola Venture IV</t>
  </si>
  <si>
    <t>Vintage FOF VII (Israel)</t>
  </si>
  <si>
    <t>SCP Private Equity Management L.P.</t>
  </si>
  <si>
    <t>SCP VitaLife II</t>
  </si>
  <si>
    <t>Glilot</t>
  </si>
  <si>
    <t>Glilot Early Growth Fund II Buying Option</t>
  </si>
  <si>
    <t>FIMI Opportunity VI</t>
  </si>
  <si>
    <t>CVC Capital Partners</t>
  </si>
  <si>
    <t>Klirmark IV</t>
  </si>
  <si>
    <t>ECV IL V</t>
  </si>
  <si>
    <t>S.H. SKY Management L.P.</t>
  </si>
  <si>
    <t>Sky II</t>
  </si>
  <si>
    <t>Vintage FOF VIII (Israel)</t>
  </si>
  <si>
    <t>אנלייט אנרגיה - סאנלייט</t>
  </si>
  <si>
    <t>אנלייט סאנלייט שותפות מימון- שותפות מוגבלת- משיכה 1 הלואת בעלים</t>
  </si>
  <si>
    <t>Vintage Secondary Fund II (Israel)</t>
  </si>
  <si>
    <t>Klirmark</t>
  </si>
  <si>
    <t>Klirmark I</t>
  </si>
  <si>
    <t>Stage One Capital</t>
  </si>
  <si>
    <t>STAGE ONE VENTURE CAPITAL FUND V Buying Option</t>
  </si>
  <si>
    <t>Vintage FOF VII (Breakout)</t>
  </si>
  <si>
    <t>Fortissimo Capital</t>
  </si>
  <si>
    <t>Fortissimo VI</t>
  </si>
  <si>
    <t>Fortissimo III</t>
  </si>
  <si>
    <t>Vintage FOF VIII (Israel) Innovation Authority Com</t>
  </si>
  <si>
    <t>Vintage Co-Investment Fund I (Israel)</t>
  </si>
  <si>
    <t>Tene Growth Capital III</t>
  </si>
  <si>
    <t>NOY</t>
  </si>
  <si>
    <t>Noy Fund V</t>
  </si>
  <si>
    <t>Vintage Fund of Funds I (Israel)</t>
  </si>
  <si>
    <t>Medica</t>
  </si>
  <si>
    <t>Medica III</t>
  </si>
  <si>
    <t>A ת.ש.י דרכים מר</t>
  </si>
  <si>
    <t>Vintage Fund of Funds III (Amitim)</t>
  </si>
  <si>
    <t>Glilot Early Growth Fund II Innovation Authority C</t>
  </si>
  <si>
    <t>אנלייט סאנלייט שותפות מימון- שותפות מוגבלת- רכישת מניות</t>
  </si>
  <si>
    <t>NOY Infrastructure and Energy</t>
  </si>
  <si>
    <t>NOY fund II</t>
  </si>
  <si>
    <t>GREEN LANTERN VI (S.P.V1) LIMITED PARTNERSHIP</t>
  </si>
  <si>
    <t>Green Lantern 6 (S.P.V1) - Hollandia</t>
  </si>
  <si>
    <t>Vintage FOF VIII (Israel) Buying Option</t>
  </si>
  <si>
    <t>Glilot Early Growth Fund II</t>
  </si>
  <si>
    <t>Threestones Capital Management SA</t>
  </si>
  <si>
    <t>Advent International GPE X</t>
  </si>
  <si>
    <t>Varde Partners</t>
  </si>
  <si>
    <t>ATF Thor Trust 3</t>
  </si>
  <si>
    <t>Kohlberg &amp; Company, L.L.C.</t>
  </si>
  <si>
    <t>Kohlberg VIII</t>
  </si>
  <si>
    <t>STEPSTONE</t>
  </si>
  <si>
    <t>Co-Investment Partners 2022 Parallel, L.P.</t>
  </si>
  <si>
    <t>HarbourVest Amitim Fund L.P</t>
  </si>
  <si>
    <t>Caverion Oyj</t>
  </si>
  <si>
    <t>Astorg Partners</t>
  </si>
  <si>
    <t>Partners Group European Mezzanine 2008, L.P. (4</t>
  </si>
  <si>
    <t>Roark Capital Group, Inc.</t>
  </si>
  <si>
    <t>Astorg VIII</t>
  </si>
  <si>
    <t>Macquarie MEIF 7 Airports</t>
  </si>
  <si>
    <t>Macquarie MEIF 7 UK Airports- Homecoming Deal</t>
  </si>
  <si>
    <t>Partners Group</t>
  </si>
  <si>
    <t>Verdane Freya XI</t>
  </si>
  <si>
    <t>Gridiron Capital</t>
  </si>
  <si>
    <t>Gridiron Capital III</t>
  </si>
  <si>
    <t>Waterland Private Equity Investments B.V.</t>
  </si>
  <si>
    <t>Prime Green Energy Infrastructure Fund II</t>
  </si>
  <si>
    <t>MBK Partners</t>
  </si>
  <si>
    <t>Advent International VIII</t>
  </si>
  <si>
    <t>Gemini Capital Fund Management, Ltd</t>
  </si>
  <si>
    <t>Gemini Israel V L.P</t>
  </si>
  <si>
    <t>פתאל פרטנרשיפ 3 ג'י. פי. בע"מ</t>
  </si>
  <si>
    <t>Fattal Partnership III (International) LP</t>
  </si>
  <si>
    <t>Harbourvest</t>
  </si>
  <si>
    <t>HV VIII Mezzanine</t>
  </si>
  <si>
    <t>Gavea Investimentos</t>
  </si>
  <si>
    <t>Gavea Investment V</t>
  </si>
  <si>
    <t>Sixth Street Partners</t>
  </si>
  <si>
    <t>TPG Opportunity II</t>
  </si>
  <si>
    <t>Breakthrough Properties LLC</t>
  </si>
  <si>
    <t>CapVis Equity IV</t>
  </si>
  <si>
    <t>מאזני HarbourVest Amitim Fund tranche C</t>
  </si>
  <si>
    <t>Kohlberg Investors X - TE</t>
  </si>
  <si>
    <t>Hamilton Lane</t>
  </si>
  <si>
    <t>HL International Investors - Series H2c (Asia)</t>
  </si>
  <si>
    <t>Unither Pharmaceuticals SAS</t>
  </si>
  <si>
    <t>Levine Leichtman Capital Partners, Inc.</t>
  </si>
  <si>
    <t>ICG VI</t>
  </si>
  <si>
    <t>HarbourVest Partners, LLC</t>
  </si>
  <si>
    <t>Coller International VI</t>
  </si>
  <si>
    <t>Lightspeed Venture Partners</t>
  </si>
  <si>
    <t>Castlelake Fund VI</t>
  </si>
  <si>
    <t>Ares Pan-European Logistics Partnership, L.P.</t>
  </si>
  <si>
    <t>Partners Group European Buyout 2008 (B), L.P. (7</t>
  </si>
  <si>
    <t>Vitruvian Partners LLP</t>
  </si>
  <si>
    <t>Pantheon Global Secondary Fund VII</t>
  </si>
  <si>
    <t>IDG Capital Partners</t>
  </si>
  <si>
    <t>IDG China Capital Fund III</t>
  </si>
  <si>
    <t>Bridgepoint Capital Ltd.</t>
  </si>
  <si>
    <t>Partners Group Direct Mezzanine 2013</t>
  </si>
  <si>
    <t>Levine Leichtman</t>
  </si>
  <si>
    <t>Levine Leichtman IV</t>
  </si>
  <si>
    <t>Harvest Partners</t>
  </si>
  <si>
    <t>Harvest Partners IX, L.P</t>
  </si>
  <si>
    <t>Blackstone</t>
  </si>
  <si>
    <t>Partners Group II</t>
  </si>
  <si>
    <t>Gamut Capital</t>
  </si>
  <si>
    <t>Gamut Investment Fund I</t>
  </si>
  <si>
    <t>Pantheon Global</t>
  </si>
  <si>
    <t>מאזני PANTHEON AMITIM INFRA 1 LP</t>
  </si>
  <si>
    <t>Hamilton Secondary Fund VI</t>
  </si>
  <si>
    <t>ECI Partners LLP</t>
  </si>
  <si>
    <t>American Securities VI</t>
  </si>
  <si>
    <t>Copenhagen Infrastructure Partners</t>
  </si>
  <si>
    <t>PROJECT GOLDEN BEAR</t>
  </si>
  <si>
    <t>Clearlake Capital</t>
  </si>
  <si>
    <t>Livingbridge Enterprise 2 LP</t>
  </si>
  <si>
    <t>Infobric Group AB</t>
  </si>
  <si>
    <t>Verdane Capital</t>
  </si>
  <si>
    <t>Tikehau Direct Lending V</t>
  </si>
  <si>
    <t>Vintage Co-Investment Amitim L.P.</t>
  </si>
  <si>
    <t>CRD 2024</t>
  </si>
  <si>
    <t>Thoma Bravo</t>
  </si>
  <si>
    <t>Thoma Bravo Fund XVI</t>
  </si>
  <si>
    <t>HL International Feeder H1-A</t>
  </si>
  <si>
    <t>Hahn &amp; Company Korea Ltd.</t>
  </si>
  <si>
    <t>Hahn &amp; Co. II</t>
  </si>
  <si>
    <t>HGI Multifamily Credit Fund</t>
  </si>
  <si>
    <t>Vintage FOF VIII (Breakout)</t>
  </si>
  <si>
    <t>ZM Capital (Zelnick Media)</t>
  </si>
  <si>
    <t>ZM Capital II</t>
  </si>
  <si>
    <t>Advent International</t>
  </si>
  <si>
    <t>Klirmark II</t>
  </si>
  <si>
    <t>Macquarie Infrastructure Partners VI</t>
  </si>
  <si>
    <t>Berkshire</t>
  </si>
  <si>
    <t>TAU BP CO-INVEST</t>
  </si>
  <si>
    <t>Trilantic Capital Partners IV (Europe) L.P. (1</t>
  </si>
  <si>
    <t>Faropoint</t>
  </si>
  <si>
    <t>Faropoint Industrial SLB Fund</t>
  </si>
  <si>
    <t>HarbourVest Co-Investment VII Combined</t>
  </si>
  <si>
    <t>Brookfield RE</t>
  </si>
  <si>
    <t>BSREP V</t>
  </si>
  <si>
    <t>Baring Vostock Capital Partners</t>
  </si>
  <si>
    <t>Baring Ventures V (fka Baring Vostok)</t>
  </si>
  <si>
    <t>TZP Group LLC</t>
  </si>
  <si>
    <t>ISQ Fund III</t>
  </si>
  <si>
    <t>Brookfield Asset Management</t>
  </si>
  <si>
    <t>Pooling Project Wallaby 5</t>
  </si>
  <si>
    <t>DIGITALBRIDGE PARTNERS</t>
  </si>
  <si>
    <t>DIGITALBRIDGE PARTNERS III, LP</t>
  </si>
  <si>
    <t>HarbourVest Amitim Fund L.P tranche C</t>
  </si>
  <si>
    <t>KPS Special Situations Fund VI</t>
  </si>
  <si>
    <t>Starlight Capital</t>
  </si>
  <si>
    <t>The Paragon Fund IV</t>
  </si>
  <si>
    <t>Medica Group plc</t>
  </si>
  <si>
    <t>Saw Mill Capital</t>
  </si>
  <si>
    <t>Saw Mill Capital Partners II</t>
  </si>
  <si>
    <t>High Road Capital Partners</t>
  </si>
  <si>
    <t>High Road Capital II</t>
  </si>
  <si>
    <t>CVC IX</t>
  </si>
  <si>
    <t>Roark IV</t>
  </si>
  <si>
    <t>GTCR Golder Rauner LLC</t>
  </si>
  <si>
    <t>GTCR Fund XIV</t>
  </si>
  <si>
    <t>Coller International Partners</t>
  </si>
  <si>
    <t>Pooling Project Nevada</t>
  </si>
  <si>
    <t>Waterland</t>
  </si>
  <si>
    <t>Waterland Partnership Fund I</t>
  </si>
  <si>
    <t>Neuberger Berman</t>
  </si>
  <si>
    <t>NB Strategic Co-Investment Partners V</t>
  </si>
  <si>
    <t>Clearlake Capital Partners</t>
  </si>
  <si>
    <t>Clearlake VIII</t>
  </si>
  <si>
    <t>Fortissimo II</t>
  </si>
  <si>
    <t>Ridgemont Equity Partners</t>
  </si>
  <si>
    <t>Ridgemont Equity I</t>
  </si>
  <si>
    <t>Vitruvian Investment Partnership V</t>
  </si>
  <si>
    <t>QX Global Group Ltd</t>
  </si>
  <si>
    <t>STEPSTONE AMITIM INFRASTRUCTURE OPPORTUNITIES 2026</t>
  </si>
  <si>
    <t>NG Capital Partners</t>
  </si>
  <si>
    <t>NG Capital II</t>
  </si>
  <si>
    <t>HPS Strategic Investment Partners V</t>
  </si>
  <si>
    <t>Vintage Amitim Co-Investment, L.P - Class B</t>
  </si>
  <si>
    <t>HV VIII Venture</t>
  </si>
  <si>
    <t>HL International Feeder H2-A</t>
  </si>
  <si>
    <t>HL International Feeder H2-B</t>
  </si>
  <si>
    <t>Pantheon Ventures Inc.</t>
  </si>
  <si>
    <t>Pantheon Europe VI</t>
  </si>
  <si>
    <t>Castlelake IV</t>
  </si>
  <si>
    <t>Ares Management Corporation</t>
  </si>
  <si>
    <t>Partners Group Direct Investments 2009, L.P.(6</t>
  </si>
  <si>
    <t>BC Partners</t>
  </si>
  <si>
    <t>Fourth Cinven Fund, L.P. (3</t>
  </si>
  <si>
    <t>HgCapital</t>
  </si>
  <si>
    <t>HG Saturn 4</t>
  </si>
  <si>
    <t>Apollo Management</t>
  </si>
  <si>
    <t>מאזני Amitim Fund I</t>
  </si>
  <si>
    <t>Pooling Vitruvian Investment Partnership II</t>
  </si>
  <si>
    <t>HarborVest VI Asia Pacific</t>
  </si>
  <si>
    <t>HV VIII Buyout</t>
  </si>
  <si>
    <t>LS Power Equity Partners</t>
  </si>
  <si>
    <t>LS POWER FUND V</t>
  </si>
  <si>
    <t>Pooling Project Bonhomme</t>
  </si>
  <si>
    <t>Stepstone Amitim Infrastructure Opportunities Fund</t>
  </si>
  <si>
    <t>Lindsay Goldberg</t>
  </si>
  <si>
    <t>Lindsay Goldberg VI</t>
  </si>
  <si>
    <t>istituto centrale delle banche popolari italiane 5</t>
  </si>
  <si>
    <t>H2 Equity Partners</t>
  </si>
  <si>
    <t>BC European Partners IX</t>
  </si>
  <si>
    <t>Apax Partners</t>
  </si>
  <si>
    <t>Apax Europe VII - B</t>
  </si>
  <si>
    <t>Pantheon Global Co-Investment VI</t>
  </si>
  <si>
    <t>NetRom Holding B.V.</t>
  </si>
  <si>
    <t>Milestone Real Estate Investors</t>
  </si>
  <si>
    <t>Milestone RE VI</t>
  </si>
  <si>
    <t>PANTHEON</t>
  </si>
  <si>
    <t>PANTHEON AMITIM INFRA 1 LP</t>
  </si>
  <si>
    <t>Bridgepoint</t>
  </si>
  <si>
    <t>BRIDGEPOINT EUROPE VII</t>
  </si>
  <si>
    <t>Castlelake</t>
  </si>
  <si>
    <t>Clessidra Capital Prtners III</t>
  </si>
  <si>
    <t>Intermediate Capital Group plc</t>
  </si>
  <si>
    <t>SSG Capital III</t>
  </si>
  <si>
    <t>TLE 2023</t>
  </si>
  <si>
    <t>Partners Group Direct Mezzanine 2011, L.P. Inc. (6</t>
  </si>
  <si>
    <t>Waterland Private Equity Fund IX</t>
  </si>
  <si>
    <t>Vintage FOF VII (Access)</t>
  </si>
  <si>
    <t>HgCapital 7 L.P. (1</t>
  </si>
  <si>
    <t>Hamilton lane</t>
  </si>
  <si>
    <t>Hamilton Lane EO VI</t>
  </si>
  <si>
    <t>Faropoint LP</t>
  </si>
  <si>
    <t>Platinum Equity III</t>
  </si>
  <si>
    <t>Anacap Credit Opportunities III</t>
  </si>
  <si>
    <t>Castile III S.a r.l.</t>
  </si>
  <si>
    <t>מאזני VINTAGE CO INV Class B</t>
  </si>
  <si>
    <t>Veld Capital</t>
  </si>
  <si>
    <t>CVC Credit Direct Lending III</t>
  </si>
  <si>
    <t>One Equity Partners</t>
  </si>
  <si>
    <t>One Equity Partners IX</t>
  </si>
  <si>
    <t>Egeria Private Equity Fund IV</t>
  </si>
  <si>
    <t>Hamilton Lane SO IX</t>
  </si>
  <si>
    <t>Arjun</t>
  </si>
  <si>
    <t>Arjun IAE3</t>
  </si>
  <si>
    <t>Pantheon Global Infrastructure Fund V USD Feeder</t>
  </si>
  <si>
    <t>HPS Investment Partners, LLC</t>
  </si>
  <si>
    <t>Waterton Precious Metals II</t>
  </si>
  <si>
    <t>HL International Feeder H-Aion</t>
  </si>
  <si>
    <t>Hamilton Lane International Investors - Series H1f</t>
  </si>
  <si>
    <t>TZP Capital II</t>
  </si>
  <si>
    <t>Secondary SPV-4-Providence</t>
  </si>
  <si>
    <t>Berkshire Fund</t>
  </si>
  <si>
    <t>Berkshire Fund XI-TE</t>
  </si>
  <si>
    <t>I Squared Capital</t>
  </si>
  <si>
    <t>ISQ Co-Investment Fund III</t>
  </si>
  <si>
    <t>Related - RFM</t>
  </si>
  <si>
    <t>Related affordable Housing Fund</t>
  </si>
  <si>
    <t>Partners Group Direct Investments 2012 EUR, LP Inc</t>
  </si>
  <si>
    <t>Gridiron Capital II</t>
  </si>
  <si>
    <t>Macquarie</t>
  </si>
  <si>
    <t>Coller International VII</t>
  </si>
  <si>
    <t>Project Diana</t>
  </si>
  <si>
    <t>מאזני Amitim Fund II</t>
  </si>
  <si>
    <t>Harbor Group International (HGI)</t>
  </si>
  <si>
    <t>Blackstone RE VII</t>
  </si>
  <si>
    <t>Pooling Project Hg</t>
  </si>
  <si>
    <t>Odyssey Investment Partners</t>
  </si>
  <si>
    <t>Odyssey Investment Partners IV</t>
  </si>
  <si>
    <t>H2 equity Partners V</t>
  </si>
  <si>
    <t>American Industrial Partners</t>
  </si>
  <si>
    <t>American Industrial Partners  VI</t>
  </si>
  <si>
    <t>Dover Street XI</t>
  </si>
  <si>
    <t>Nomios Group</t>
  </si>
  <si>
    <t>ANHO SIV</t>
  </si>
  <si>
    <t>ProA Capital Iberian Buyout Fund II, F.C.R</t>
  </si>
  <si>
    <t>Waterland PE Fund VI</t>
  </si>
  <si>
    <t>COPENHAGEN INFRASTRUCTURE V</t>
  </si>
  <si>
    <t>השקעות עמיתים אוסטרליה שמ - בנ</t>
  </si>
  <si>
    <t>Kagam Australia LP</t>
  </si>
  <si>
    <t>Pantheon Senior Debt Secondary III</t>
  </si>
  <si>
    <t>Electra Multifamily Investments</t>
  </si>
  <si>
    <t>Electra Multifamily Investments Fund V</t>
  </si>
  <si>
    <t>KKR Global Infrastructure Investors V</t>
  </si>
  <si>
    <t>Gores Technology Group</t>
  </si>
  <si>
    <t>BCP Special Opportunities Fund III LP</t>
  </si>
  <si>
    <t>Amitim Fund I</t>
  </si>
  <si>
    <t>CIM Group, Inc.</t>
  </si>
  <si>
    <t>Pooling Project Madrid</t>
  </si>
  <si>
    <t>Tikehau Capital Partners (“Tikehau”)</t>
  </si>
  <si>
    <t>Permira VIII</t>
  </si>
  <si>
    <t>Personal &amp; Informatik AG</t>
  </si>
  <si>
    <t>Morgan Stanley Investment Management</t>
  </si>
  <si>
    <t>North Haven Credit Partners IV</t>
  </si>
  <si>
    <t>HarbourVest Amitim Fund L.P. tranche C</t>
  </si>
  <si>
    <t>American Securities, LLC</t>
  </si>
  <si>
    <t>American Securities VII</t>
  </si>
  <si>
    <t>HGI Opportunity XVIII Credit Fund, LP</t>
  </si>
  <si>
    <t>Vintage FOF VIII (Access)</t>
  </si>
  <si>
    <t>Pooling Project Roadrunner</t>
  </si>
  <si>
    <t>Pooling Project Gate</t>
  </si>
  <si>
    <t>CVC Credit Partners</t>
  </si>
  <si>
    <t>Blackstone VI</t>
  </si>
  <si>
    <t>CDH Partners</t>
  </si>
  <si>
    <t>CDH Fund V</t>
  </si>
  <si>
    <t>Ethos Private Equity Ltd.</t>
  </si>
  <si>
    <t>Ethos PE VI</t>
  </si>
  <si>
    <t>VIG Partners</t>
  </si>
  <si>
    <t>HPS Core Senior Lending Fund II</t>
  </si>
  <si>
    <t>Partners Group I</t>
  </si>
  <si>
    <t>Insight Equity Partners</t>
  </si>
  <si>
    <t>Insight Equity III</t>
  </si>
  <si>
    <t>Harvest Partners VII</t>
  </si>
  <si>
    <t>Amitim Fund II</t>
  </si>
  <si>
    <t>Kohlberg</t>
  </si>
  <si>
    <t>Livewire Co-Invest Holding (Kohlberg X)</t>
  </si>
  <si>
    <t>Mirova Infrastructure</t>
  </si>
  <si>
    <t>Mirova Energy Transition 6 S.L.P</t>
  </si>
  <si>
    <t>Equistone Partners Europe Fund IV, L.P</t>
  </si>
  <si>
    <t>Kohlberg Investors X - TE-B</t>
  </si>
  <si>
    <t>Incline</t>
  </si>
  <si>
    <t>Incline Equity Partners VI</t>
  </si>
  <si>
    <t>Lexington Partners L.P.</t>
  </si>
  <si>
    <t>Blackstone VII</t>
  </si>
  <si>
    <t>Arjun Investment Partners</t>
  </si>
  <si>
    <t>Arjun Alliance LP II</t>
  </si>
  <si>
    <t>HL International Feeder H1-B</t>
  </si>
  <si>
    <t>BR 2022</t>
  </si>
  <si>
    <t>Apollo VIII</t>
  </si>
  <si>
    <t>STEPSTONE AMITIM INFRASTRUCTURE OPPORTUNITIES FUND</t>
  </si>
  <si>
    <t>Thoma Bravo, LLC</t>
  </si>
  <si>
    <t>Thoma Bravo L.P XV</t>
  </si>
  <si>
    <t>Energy Capital Partners</t>
  </si>
  <si>
    <t>Energy Capital Partners III</t>
  </si>
  <si>
    <t>VG III</t>
  </si>
  <si>
    <t>Hamilton Lane Secondary II</t>
  </si>
  <si>
    <t>Levine Leichtman Capital Partners Inc.</t>
  </si>
  <si>
    <t>Levine Leichtman VII</t>
  </si>
  <si>
    <t>Pooling Project Poseidon</t>
  </si>
  <si>
    <t>Constantia Flexibles Holding GmbH</t>
  </si>
  <si>
    <t>MONARCH</t>
  </si>
  <si>
    <t>MONARCH CAPITAL PARTNERS OFFSHORE VI LP</t>
  </si>
  <si>
    <t>Partners Group European SMC Buyout 2011, L.P. Inc</t>
  </si>
  <si>
    <t>Action Holding B.V.</t>
  </si>
  <si>
    <t>Verdane capital advisors</t>
  </si>
  <si>
    <t>Verdane Edda III</t>
  </si>
  <si>
    <t>Astrog VI, FCPI</t>
  </si>
  <si>
    <t>Kleiner Perkins</t>
  </si>
  <si>
    <t>KPCB DGF III</t>
  </si>
  <si>
    <t>מאזני Stepstone Amitim Infrastructure Opportunitie</t>
  </si>
  <si>
    <t>Keensight Capital</t>
  </si>
  <si>
    <t>Blackstone Energy II</t>
  </si>
  <si>
    <t>Elysian Capital LLP</t>
  </si>
  <si>
    <t>Elysian Capital II</t>
  </si>
  <si>
    <t>Vintage Co-Investment Class B</t>
  </si>
  <si>
    <t>Blackstone Energy</t>
  </si>
  <si>
    <t>Levine Leichtman V</t>
  </si>
  <si>
    <t>VINTAGE CREDIT OPPORTUNITY PARTNERS</t>
  </si>
  <si>
    <t>VCOP- VINTAGE CREDIT OPPORTUNITY PARTNERS OFFSHORE</t>
  </si>
  <si>
    <t>EQT Infrastructure VI (No. 1)</t>
  </si>
  <si>
    <t>The Jordan Company</t>
  </si>
  <si>
    <t>The Resolute Fund VI, L.P</t>
  </si>
  <si>
    <t>IK Investment Partners</t>
  </si>
  <si>
    <t>IK X</t>
  </si>
  <si>
    <t>POALIILIT</t>
  </si>
  <si>
    <t>ILSILS</t>
  </si>
  <si>
    <t>MIZBILIT</t>
  </si>
  <si>
    <t>NDDUWI INDEX</t>
  </si>
  <si>
    <t>LEUMIILILTXXX</t>
  </si>
  <si>
    <t>IDBLILITXXX</t>
  </si>
  <si>
    <t>GSCBAOP1 INDEX</t>
  </si>
  <si>
    <t>GOLDUS33001</t>
  </si>
  <si>
    <t>DEUTUS33</t>
  </si>
  <si>
    <t>USDILS</t>
  </si>
  <si>
    <t>CHASUS33</t>
  </si>
  <si>
    <t>CITIUS33</t>
  </si>
  <si>
    <t>BARCUS33</t>
  </si>
  <si>
    <t>Aa3.il</t>
  </si>
  <si>
    <t>קבועה</t>
  </si>
  <si>
    <t>Baa1.il</t>
  </si>
  <si>
    <t>A3.il</t>
  </si>
  <si>
    <t>ilAA+</t>
  </si>
  <si>
    <t>קגמ ס.מ.ישיר 31.12.25</t>
  </si>
  <si>
    <t>התח.ממש.אי העלאת ג.פרישה נשים</t>
  </si>
  <si>
    <t>Fortissimo</t>
  </si>
  <si>
    <t>Medica 3</t>
  </si>
  <si>
    <t>SCP Vitalife</t>
  </si>
  <si>
    <t>Gemini</t>
  </si>
  <si>
    <t>Gemini Israel V</t>
  </si>
  <si>
    <t>Sky</t>
  </si>
  <si>
    <t>Vintage Growth Fund I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</si>
  <si>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</si>
  <si>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</si>
  <si>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</si>
  <si>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</si>
  <si>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</si>
  <si>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</si>
  <si>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>Kedma Capital G.P.G.P. Ltd.</t>
  </si>
  <si>
    <t>Green Lantern Group</t>
  </si>
  <si>
    <t xml:space="preserve">Arkin Bio Ventures </t>
  </si>
  <si>
    <t>STAGE ONE VENTURE CAPITAL FUND</t>
  </si>
  <si>
    <t>STAGE ONE VENTURE CAPITAL FUND V, L.P</t>
  </si>
  <si>
    <t xml:space="preserve">ECV IL </t>
  </si>
  <si>
    <t>ECV IL</t>
  </si>
  <si>
    <t xml:space="preserve">Glilot Capital Partners </t>
  </si>
  <si>
    <t xml:space="preserve">ARBEL FUND </t>
  </si>
  <si>
    <t>ARBEL FUND 3</t>
  </si>
  <si>
    <t>HV Venture 8</t>
  </si>
  <si>
    <t>HV Mezzanine 8</t>
  </si>
  <si>
    <t>HV Buyout 8</t>
  </si>
  <si>
    <t>Pantheon</t>
  </si>
  <si>
    <t>Odyssey Investment</t>
  </si>
  <si>
    <t>Odyssey Investment IV</t>
  </si>
  <si>
    <t>Levine Leicthman IV</t>
  </si>
  <si>
    <t>American Securities</t>
  </si>
  <si>
    <t>Sixth Street Opportunities Partners II</t>
  </si>
  <si>
    <t>Platinum Equity</t>
  </si>
  <si>
    <t>Baring Vostok</t>
  </si>
  <si>
    <t>Baring Vostok V</t>
  </si>
  <si>
    <t>Coller</t>
  </si>
  <si>
    <t>Blackstone RE</t>
  </si>
  <si>
    <t>Ethos</t>
  </si>
  <si>
    <t>Ridgemont Equity</t>
  </si>
  <si>
    <t>HighRoad</t>
  </si>
  <si>
    <t>Secondary Investment SPV-4</t>
  </si>
  <si>
    <t>NG Capital</t>
  </si>
  <si>
    <t>Aion</t>
  </si>
  <si>
    <t>תקופת חיים עד למימוש כלל ההשקעות</t>
  </si>
  <si>
    <t>CDH</t>
  </si>
  <si>
    <t>Apollo</t>
  </si>
  <si>
    <t>TZP Group</t>
  </si>
  <si>
    <t>Waterton</t>
  </si>
  <si>
    <t>SSG Capital</t>
  </si>
  <si>
    <t>Insight Equity</t>
  </si>
  <si>
    <t>Gavea</t>
  </si>
  <si>
    <t>Roark Capital Partners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</si>
  <si>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</si>
  <si>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</si>
  <si>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</si>
  <si>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</si>
  <si>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</si>
  <si>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</si>
  <si>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</si>
  <si>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</si>
  <si>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</si>
  <si>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</si>
  <si>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</si>
  <si>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 xml:space="preserve">AnaCap Financial Partners </t>
  </si>
  <si>
    <t>Permira</t>
  </si>
  <si>
    <t>CVC</t>
  </si>
  <si>
    <t>Tikehau Capital</t>
  </si>
  <si>
    <t>Harbor Group</t>
  </si>
  <si>
    <t>Paragon Partners</t>
  </si>
  <si>
    <t>אינה מוגבלת בזמן</t>
  </si>
  <si>
    <t>Verdane Capital XI</t>
  </si>
  <si>
    <t>GTCR</t>
  </si>
  <si>
    <t>HPS</t>
  </si>
  <si>
    <t>Vitruvian</t>
  </si>
  <si>
    <t>OMERS</t>
  </si>
  <si>
    <t>Astorg</t>
  </si>
  <si>
    <t>KPS Special Situations</t>
  </si>
  <si>
    <t>TJC</t>
  </si>
  <si>
    <t>Monarch Alternative Capital LP</t>
  </si>
  <si>
    <t xml:space="preserve">Milestone Real Estate Investors </t>
  </si>
  <si>
    <t>Prime Capital</t>
  </si>
  <si>
    <t>RFM Affordable Housing Fund, L.P.</t>
  </si>
  <si>
    <t>פתאל פרטנרשיפ 3, ג'י. פי. בע"מ</t>
  </si>
  <si>
    <t xml:space="preserve">One Equity Partners </t>
  </si>
  <si>
    <t>STEPSTONE group</t>
  </si>
  <si>
    <t xml:space="preserve">HarbourVest </t>
  </si>
  <si>
    <t>Starlight Investments</t>
  </si>
  <si>
    <t>Starlight UK BTR II</t>
  </si>
  <si>
    <t>HG CAPITAL</t>
  </si>
  <si>
    <t xml:space="preserve">Mirova Infrastructure </t>
  </si>
  <si>
    <t>K1 Investment Management</t>
  </si>
  <si>
    <t>K6 Private Investors</t>
  </si>
  <si>
    <t xml:space="preserve">Arjun </t>
  </si>
  <si>
    <t xml:space="preserve">Arjun IAE3 </t>
  </si>
  <si>
    <t>Great Hill Partners, L.P.</t>
  </si>
  <si>
    <t>Great Hill Equity Partners IX</t>
  </si>
  <si>
    <t xml:space="preserve">Electra Multifamily Investments </t>
  </si>
  <si>
    <t xml:space="preserve">Hamilton Lane </t>
  </si>
  <si>
    <t xml:space="preserve">Macquarie </t>
  </si>
  <si>
    <t xml:space="preserve">Lindsay Goldberg </t>
  </si>
  <si>
    <t xml:space="preserve">Novacap Technology </t>
  </si>
  <si>
    <t>Novacap Technology VII, L.P</t>
  </si>
  <si>
    <t xml:space="preserve">STEPSTONE </t>
  </si>
  <si>
    <t xml:space="preserve">Pantheon Global </t>
  </si>
  <si>
    <t>Livewire Co-Invest (Kohlberg X)</t>
  </si>
  <si>
    <t>Court Square</t>
  </si>
  <si>
    <t>Court Square V</t>
  </si>
  <si>
    <t>520020504_pn_p_0126.xlsx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</si>
</sst>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dd/mm/yyyy"/>
  </numFmts>
  <fonts count="31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2F5317"/>
      <name val="David"/>
      <family val="2"/>
    </font>
    <font>
      <b/>
      <sz val="12"/>
      <color rgb="FF2F5317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sz val="11"/>
      <name val="Arial"/>
      <family val="2"/>
      <scheme val="minor"/>
    </font>
    <font>
      <sz val="10"/>
      <color theme="1"/>
      <name val="Arial"/>
      <family val="2"/>
      <charset val="177"/>
    </font>
    <font>
      <sz val="10"/>
      <color theme="1"/>
      <name val="David"/>
      <family val="2"/>
      <charset val="177"/>
    </font>
    <font>
      <sz val="11"/>
      <color theme="1"/>
      <name val="Calibri"/>
      <family val="2"/>
    </font>
    <font>
      <sz val="12"/>
      <color rgb="FF0F0F0F"/>
      <name val="Segoe UI"/>
      <family val="2"/>
    </font>
    <font>
      <sz val="11"/>
      <color theme="1"/>
      <name val="Aptos"/>
      <family val="2"/>
    </font>
    <font>
      <sz val="1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3D9FD"/>
        <bgColor rgb="FFB3D9FD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1B8DF9"/>
      </left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/>
      <right style="thin">
        <color rgb="FF1B8DF9"/>
      </right>
      <top/>
      <bottom/>
      <diagonal/>
    </border>
    <border>
      <left style="thin">
        <color rgb="FF1B8DF9"/>
      </left>
      <right/>
      <top/>
      <bottom/>
      <diagonal/>
    </border>
    <border>
      <left/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2"/>
    <xf numFmtId="43" fontId="25" fillId="0" borderId="2" applyFont="0" applyFill="0" applyBorder="0" applyAlignment="0" applyProtection="0"/>
  </cellStyleXfs>
  <cellXfs count="140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7" fillId="0" borderId="0" xfId="0" applyFont="1"/>
    <xf numFmtId="0" fontId="4" fillId="4" borderId="2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10" fillId="0" borderId="4" xfId="0" applyFont="1" applyBorder="1"/>
    <xf numFmtId="0" fontId="9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12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9" xfId="0" applyFont="1" applyBorder="1" applyAlignment="1">
      <alignment horizontal="right" wrapText="1"/>
    </xf>
    <xf numFmtId="0" fontId="5" fillId="0" borderId="15" xfId="0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4" fillId="5" borderId="9" xfId="0" applyFont="1" applyFill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3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2" fontId="15" fillId="0" borderId="22" xfId="0" applyNumberFormat="1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horizontal="right" vertical="center" wrapText="1" readingOrder="2"/>
    </xf>
    <xf numFmtId="165" fontId="15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/>
    <xf numFmtId="0" fontId="18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20" fillId="0" borderId="4" xfId="1" applyNumberFormat="1" applyFont="1" applyBorder="1" applyAlignment="1">
      <alignment horizontal="center" vertical="center" wrapText="1"/>
    </xf>
    <xf numFmtId="166" fontId="20" fillId="0" borderId="4" xfId="1" applyNumberFormat="1" applyFont="1" applyFill="1" applyBorder="1" applyAlignment="1">
      <alignment horizontal="center" vertical="center" wrapText="1"/>
    </xf>
    <xf numFmtId="166" fontId="21" fillId="0" borderId="4" xfId="1" applyNumberFormat="1" applyFont="1" applyBorder="1" applyAlignment="1">
      <alignment horizontal="center" vertical="center" wrapText="1"/>
    </xf>
    <xf numFmtId="166" fontId="20" fillId="0" borderId="4" xfId="3" applyNumberFormat="1" applyFont="1" applyBorder="1" applyAlignment="1">
      <alignment horizontal="center" vertical="center" wrapText="1"/>
    </xf>
    <xf numFmtId="167" fontId="20" fillId="0" borderId="4" xfId="2" applyNumberFormat="1" applyFont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right" vertical="center" wrapText="1"/>
    </xf>
    <xf numFmtId="0" fontId="23" fillId="3" borderId="3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168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166" fontId="9" fillId="2" borderId="7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69" fontId="0" fillId="0" borderId="0" xfId="0" applyNumberFormat="1" applyAlignment="1">
      <alignment horizontal="right"/>
    </xf>
    <xf numFmtId="169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 readingOrder="1"/>
    </xf>
    <xf numFmtId="0" fontId="0" fillId="0" borderId="0" xfId="0" applyAlignment="1">
      <alignment readingOrder="1"/>
    </xf>
    <xf numFmtId="169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168" fontId="0" fillId="0" borderId="0" xfId="0" applyNumberFormat="1"/>
    <xf numFmtId="168" fontId="24" fillId="0" borderId="0" xfId="0" applyNumberFormat="1" applyFont="1"/>
    <xf numFmtId="0" fontId="26" fillId="0" borderId="2" xfId="3" applyFont="1" applyAlignment="1">
      <alignment horizontal="right"/>
    </xf>
    <xf numFmtId="0" fontId="26" fillId="0" borderId="2" xfId="3" applyFont="1"/>
    <xf numFmtId="3" fontId="26" fillId="0" borderId="2" xfId="3" applyNumberFormat="1" applyFont="1"/>
    <xf numFmtId="167" fontId="2" fillId="0" borderId="2" xfId="3" applyNumberFormat="1" applyFont="1"/>
    <xf numFmtId="168" fontId="2" fillId="0" borderId="0" xfId="0" applyNumberFormat="1" applyFont="1"/>
    <xf numFmtId="0" fontId="2" fillId="0" borderId="0" xfId="0" quotePrefix="1" applyFont="1" applyAlignment="1">
      <alignment horizontal="left"/>
    </xf>
    <xf numFmtId="3" fontId="26" fillId="0" borderId="2" xfId="3" quotePrefix="1" applyNumberFormat="1" applyFont="1" applyAlignment="1">
      <alignment horizontal="left"/>
    </xf>
    <xf numFmtId="0" fontId="27" fillId="0" borderId="0" xfId="0" applyFont="1"/>
    <xf numFmtId="0" fontId="28" fillId="0" borderId="0" xfId="0" applyFont="1"/>
    <xf numFmtId="17" fontId="26" fillId="0" borderId="2" xfId="3" applyNumberFormat="1" applyFont="1"/>
    <xf numFmtId="0" fontId="29" fillId="0" borderId="0" xfId="0" applyFont="1"/>
    <xf numFmtId="0" fontId="27" fillId="0" borderId="0" xfId="0" applyFont="1" applyAlignment="1">
      <alignment horizontal="left"/>
    </xf>
    <xf numFmtId="0" fontId="27" fillId="0" borderId="0" xfId="0" quotePrefix="1" applyFont="1" applyAlignment="1">
      <alignment horizontal="left"/>
    </xf>
    <xf numFmtId="0" fontId="26" fillId="0" borderId="2" xfId="3" quotePrefix="1" applyFont="1" applyAlignment="1">
      <alignment horizontal="left"/>
    </xf>
    <xf numFmtId="0" fontId="26" fillId="0" borderId="2" xfId="3" quotePrefix="1" applyFont="1" applyAlignment="1">
      <alignment horizontal="right"/>
    </xf>
    <xf numFmtId="0" fontId="2" fillId="0" borderId="0" xfId="0" applyFont="1" applyAlignment="1">
      <alignment horizontal="left" vertical="top"/>
    </xf>
    <xf numFmtId="168" fontId="30" fillId="0" borderId="0" xfId="0" applyNumberFormat="1" applyFont="1"/>
    <xf numFmtId="167" fontId="2" fillId="0" borderId="2" xfId="4" applyNumberFormat="1" applyFont="1" applyFill="1" applyBorder="1"/>
    <xf numFmtId="166" fontId="10" fillId="0" borderId="4" xfId="1" applyNumberFormat="1" applyFont="1" applyBorder="1" applyAlignment="1">
      <alignment horizontal="center" vertical="center" wrapText="1"/>
    </xf>
    <xf numFmtId="0" fontId="3" fillId="3" borderId="3" xfId="0" quotePrefix="1" applyFont="1" applyFill="1" applyBorder="1" applyAlignment="1">
      <alignment horizontal="right" vertical="center" wrapText="1"/>
    </xf>
  </cellXfs>
  <cellStyles count="5">
    <cellStyle name="Comma" xfId="1" builtinId="3"/>
    <cellStyle name="Comma 2" xfId="4" xr:uid="{39794AFC-AAAF-46EF-9AC5-6CF66D3D4728}"/>
    <cellStyle name="Normal" xfId="0" builtinId="0"/>
    <cellStyle name="Normal 2" xfId="3" xr:uid="{CA5723C1-177F-4CC2-ACF1-09045B1EB9C1}"/>
    <cellStyle name="Percent" xfId="2" builtinId="5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22E58"/>
  </sheetPr>
  <dimension ref="A1:Z1000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6" width="9" hidden="1" customWidth="1"/>
    <col min="7" max="26" width="8.625" hidden="1" customWidth="1"/>
    <col min="27" max="16384" width="12.625" hidden="1"/>
  </cols>
  <sheetData>
    <row r="1" spans="1:4" ht="13.5" customHeight="1">
      <c r="A1" s="1" t="s">
        <v>0</v>
      </c>
      <c r="B1" s="2"/>
      <c r="C1" s="2"/>
      <c r="D1" s="2"/>
    </row>
    <row r="2" spans="1:4" ht="13.5" customHeight="1"/>
    <row r="3" spans="1:4" ht="13.5" customHeight="1">
      <c r="A3" s="3" t="s">
        <v>1</v>
      </c>
      <c r="D3" s="4" t="s">
        <v>1112</v>
      </c>
    </row>
    <row r="4" spans="1:4" ht="13.5" customHeight="1"/>
    <row r="5" spans="1:4" ht="13.5" customHeight="1">
      <c r="A5" s="3" t="s">
        <v>2</v>
      </c>
      <c r="D5" s="4" t="s">
        <v>1122</v>
      </c>
    </row>
    <row r="6" spans="1:4" ht="13.5" customHeight="1"/>
    <row r="7" spans="1:4" ht="13.5" customHeight="1">
      <c r="A7" s="3" t="s">
        <v>3</v>
      </c>
      <c r="D7" s="4">
        <v>1</v>
      </c>
    </row>
    <row r="8" spans="1:4" ht="13.5" customHeight="1">
      <c r="D8" s="5"/>
    </row>
    <row r="9" spans="1:4" ht="13.5" customHeight="1">
      <c r="A9" s="3" t="s">
        <v>4</v>
      </c>
      <c r="D9" s="4">
        <v>2026</v>
      </c>
    </row>
    <row r="10" spans="1:4" ht="13.5" customHeight="1"/>
    <row r="11" spans="1:4" ht="13.5" customHeight="1">
      <c r="A11" s="3" t="s">
        <v>5</v>
      </c>
      <c r="D11" s="4" t="s">
        <v>1227</v>
      </c>
    </row>
    <row r="12" spans="1:4" ht="13.5" customHeight="1"/>
    <row r="13" spans="1:4" ht="13.5" customHeight="1">
      <c r="A13" s="3" t="s">
        <v>6</v>
      </c>
      <c r="D13" s="4">
        <v>520020504</v>
      </c>
    </row>
    <row r="14" spans="1:4" ht="13.5" customHeight="1"/>
    <row r="15" spans="1:4" ht="13.5" customHeight="1">
      <c r="A15" s="6" t="s">
        <v>7</v>
      </c>
      <c r="D15" s="139" t="s">
        <v>2477</v>
      </c>
    </row>
    <row r="16" spans="1:4" ht="13.5" customHeight="1">
      <c r="A16" s="6"/>
      <c r="D16" s="5"/>
    </row>
    <row r="17" spans="1:4" ht="13.5" customHeight="1">
      <c r="A17" s="6" t="s">
        <v>8</v>
      </c>
      <c r="B17" s="7" t="s">
        <v>9</v>
      </c>
      <c r="C17" s="7"/>
      <c r="D17" s="99"/>
    </row>
    <row r="18" spans="1:4" ht="13.5" customHeight="1">
      <c r="A18" s="8"/>
      <c r="D18" s="9"/>
    </row>
    <row r="19" spans="1:4" ht="13.5" customHeight="1">
      <c r="A19" s="8"/>
      <c r="B19" s="7" t="s">
        <v>10</v>
      </c>
      <c r="C19" s="7"/>
      <c r="D19" s="99"/>
    </row>
    <row r="20" spans="1:4" ht="13.5" customHeight="1">
      <c r="A20" s="8"/>
      <c r="D20" s="9"/>
    </row>
    <row r="21" spans="1:4" ht="13.5" customHeight="1">
      <c r="A21" s="8"/>
      <c r="B21" s="7" t="s">
        <v>11</v>
      </c>
      <c r="C21" s="7"/>
      <c r="D21" s="100"/>
    </row>
    <row r="22" spans="1:4" ht="13.5" customHeight="1">
      <c r="A22" s="8"/>
      <c r="B22" s="10"/>
      <c r="C22" s="10"/>
    </row>
    <row r="23" spans="1:4" ht="13.5" customHeight="1">
      <c r="A23" s="11" t="s">
        <v>12</v>
      </c>
      <c r="D23" s="12" t="s">
        <v>13</v>
      </c>
    </row>
    <row r="24" spans="1:4" ht="13.5" hidden="1" customHeight="1"/>
    <row r="25" spans="1:4" ht="13.5" hidden="1" customHeight="1"/>
    <row r="26" spans="1:4" ht="13.5" hidden="1" customHeight="1"/>
    <row r="27" spans="1:4" ht="13.5" hidden="1" customHeight="1"/>
    <row r="28" spans="1:4" ht="13.5" hidden="1" customHeight="1"/>
    <row r="29" spans="1:4" ht="13.5" hidden="1" customHeight="1"/>
    <row r="30" spans="1:4" ht="13.5" hidden="1" customHeight="1"/>
    <row r="31" spans="1:4" ht="13.5" hidden="1" customHeight="1"/>
    <row r="32" spans="1:4" ht="13.5" hidden="1" customHeight="1"/>
    <row r="33" ht="13.5" hidden="1" customHeight="1"/>
    <row r="34" ht="13.5" hidden="1" customHeight="1"/>
    <row r="35" ht="13.5" hidden="1" customHeight="1"/>
    <row r="36" ht="13.5" hidden="1" customHeight="1"/>
    <row r="37" ht="13.5" hidden="1" customHeight="1"/>
    <row r="38" ht="13.5" hidden="1" customHeight="1"/>
    <row r="39" ht="13.5" hidden="1" customHeight="1"/>
    <row r="40" ht="13.5" hidden="1" customHeight="1"/>
    <row r="41" ht="13.5" hidden="1" customHeight="1"/>
    <row r="42" ht="13.5" hidden="1" customHeight="1"/>
    <row r="43" ht="13.5" hidden="1" customHeight="1"/>
    <row r="44" ht="13.5" hidden="1" customHeight="1"/>
    <row r="45" ht="13.5" hidden="1" customHeight="1"/>
    <row r="46" ht="13.5" hidden="1" customHeight="1"/>
    <row r="47" ht="13.5" hidden="1" customHeight="1"/>
    <row r="48" ht="13.5" hidden="1" customHeight="1"/>
    <row r="49" ht="13.5" hidden="1" customHeight="1"/>
    <row r="50" ht="13.5" hidden="1" customHeight="1"/>
    <row r="51" ht="13.5" hidden="1" customHeight="1"/>
    <row r="52" ht="13.5" hidden="1" customHeight="1"/>
    <row r="53" ht="13.5" hidden="1" customHeight="1"/>
    <row r="54" ht="13.5" hidden="1" customHeight="1"/>
    <row r="55" ht="13.5" hidden="1" customHeight="1"/>
    <row r="56" ht="13.5" hidden="1" customHeight="1"/>
    <row r="57" ht="13.5" hidden="1" customHeight="1"/>
    <row r="58" ht="13.5" hidden="1" customHeight="1"/>
    <row r="59" ht="13.5" hidden="1" customHeight="1"/>
    <row r="60" ht="13.5" hidden="1" customHeight="1"/>
    <row r="61" ht="13.5" hidden="1" customHeight="1"/>
    <row r="62" ht="13.5" hidden="1" customHeight="1"/>
    <row r="63" ht="13.5" hidden="1" customHeight="1"/>
    <row r="64" ht="13.5" hidden="1" customHeight="1"/>
    <row r="65" ht="13.5" hidden="1" customHeight="1"/>
    <row r="66" ht="13.5" hidden="1" customHeight="1"/>
    <row r="67" ht="13.5" hidden="1" customHeight="1"/>
    <row r="68" ht="13.5" hidden="1" customHeight="1"/>
    <row r="69" ht="13.5" hidden="1" customHeight="1"/>
    <row r="70" ht="13.5" hidden="1" customHeight="1"/>
    <row r="71" ht="13.5" hidden="1" customHeight="1"/>
    <row r="72" ht="13.5" hidden="1" customHeight="1"/>
    <row r="73" ht="13.5" hidden="1" customHeight="1"/>
    <row r="74" ht="13.5" hidden="1" customHeight="1"/>
    <row r="75" ht="13.5" hidden="1" customHeight="1"/>
    <row r="76" ht="13.5" hidden="1" customHeight="1"/>
    <row r="77" ht="13.5" hidden="1" customHeight="1"/>
    <row r="78" ht="13.5" hidden="1" customHeight="1"/>
    <row r="79" ht="13.5" hidden="1" customHeight="1"/>
    <row r="80" ht="13.5" hidden="1" customHeight="1"/>
    <row r="81" ht="13.5" hidden="1" customHeight="1"/>
    <row r="82" ht="13.5" hidden="1" customHeight="1"/>
    <row r="83" ht="13.5" hidden="1" customHeight="1"/>
    <row r="84" ht="13.5" hidden="1" customHeight="1"/>
    <row r="85" ht="13.5" hidden="1" customHeight="1"/>
    <row r="86" ht="13.5" hidden="1" customHeight="1"/>
    <row r="87" ht="13.5" hidden="1" customHeight="1"/>
    <row r="88" ht="13.5" hidden="1" customHeight="1"/>
    <row r="89" ht="13.5" hidden="1" customHeight="1"/>
    <row r="90" ht="13.5" hidden="1" customHeight="1"/>
    <row r="91" ht="13.5" hidden="1" customHeight="1"/>
    <row r="92" ht="13.5" hidden="1" customHeight="1"/>
    <row r="93" ht="13.5" hidden="1" customHeight="1"/>
    <row r="94" ht="13.5" hidden="1" customHeight="1"/>
    <row r="95" ht="13.5" hidden="1" customHeight="1"/>
    <row r="96" ht="13.5" hidden="1" customHeight="1"/>
    <row r="97" ht="13.5" hidden="1" customHeight="1"/>
    <row r="98" ht="13.5" hidden="1" customHeight="1"/>
    <row r="99" ht="13.5" hidden="1" customHeight="1"/>
    <row r="100" ht="13.5" hidden="1" customHeight="1"/>
    <row r="101" ht="13.5" hidden="1" customHeight="1"/>
    <row r="102" ht="13.5" hidden="1" customHeight="1"/>
    <row r="103" ht="13.5" hidden="1" customHeight="1"/>
    <row r="104" ht="13.5" hidden="1" customHeight="1"/>
    <row r="105" ht="13.5" hidden="1" customHeight="1"/>
    <row r="106" ht="13.5" hidden="1" customHeight="1"/>
    <row r="107" ht="13.5" hidden="1" customHeight="1"/>
    <row r="108" ht="13.5" hidden="1" customHeight="1"/>
    <row r="109" ht="13.5" hidden="1" customHeight="1"/>
    <row r="110" ht="13.5" hidden="1" customHeight="1"/>
    <row r="111" ht="13.5" hidden="1" customHeight="1"/>
    <row r="112" ht="13.5" hidden="1" customHeight="1"/>
    <row r="113" ht="13.5" hidden="1" customHeight="1"/>
    <row r="114" ht="13.5" hidden="1" customHeight="1"/>
    <row r="115" ht="13.5" hidden="1" customHeight="1"/>
    <row r="116" ht="13.5" hidden="1" customHeight="1"/>
    <row r="117" ht="13.5" hidden="1" customHeight="1"/>
    <row r="118" ht="13.5" hidden="1" customHeight="1"/>
    <row r="119" ht="13.5" hidden="1" customHeight="1"/>
    <row r="120" ht="13.5" hidden="1" customHeight="1"/>
    <row r="121" ht="13.5" hidden="1" customHeight="1"/>
    <row r="122" ht="13.5" hidden="1" customHeight="1"/>
    <row r="123" ht="13.5" hidden="1" customHeight="1"/>
    <row r="124" ht="13.5" hidden="1" customHeight="1"/>
    <row r="125" ht="13.5" hidden="1" customHeight="1"/>
    <row r="126" ht="13.5" hidden="1" customHeight="1"/>
    <row r="127" ht="13.5" hidden="1" customHeight="1"/>
    <row r="128" ht="13.5" hidden="1" customHeight="1"/>
    <row r="129" ht="13.5" hidden="1" customHeight="1"/>
    <row r="130" ht="13.5" hidden="1" customHeight="1"/>
    <row r="131" ht="13.5" hidden="1" customHeight="1"/>
    <row r="132" ht="13.5" hidden="1" customHeight="1"/>
    <row r="133" ht="13.5" hidden="1" customHeight="1"/>
    <row r="134" ht="13.5" hidden="1" customHeight="1"/>
    <row r="135" ht="13.5" hidden="1" customHeight="1"/>
    <row r="136" ht="13.5" hidden="1" customHeight="1"/>
    <row r="137" ht="13.5" hidden="1" customHeight="1"/>
    <row r="138" ht="13.5" hidden="1" customHeight="1"/>
    <row r="139" ht="13.5" hidden="1" customHeight="1"/>
    <row r="140" ht="13.5" hidden="1" customHeight="1"/>
    <row r="141" ht="13.5" hidden="1" customHeight="1"/>
    <row r="142" ht="13.5" hidden="1" customHeight="1"/>
    <row r="143" ht="13.5" hidden="1" customHeight="1"/>
    <row r="144" ht="13.5" hidden="1" customHeight="1"/>
    <row r="145" ht="13.5" hidden="1" customHeight="1"/>
    <row r="146" ht="13.5" hidden="1" customHeight="1"/>
    <row r="147" ht="13.5" hidden="1" customHeight="1"/>
    <row r="148" ht="13.5" hidden="1" customHeight="1"/>
    <row r="149" ht="13.5" hidden="1" customHeight="1"/>
    <row r="150" ht="13.5" hidden="1" customHeight="1"/>
    <row r="151" ht="13.5" hidden="1" customHeight="1"/>
    <row r="152" ht="13.5" hidden="1" customHeight="1"/>
    <row r="153" ht="13.5" hidden="1" customHeight="1"/>
    <row r="154" ht="13.5" hidden="1" customHeight="1"/>
    <row r="155" ht="13.5" hidden="1" customHeight="1"/>
    <row r="156" ht="13.5" hidden="1" customHeight="1"/>
    <row r="157" ht="13.5" hidden="1" customHeight="1"/>
    <row r="158" ht="13.5" hidden="1" customHeight="1"/>
    <row r="159" ht="13.5" hidden="1" customHeight="1"/>
    <row r="160" ht="13.5" hidden="1" customHeight="1"/>
    <row r="161" ht="13.5" hidden="1" customHeight="1"/>
    <row r="162" ht="13.5" hidden="1" customHeight="1"/>
    <row r="163" ht="13.5" hidden="1" customHeight="1"/>
    <row r="164" ht="13.5" hidden="1" customHeight="1"/>
    <row r="165" ht="13.5" hidden="1" customHeight="1"/>
    <row r="166" ht="13.5" hidden="1" customHeight="1"/>
    <row r="167" ht="13.5" hidden="1" customHeight="1"/>
    <row r="168" ht="13.5" hidden="1" customHeight="1"/>
    <row r="169" ht="13.5" hidden="1" customHeight="1"/>
    <row r="170" ht="13.5" hidden="1" customHeight="1"/>
    <row r="171" ht="13.5" hidden="1" customHeight="1"/>
    <row r="172" ht="13.5" hidden="1" customHeight="1"/>
    <row r="173" ht="13.5" hidden="1" customHeight="1"/>
    <row r="174" ht="13.5" hidden="1" customHeight="1"/>
    <row r="175" ht="13.5" hidden="1" customHeight="1"/>
    <row r="176" ht="13.5" hidden="1" customHeight="1"/>
    <row r="177" ht="13.5" hidden="1" customHeight="1"/>
    <row r="178" ht="13.5" hidden="1" customHeight="1"/>
    <row r="179" ht="13.5" hidden="1" customHeight="1"/>
    <row r="180" ht="13.5" hidden="1" customHeight="1"/>
    <row r="181" ht="13.5" hidden="1" customHeight="1"/>
    <row r="182" ht="13.5" hidden="1" customHeight="1"/>
    <row r="183" ht="13.5" hidden="1" customHeight="1"/>
    <row r="184" ht="13.5" hidden="1" customHeight="1"/>
    <row r="185" ht="13.5" hidden="1" customHeight="1"/>
    <row r="186" ht="13.5" hidden="1" customHeight="1"/>
    <row r="187" ht="13.5" hidden="1" customHeight="1"/>
    <row r="188" ht="13.5" hidden="1" customHeight="1"/>
    <row r="189" ht="13.5" hidden="1" customHeight="1"/>
    <row r="190" ht="13.5" hidden="1" customHeight="1"/>
    <row r="191" ht="13.5" hidden="1" customHeight="1"/>
    <row r="192" ht="13.5" hidden="1" customHeight="1"/>
    <row r="193" ht="13.5" hidden="1" customHeight="1"/>
    <row r="194" ht="13.5" hidden="1" customHeight="1"/>
    <row r="195" ht="13.5" hidden="1" customHeight="1"/>
    <row r="196" ht="13.5" hidden="1" customHeight="1"/>
    <row r="197" ht="13.5" hidden="1" customHeight="1"/>
    <row r="198" ht="13.5" hidden="1" customHeight="1"/>
    <row r="199" ht="13.5" hidden="1" customHeight="1"/>
    <row r="200" ht="13.5" hidden="1" customHeight="1"/>
    <row r="201" ht="13.5" hidden="1" customHeight="1"/>
    <row r="202" ht="13.5" hidden="1" customHeight="1"/>
    <row r="203" ht="13.5" hidden="1" customHeight="1"/>
    <row r="204" ht="13.5" hidden="1" customHeight="1"/>
    <row r="205" ht="13.5" hidden="1" customHeight="1"/>
    <row r="206" ht="13.5" hidden="1" customHeight="1"/>
    <row r="207" ht="13.5" hidden="1" customHeight="1"/>
    <row r="208" ht="13.5" hidden="1" customHeight="1"/>
    <row r="209" ht="13.5" hidden="1" customHeight="1"/>
    <row r="210" ht="13.5" hidden="1" customHeight="1"/>
    <row r="211" ht="13.5" hidden="1" customHeight="1"/>
    <row r="212" ht="13.5" hidden="1" customHeight="1"/>
    <row r="213" ht="13.5" hidden="1" customHeight="1"/>
    <row r="214" ht="13.5" hidden="1" customHeight="1"/>
    <row r="215" ht="13.5" hidden="1" customHeight="1"/>
    <row r="216" ht="13.5" hidden="1" customHeight="1"/>
    <row r="217" ht="13.5" hidden="1" customHeight="1"/>
    <row r="218" ht="13.5" hidden="1" customHeight="1"/>
    <row r="219" ht="13.5" hidden="1" customHeight="1"/>
    <row r="220" ht="13.5" hidden="1" customHeight="1"/>
    <row r="221" ht="13.5" hidden="1" customHeight="1"/>
    <row r="222" ht="13.5" hidden="1" customHeight="1"/>
    <row r="223" ht="13.5" hidden="1" customHeight="1"/>
    <row r="224" ht="13.5" hidden="1" customHeight="1"/>
    <row r="225" ht="13.5" hidden="1" customHeight="1"/>
    <row r="226" ht="13.5" hidden="1" customHeight="1"/>
    <row r="227" ht="13.5" hidden="1" customHeight="1"/>
    <row r="228" ht="13.5" hidden="1" customHeight="1"/>
    <row r="229" ht="13.5" hidden="1" customHeight="1"/>
    <row r="230" ht="13.5" hidden="1" customHeight="1"/>
    <row r="231" ht="13.5" hidden="1" customHeight="1"/>
    <row r="232" ht="13.5" hidden="1" customHeight="1"/>
    <row r="233" ht="13.5" hidden="1" customHeight="1"/>
    <row r="234" ht="13.5" hidden="1" customHeight="1"/>
    <row r="235" ht="13.5" hidden="1" customHeight="1"/>
    <row r="236" ht="13.5" hidden="1" customHeight="1"/>
    <row r="237" ht="13.5" hidden="1" customHeight="1"/>
    <row r="238" ht="13.5" hidden="1" customHeight="1"/>
    <row r="239" ht="13.5" hidden="1" customHeight="1"/>
    <row r="240" ht="13.5" hidden="1" customHeight="1"/>
    <row r="241" ht="13.5" hidden="1" customHeight="1"/>
    <row r="242" ht="13.5" hidden="1" customHeight="1"/>
    <row r="243" ht="13.5" hidden="1" customHeight="1"/>
    <row r="244" ht="13.5" hidden="1" customHeight="1"/>
    <row r="245" ht="13.5" hidden="1" customHeight="1"/>
    <row r="246" ht="13.5" hidden="1" customHeight="1"/>
    <row r="247" ht="13.5" hidden="1" customHeight="1"/>
    <row r="248" ht="13.5" hidden="1" customHeight="1"/>
    <row r="249" ht="13.5" hidden="1" customHeight="1"/>
    <row r="250" ht="13.5" hidden="1" customHeight="1"/>
    <row r="251" ht="13.5" hidden="1" customHeight="1"/>
    <row r="252" ht="13.5" hidden="1" customHeight="1"/>
    <row r="253" ht="13.5" hidden="1" customHeight="1"/>
    <row r="254" ht="13.5" hidden="1" customHeight="1"/>
    <row r="255" ht="13.5" hidden="1" customHeight="1"/>
    <row r="256" ht="13.5" hidden="1" customHeight="1"/>
    <row r="257" ht="13.5" hidden="1" customHeight="1"/>
    <row r="258" ht="13.5" hidden="1" customHeight="1"/>
    <row r="259" ht="13.5" hidden="1" customHeight="1"/>
    <row r="260" ht="13.5" hidden="1" customHeight="1"/>
    <row r="261" ht="13.5" hidden="1" customHeight="1"/>
    <row r="262" ht="13.5" hidden="1" customHeight="1"/>
    <row r="263" ht="13.5" hidden="1" customHeight="1"/>
    <row r="264" ht="13.5" hidden="1" customHeight="1"/>
    <row r="265" ht="13.5" hidden="1" customHeight="1"/>
    <row r="266" ht="13.5" hidden="1" customHeight="1"/>
    <row r="267" ht="13.5" hidden="1" customHeight="1"/>
    <row r="268" ht="13.5" hidden="1" customHeight="1"/>
    <row r="269" ht="13.5" hidden="1" customHeight="1"/>
    <row r="270" ht="13.5" hidden="1" customHeight="1"/>
    <row r="271" ht="13.5" hidden="1" customHeight="1"/>
    <row r="272" ht="13.5" hidden="1" customHeight="1"/>
    <row r="273" ht="13.5" hidden="1" customHeight="1"/>
    <row r="274" ht="13.5" hidden="1" customHeight="1"/>
    <row r="275" ht="13.5" hidden="1" customHeight="1"/>
    <row r="276" ht="13.5" hidden="1" customHeight="1"/>
    <row r="277" ht="13.5" hidden="1" customHeight="1"/>
    <row r="278" ht="13.5" hidden="1" customHeight="1"/>
    <row r="279" ht="13.5" hidden="1" customHeight="1"/>
    <row r="280" ht="13.5" hidden="1" customHeight="1"/>
    <row r="281" ht="13.5" hidden="1" customHeight="1"/>
    <row r="282" ht="13.5" hidden="1" customHeight="1"/>
    <row r="283" ht="13.5" hidden="1" customHeight="1"/>
    <row r="284" ht="13.5" hidden="1" customHeight="1"/>
    <row r="285" ht="13.5" hidden="1" customHeight="1"/>
    <row r="286" ht="13.5" hidden="1" customHeight="1"/>
    <row r="287" ht="13.5" hidden="1" customHeight="1"/>
    <row r="288" ht="13.5" hidden="1" customHeight="1"/>
    <row r="289" ht="13.5" hidden="1" customHeight="1"/>
    <row r="290" ht="13.5" hidden="1" customHeight="1"/>
    <row r="291" ht="13.5" hidden="1" customHeight="1"/>
    <row r="292" ht="13.5" hidden="1" customHeight="1"/>
    <row r="293" ht="13.5" hidden="1" customHeight="1"/>
    <row r="294" ht="13.5" hidden="1" customHeight="1"/>
    <row r="295" ht="13.5" hidden="1" customHeight="1"/>
    <row r="296" ht="13.5" hidden="1" customHeight="1"/>
    <row r="297" ht="13.5" hidden="1" customHeight="1"/>
    <row r="298" ht="13.5" hidden="1" customHeight="1"/>
    <row r="299" ht="13.5" hidden="1" customHeight="1"/>
    <row r="300" ht="13.5" hidden="1" customHeight="1"/>
    <row r="301" ht="13.5" hidden="1" customHeight="1"/>
    <row r="302" ht="13.5" hidden="1" customHeight="1"/>
    <row r="303" ht="13.5" hidden="1" customHeight="1"/>
    <row r="304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ht="13.5" hidden="1" customHeight="1"/>
    <row r="450" ht="13.5" hidden="1" customHeight="1"/>
    <row r="451" ht="13.5" hidden="1" customHeight="1"/>
    <row r="452" ht="13.5" hidden="1" customHeight="1"/>
    <row r="453" ht="13.5" hidden="1" customHeight="1"/>
    <row r="454" ht="13.5" hidden="1" customHeight="1"/>
    <row r="455" ht="13.5" hidden="1" customHeight="1"/>
    <row r="456" ht="13.5" hidden="1" customHeight="1"/>
    <row r="457" ht="13.5" hidden="1" customHeight="1"/>
    <row r="458" ht="13.5" hidden="1" customHeight="1"/>
    <row r="459" ht="13.5" hidden="1" customHeight="1"/>
    <row r="460" ht="13.5" hidden="1" customHeight="1"/>
    <row r="461" ht="13.5" hidden="1" customHeight="1"/>
    <row r="462" ht="13.5" hidden="1" customHeight="1"/>
    <row r="463" ht="13.5" hidden="1" customHeight="1"/>
    <row r="464" ht="13.5" hidden="1" customHeight="1"/>
    <row r="465" ht="13.5" hidden="1" customHeight="1"/>
    <row r="466" ht="13.5" hidden="1" customHeight="1"/>
    <row r="467" ht="13.5" hidden="1" customHeight="1"/>
    <row r="468" ht="13.5" hidden="1" customHeight="1"/>
    <row r="469" ht="13.5" hidden="1" customHeight="1"/>
    <row r="470" ht="13.5" hidden="1" customHeight="1"/>
    <row r="471" ht="13.5" hidden="1" customHeight="1"/>
    <row r="472" ht="13.5" hidden="1" customHeight="1"/>
    <row r="473" ht="13.5" hidden="1" customHeight="1"/>
    <row r="474" ht="13.5" hidden="1" customHeight="1"/>
    <row r="475" ht="13.5" hidden="1" customHeight="1"/>
    <row r="476" ht="13.5" hidden="1" customHeight="1"/>
    <row r="477" ht="13.5" hidden="1" customHeight="1"/>
    <row r="478" ht="13.5" hidden="1" customHeight="1"/>
    <row r="479" ht="13.5" hidden="1" customHeight="1"/>
    <row r="480" ht="13.5" hidden="1" customHeight="1"/>
    <row r="481" ht="13.5" hidden="1" customHeight="1"/>
    <row r="482" ht="13.5" hidden="1" customHeight="1"/>
    <row r="483" ht="13.5" hidden="1" customHeight="1"/>
    <row r="484" ht="13.5" hidden="1" customHeight="1"/>
    <row r="485" ht="13.5" hidden="1" customHeight="1"/>
    <row r="486" ht="13.5" hidden="1" customHeight="1"/>
    <row r="487" ht="13.5" hidden="1" customHeight="1"/>
    <row r="488" ht="13.5" hidden="1" customHeight="1"/>
    <row r="489" ht="13.5" hidden="1" customHeight="1"/>
    <row r="490" ht="13.5" hidden="1" customHeight="1"/>
    <row r="491" ht="13.5" hidden="1" customHeight="1"/>
    <row r="492" ht="13.5" hidden="1" customHeight="1"/>
    <row r="493" ht="13.5" hidden="1" customHeight="1"/>
    <row r="494" ht="13.5" hidden="1" customHeight="1"/>
    <row r="495" ht="13.5" hidden="1" customHeight="1"/>
    <row r="496" ht="13.5" hidden="1" customHeight="1"/>
    <row r="497" ht="13.5" hidden="1" customHeight="1"/>
    <row r="498" ht="13.5" hidden="1" customHeight="1"/>
    <row r="499" ht="13.5" hidden="1" customHeight="1"/>
    <row r="500" ht="13.5" hidden="1" customHeight="1"/>
    <row r="501" ht="13.5" hidden="1" customHeight="1"/>
    <row r="502" ht="13.5" hidden="1" customHeight="1"/>
    <row r="503" ht="13.5" hidden="1" customHeight="1"/>
    <row r="504" ht="13.5" hidden="1" customHeight="1"/>
    <row r="505" ht="13.5" hidden="1" customHeight="1"/>
    <row r="506" ht="13.5" hidden="1" customHeight="1"/>
    <row r="507" ht="13.5" hidden="1" customHeight="1"/>
    <row r="508" ht="13.5" hidden="1" customHeight="1"/>
    <row r="509" ht="13.5" hidden="1" customHeight="1"/>
    <row r="510" ht="13.5" hidden="1" customHeight="1"/>
    <row r="511" ht="13.5" hidden="1" customHeight="1"/>
    <row r="512" ht="13.5" hidden="1" customHeight="1"/>
    <row r="513" ht="13.5" hidden="1" customHeight="1"/>
    <row r="514" ht="13.5" hidden="1" customHeight="1"/>
    <row r="515" ht="13.5" hidden="1" customHeight="1"/>
    <row r="516" ht="13.5" hidden="1" customHeight="1"/>
    <row r="517" ht="13.5" hidden="1" customHeight="1"/>
    <row r="518" ht="13.5" hidden="1" customHeight="1"/>
    <row r="519" ht="13.5" hidden="1" customHeight="1"/>
    <row r="520" ht="13.5" hidden="1" customHeight="1"/>
    <row r="521" ht="13.5" hidden="1" customHeight="1"/>
    <row r="522" ht="13.5" hidden="1" customHeight="1"/>
    <row r="523" ht="13.5" hidden="1" customHeight="1"/>
    <row r="524" ht="13.5" hidden="1" customHeight="1"/>
    <row r="525" ht="13.5" hidden="1" customHeight="1"/>
    <row r="526" ht="13.5" hidden="1" customHeight="1"/>
    <row r="527" ht="13.5" hidden="1" customHeight="1"/>
    <row r="528" ht="13.5" hidden="1" customHeight="1"/>
    <row r="529" ht="13.5" hidden="1" customHeight="1"/>
    <row r="530" ht="13.5" hidden="1" customHeight="1"/>
    <row r="531" ht="13.5" hidden="1" customHeight="1"/>
    <row r="532" ht="13.5" hidden="1" customHeight="1"/>
    <row r="533" ht="13.5" hidden="1" customHeight="1"/>
    <row r="534" ht="13.5" hidden="1" customHeight="1"/>
    <row r="535" ht="13.5" hidden="1" customHeight="1"/>
    <row r="536" ht="13.5" hidden="1" customHeight="1"/>
    <row r="537" ht="13.5" hidden="1" customHeight="1"/>
    <row r="538" ht="13.5" hidden="1" customHeight="1"/>
    <row r="539" ht="13.5" hidden="1" customHeight="1"/>
    <row r="540" ht="13.5" hidden="1" customHeight="1"/>
    <row r="541" ht="13.5" hidden="1" customHeight="1"/>
    <row r="542" ht="13.5" hidden="1" customHeight="1"/>
    <row r="543" ht="13.5" hidden="1" customHeight="1"/>
    <row r="544" ht="13.5" hidden="1" customHeight="1"/>
    <row r="545" ht="13.5" hidden="1" customHeight="1"/>
    <row r="546" ht="13.5" hidden="1" customHeight="1"/>
    <row r="547" ht="13.5" hidden="1" customHeight="1"/>
    <row r="548" ht="13.5" hidden="1" customHeight="1"/>
    <row r="549" ht="13.5" hidden="1" customHeight="1"/>
    <row r="550" ht="13.5" hidden="1" customHeight="1"/>
    <row r="551" ht="13.5" hidden="1" customHeight="1"/>
    <row r="552" ht="13.5" hidden="1" customHeight="1"/>
    <row r="553" ht="13.5" hidden="1" customHeight="1"/>
    <row r="554" ht="13.5" hidden="1" customHeight="1"/>
    <row r="555" ht="13.5" hidden="1" customHeight="1"/>
    <row r="556" ht="13.5" hidden="1" customHeight="1"/>
    <row r="557" ht="13.5" hidden="1" customHeight="1"/>
    <row r="558" ht="13.5" hidden="1" customHeight="1"/>
    <row r="559" ht="13.5" hidden="1" customHeight="1"/>
    <row r="560" ht="13.5" hidden="1" customHeight="1"/>
    <row r="561" ht="13.5" hidden="1" customHeight="1"/>
    <row r="562" ht="13.5" hidden="1" customHeight="1"/>
    <row r="563" ht="13.5" hidden="1" customHeight="1"/>
    <row r="564" ht="13.5" hidden="1" customHeight="1"/>
    <row r="565" ht="13.5" hidden="1" customHeight="1"/>
    <row r="566" ht="13.5" hidden="1" customHeight="1"/>
    <row r="567" ht="13.5" hidden="1" customHeight="1"/>
    <row r="568" ht="13.5" hidden="1" customHeight="1"/>
    <row r="569" ht="13.5" hidden="1" customHeight="1"/>
    <row r="570" ht="13.5" hidden="1" customHeight="1"/>
    <row r="571" ht="13.5" hidden="1" customHeight="1"/>
    <row r="572" ht="13.5" hidden="1" customHeight="1"/>
    <row r="573" ht="13.5" hidden="1" customHeight="1"/>
    <row r="574" ht="13.5" hidden="1" customHeight="1"/>
    <row r="575" ht="13.5" hidden="1" customHeight="1"/>
    <row r="576" ht="13.5" hidden="1" customHeight="1"/>
    <row r="577" ht="13.5" hidden="1" customHeight="1"/>
    <row r="578" ht="13.5" hidden="1" customHeight="1"/>
    <row r="579" ht="13.5" hidden="1" customHeight="1"/>
    <row r="580" ht="13.5" hidden="1" customHeight="1"/>
    <row r="581" ht="13.5" hidden="1" customHeight="1"/>
    <row r="582" ht="13.5" hidden="1" customHeight="1"/>
    <row r="583" ht="13.5" hidden="1" customHeight="1"/>
    <row r="584" ht="13.5" hidden="1" customHeight="1"/>
    <row r="585" ht="13.5" hidden="1" customHeight="1"/>
    <row r="586" ht="13.5" hidden="1" customHeight="1"/>
    <row r="587" ht="13.5" hidden="1" customHeight="1"/>
    <row r="588" ht="13.5" hidden="1" customHeight="1"/>
    <row r="589" ht="13.5" hidden="1" customHeight="1"/>
    <row r="590" ht="13.5" hidden="1" customHeight="1"/>
    <row r="591" ht="13.5" hidden="1" customHeight="1"/>
    <row r="592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</sheetData>
  <conditionalFormatting sqref="D3">
    <cfRule type="containsText" dxfId="67" priority="4" operator="containsText" text="Please fill in data">
      <formula>NOT(ISERROR(SEARCH(("Please fill in data"),(D3))))</formula>
    </cfRule>
  </conditionalFormatting>
  <conditionalFormatting sqref="D5">
    <cfRule type="containsText" dxfId="66" priority="5" operator="containsText" text="Please fill in data">
      <formula>NOT(ISERROR(SEARCH(("Please fill in data"),(D5))))</formula>
    </cfRule>
  </conditionalFormatting>
  <conditionalFormatting sqref="D7:D9">
    <cfRule type="containsText" dxfId="65" priority="6" operator="containsText" text="Please fill in data">
      <formula>NOT(ISERROR(SEARCH(("Please fill in data"),(D7))))</formula>
    </cfRule>
  </conditionalFormatting>
  <conditionalFormatting sqref="D11">
    <cfRule type="containsText" dxfId="64" priority="7" operator="containsText" text="Please fill in data">
      <formula>NOT(ISERROR(SEARCH(("Please fill in data"),(D11))))</formula>
    </cfRule>
  </conditionalFormatting>
  <conditionalFormatting sqref="D13">
    <cfRule type="containsText" dxfId="63" priority="8" operator="containsText" text="Please fill in data">
      <formula>NOT(ISERROR(SEARCH(("Please fill in data"),(D13))))</formula>
    </cfRule>
  </conditionalFormatting>
  <conditionalFormatting sqref="D15:D17">
    <cfRule type="containsText" dxfId="62" priority="3" operator="containsText" text="Please fill in data">
      <formula>NOT(ISERROR(SEARCH(("Please fill in data"),(D15))))</formula>
    </cfRule>
  </conditionalFormatting>
  <conditionalFormatting sqref="D19">
    <cfRule type="containsText" dxfId="61" priority="2" operator="containsText" text="Please fill in data">
      <formula>NOT(ISERROR(SEARCH(("Please fill in data"),(D19))))</formula>
    </cfRule>
  </conditionalFormatting>
  <conditionalFormatting sqref="D21">
    <cfRule type="containsText" dxfId="60" priority="1" operator="containsText" text="Please fill in data">
      <formula>NOT(ISERROR(SEARCH(("Please fill in data"),(D21))))</formula>
    </cfRule>
  </conditionalFormatting>
  <dataValidations count="5">
    <dataValidation type="list" allowBlank="1" showErrorMessage="1" sqref="D3" xr:uid="{00000000-0002-0000-0000-000000000000}">
      <formula1>Type</formula1>
    </dataValidation>
    <dataValidation type="list" allowBlank="1" showErrorMessage="1" sqref="D5" xr:uid="{00000000-0002-0000-0000-000001000000}">
      <formula1>File_Type</formula1>
    </dataValidation>
    <dataValidation type="list" allowBlank="1" showErrorMessage="1" sqref="D7" xr:uid="{00000000-0002-0000-0000-000002000000}">
      <formula1>QTR</formula1>
    </dataValidation>
    <dataValidation type="list" allowBlank="1" showErrorMessage="1" sqref="D11" xr:uid="{00000000-0002-0000-0000-000003000000}">
      <formula1>Company_Name</formula1>
    </dataValidation>
    <dataValidation type="list" allowBlank="1" showErrorMessage="1" sqref="D9" xr:uid="{00000000-0002-0000-0000-000004000000}">
      <formula1>YEAR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0.875" bestFit="1" customWidth="1"/>
    <col min="21" max="21" width="8.625" bestFit="1" customWidth="1"/>
    <col min="22" max="22" width="11" bestFit="1" customWidth="1"/>
    <col min="23" max="23" width="9.87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70</v>
      </c>
      <c r="M1" s="21" t="s">
        <v>90</v>
      </c>
      <c r="N1" s="21" t="s">
        <v>82</v>
      </c>
      <c r="O1" s="21" t="s">
        <v>91</v>
      </c>
      <c r="P1" s="21" t="s">
        <v>57</v>
      </c>
      <c r="Q1" s="21" t="s">
        <v>60</v>
      </c>
      <c r="R1" s="21" t="s">
        <v>92</v>
      </c>
      <c r="S1" s="21" t="s">
        <v>93</v>
      </c>
      <c r="T1" s="21" t="s">
        <v>76</v>
      </c>
      <c r="U1" s="21" t="s">
        <v>62</v>
      </c>
      <c r="V1" s="21" t="s">
        <v>77</v>
      </c>
      <c r="W1" s="21" t="s">
        <v>16</v>
      </c>
      <c r="X1" s="21" t="s">
        <v>64</v>
      </c>
      <c r="Y1" s="21" t="s">
        <v>65</v>
      </c>
      <c r="Z1" s="9"/>
    </row>
    <row r="2" spans="1:26" ht="13.5" customHeight="1">
      <c r="A2" s="101">
        <v>279</v>
      </c>
      <c r="B2" s="101">
        <v>279</v>
      </c>
      <c r="C2" s="101" t="s">
        <v>1814</v>
      </c>
      <c r="D2" s="101">
        <v>516537560</v>
      </c>
      <c r="E2" s="101" t="s">
        <v>308</v>
      </c>
      <c r="F2" s="101" t="s">
        <v>1815</v>
      </c>
      <c r="G2" s="101" t="s">
        <v>1816</v>
      </c>
      <c r="H2" s="101" t="s">
        <v>319</v>
      </c>
      <c r="I2" s="101" t="s">
        <v>202</v>
      </c>
      <c r="J2" s="101" t="s">
        <v>202</v>
      </c>
      <c r="K2" s="101" t="s">
        <v>322</v>
      </c>
      <c r="L2" s="101" t="s">
        <v>337</v>
      </c>
      <c r="M2" s="101" t="s">
        <v>1817</v>
      </c>
      <c r="N2" s="101" t="s">
        <v>439</v>
      </c>
      <c r="O2" s="107">
        <v>46203</v>
      </c>
      <c r="P2" s="101" t="s">
        <v>336</v>
      </c>
      <c r="Q2" s="101" t="s">
        <v>1231</v>
      </c>
      <c r="R2" s="104">
        <v>1650</v>
      </c>
      <c r="S2" s="104">
        <v>1</v>
      </c>
      <c r="T2" s="104">
        <v>78971</v>
      </c>
      <c r="U2" s="104">
        <v>1</v>
      </c>
      <c r="V2" s="104">
        <v>1346</v>
      </c>
      <c r="W2" s="104">
        <v>1062.94966</v>
      </c>
      <c r="X2" s="103">
        <v>1</v>
      </c>
      <c r="Y2" s="103">
        <v>1.5E-5</v>
      </c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94</v>
      </c>
      <c r="O1" s="108" t="s">
        <v>91</v>
      </c>
      <c r="P1" s="21" t="s">
        <v>57</v>
      </c>
      <c r="Q1" s="21" t="s">
        <v>60</v>
      </c>
      <c r="R1" s="105" t="s">
        <v>92</v>
      </c>
      <c r="S1" s="105" t="s">
        <v>76</v>
      </c>
      <c r="T1" s="105" t="s">
        <v>62</v>
      </c>
      <c r="U1" s="105" t="s">
        <v>77</v>
      </c>
      <c r="V1" s="105" t="s">
        <v>16</v>
      </c>
      <c r="W1" s="109" t="s">
        <v>64</v>
      </c>
      <c r="X1" s="109" t="s">
        <v>65</v>
      </c>
      <c r="Y1" s="9"/>
      <c r="Z1" s="9"/>
    </row>
    <row r="2" spans="1:26" ht="13.5" customHeight="1">
      <c r="A2" s="101">
        <v>279</v>
      </c>
      <c r="B2" s="101">
        <v>279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7"/>
      <c r="P2" s="101"/>
      <c r="Q2" s="101"/>
      <c r="R2" s="104"/>
      <c r="S2" s="104"/>
      <c r="T2" s="104"/>
      <c r="U2" s="104"/>
      <c r="V2" s="104"/>
      <c r="W2" s="103"/>
      <c r="X2" s="103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70</v>
      </c>
      <c r="L1" s="21" t="s">
        <v>94</v>
      </c>
      <c r="M1" s="21" t="s">
        <v>57</v>
      </c>
      <c r="N1" s="21" t="s">
        <v>60</v>
      </c>
      <c r="O1" s="105" t="s">
        <v>76</v>
      </c>
      <c r="P1" s="105" t="s">
        <v>62</v>
      </c>
      <c r="Q1" s="105" t="s">
        <v>77</v>
      </c>
      <c r="R1" s="105" t="s">
        <v>16</v>
      </c>
      <c r="S1" s="109" t="s">
        <v>64</v>
      </c>
      <c r="T1" s="109" t="s">
        <v>65</v>
      </c>
      <c r="U1" s="9"/>
      <c r="V1" s="9"/>
      <c r="W1" s="9"/>
      <c r="X1" s="9"/>
      <c r="Y1" s="9"/>
      <c r="Z1" s="9"/>
    </row>
    <row r="2" spans="1:26" ht="13.5" customHeight="1">
      <c r="A2">
        <v>279</v>
      </c>
      <c r="B2">
        <v>279</v>
      </c>
      <c r="O2" s="106"/>
      <c r="P2" s="106"/>
      <c r="Q2" s="106"/>
      <c r="R2" s="106"/>
      <c r="S2" s="110"/>
      <c r="T2" s="11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94</v>
      </c>
      <c r="O1" s="21" t="s">
        <v>57</v>
      </c>
      <c r="P1" s="105" t="s">
        <v>72</v>
      </c>
      <c r="Q1" s="109" t="s">
        <v>63</v>
      </c>
      <c r="R1" s="109" t="s">
        <v>74</v>
      </c>
      <c r="S1" s="21" t="s">
        <v>71</v>
      </c>
      <c r="T1" s="21" t="s">
        <v>59</v>
      </c>
      <c r="U1" s="21" t="s">
        <v>83</v>
      </c>
      <c r="V1" s="21" t="s">
        <v>60</v>
      </c>
      <c r="W1" s="105" t="s">
        <v>76</v>
      </c>
      <c r="X1" s="105" t="s">
        <v>62</v>
      </c>
      <c r="Y1" s="105" t="s">
        <v>77</v>
      </c>
      <c r="Z1" s="105" t="s">
        <v>16</v>
      </c>
      <c r="AA1" s="109" t="s">
        <v>64</v>
      </c>
      <c r="AB1" s="109" t="s">
        <v>65</v>
      </c>
    </row>
    <row r="2" spans="1:28" ht="13.5" customHeight="1">
      <c r="A2" s="101">
        <v>279</v>
      </c>
      <c r="B2" s="101">
        <v>279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4"/>
      <c r="Q2" s="103"/>
      <c r="R2" s="103"/>
      <c r="S2" s="101"/>
      <c r="T2" s="101"/>
      <c r="U2" s="101"/>
      <c r="V2" s="101"/>
      <c r="W2" s="104"/>
      <c r="X2" s="104"/>
      <c r="Y2" s="104"/>
      <c r="Z2" s="104"/>
      <c r="AA2" s="103"/>
      <c r="AB2" s="103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5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81</v>
      </c>
      <c r="G1" s="21" t="s">
        <v>55</v>
      </c>
      <c r="H1" s="21" t="s">
        <v>56</v>
      </c>
      <c r="I1" s="21" t="s">
        <v>69</v>
      </c>
      <c r="J1" s="108" t="s">
        <v>95</v>
      </c>
      <c r="K1" s="21" t="s">
        <v>71</v>
      </c>
      <c r="L1" s="21" t="s">
        <v>59</v>
      </c>
      <c r="M1" s="21" t="s">
        <v>60</v>
      </c>
      <c r="N1" s="105" t="s">
        <v>72</v>
      </c>
      <c r="O1" s="108" t="s">
        <v>73</v>
      </c>
      <c r="P1" s="109" t="s">
        <v>63</v>
      </c>
      <c r="Q1" s="109" t="s">
        <v>74</v>
      </c>
      <c r="R1" s="105" t="s">
        <v>76</v>
      </c>
      <c r="S1" s="105" t="s">
        <v>62</v>
      </c>
      <c r="T1" s="105" t="s">
        <v>77</v>
      </c>
      <c r="U1" s="105" t="s">
        <v>16</v>
      </c>
      <c r="V1" s="105" t="s">
        <v>17</v>
      </c>
      <c r="W1" s="21" t="s">
        <v>18</v>
      </c>
      <c r="X1" s="109" t="s">
        <v>64</v>
      </c>
      <c r="Y1" s="109" t="s">
        <v>65</v>
      </c>
    </row>
    <row r="2" spans="1:25" ht="13.5" customHeight="1">
      <c r="A2" s="101">
        <v>279</v>
      </c>
      <c r="B2" s="101">
        <v>279</v>
      </c>
      <c r="C2" s="101"/>
      <c r="D2" s="101"/>
      <c r="E2" s="101"/>
      <c r="F2" s="101"/>
      <c r="G2" s="101"/>
      <c r="H2" s="101"/>
      <c r="I2" s="101"/>
      <c r="J2" s="107"/>
      <c r="K2" s="101"/>
      <c r="L2" s="101"/>
      <c r="M2" s="101"/>
      <c r="N2" s="104"/>
      <c r="O2" s="107"/>
      <c r="P2" s="103"/>
      <c r="Q2" s="103"/>
      <c r="R2" s="104"/>
      <c r="S2" s="104"/>
      <c r="T2" s="104"/>
      <c r="U2" s="104"/>
      <c r="V2" s="104"/>
      <c r="W2" s="101"/>
      <c r="X2" s="103"/>
      <c r="Y2" s="103"/>
    </row>
    <row r="3" spans="1:25" ht="13.5" customHeight="1"/>
    <row r="4" spans="1:25" ht="13.5" customHeight="1"/>
    <row r="5" spans="1:25" ht="13.5" customHeight="1"/>
    <row r="6" spans="1:25" ht="13.5" customHeight="1"/>
    <row r="7" spans="1:25" ht="13.5" customHeight="1"/>
    <row r="8" spans="1:25" ht="13.5" customHeight="1"/>
    <row r="9" spans="1:25" ht="13.5" customHeight="1"/>
    <row r="10" spans="1:25" ht="13.5" customHeight="1"/>
    <row r="11" spans="1:25" ht="13.5" customHeight="1"/>
    <row r="12" spans="1:25" ht="13.5" customHeight="1"/>
    <row r="13" spans="1:25" ht="13.5" customHeight="1"/>
    <row r="14" spans="1:25" ht="13.5" customHeight="1"/>
    <row r="15" spans="1:25" ht="13.5" customHeight="1"/>
    <row r="16" spans="1:2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55</v>
      </c>
      <c r="D1" s="21" t="s">
        <v>67</v>
      </c>
      <c r="E1" s="21" t="s">
        <v>68</v>
      </c>
      <c r="F1" s="21" t="s">
        <v>95</v>
      </c>
      <c r="G1" s="21" t="s">
        <v>72</v>
      </c>
      <c r="H1" s="21" t="s">
        <v>96</v>
      </c>
      <c r="I1" s="21" t="s">
        <v>73</v>
      </c>
      <c r="J1" s="21" t="s">
        <v>63</v>
      </c>
      <c r="K1" s="21" t="s">
        <v>74</v>
      </c>
      <c r="L1" s="21" t="s">
        <v>76</v>
      </c>
      <c r="M1" s="21" t="s">
        <v>77</v>
      </c>
      <c r="N1" s="21" t="s">
        <v>16</v>
      </c>
      <c r="O1" s="105" t="s">
        <v>17</v>
      </c>
      <c r="P1" s="21" t="s">
        <v>18</v>
      </c>
      <c r="Q1" s="21" t="s">
        <v>64</v>
      </c>
      <c r="R1" s="21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01">
        <v>279</v>
      </c>
      <c r="B2" s="101">
        <v>279</v>
      </c>
      <c r="C2" s="101" t="s">
        <v>1001</v>
      </c>
      <c r="D2" s="101" t="s">
        <v>1818</v>
      </c>
      <c r="E2" s="101">
        <v>8288276</v>
      </c>
      <c r="F2" s="107">
        <v>42156</v>
      </c>
      <c r="G2" s="104">
        <v>3.8</v>
      </c>
      <c r="H2" s="101" t="s">
        <v>751</v>
      </c>
      <c r="I2" s="107">
        <v>47636</v>
      </c>
      <c r="J2" s="103">
        <v>4.8000000000000001E-2</v>
      </c>
      <c r="K2" s="103">
        <v>1.9199999999999998E-2</v>
      </c>
      <c r="L2" s="104">
        <v>1497000</v>
      </c>
      <c r="M2" s="104">
        <v>134.23220000000001</v>
      </c>
      <c r="N2" s="104">
        <v>2009.45631</v>
      </c>
      <c r="O2" s="104"/>
      <c r="P2" s="101"/>
      <c r="Q2" s="103">
        <v>1.7699999999999999E-4</v>
      </c>
      <c r="R2" s="103">
        <v>2.9E-5</v>
      </c>
    </row>
    <row r="3" spans="1:26" ht="13.5" customHeight="1">
      <c r="A3" s="101">
        <v>279</v>
      </c>
      <c r="B3" s="101">
        <v>279</v>
      </c>
      <c r="C3" s="101" t="s">
        <v>1001</v>
      </c>
      <c r="D3" s="101" t="s">
        <v>1819</v>
      </c>
      <c r="E3" s="101">
        <v>8288045</v>
      </c>
      <c r="F3" s="107">
        <v>41456</v>
      </c>
      <c r="G3" s="104">
        <v>2.15</v>
      </c>
      <c r="H3" s="101" t="s">
        <v>751</v>
      </c>
      <c r="I3" s="107">
        <v>46936</v>
      </c>
      <c r="J3" s="103">
        <v>4.8000000000000001E-2</v>
      </c>
      <c r="K3" s="103">
        <v>1.9099999999999999E-2</v>
      </c>
      <c r="L3" s="104">
        <v>92701000</v>
      </c>
      <c r="M3" s="104">
        <v>128.1045</v>
      </c>
      <c r="N3" s="104">
        <v>118754.14511</v>
      </c>
      <c r="O3" s="102"/>
      <c r="P3" s="101"/>
      <c r="Q3" s="103">
        <v>1.0467000000000001E-2</v>
      </c>
      <c r="R3" s="103">
        <v>1.7359999999999999E-3</v>
      </c>
    </row>
    <row r="4" spans="1:26" ht="13.5" customHeight="1">
      <c r="A4" s="101">
        <v>279</v>
      </c>
      <c r="B4" s="101">
        <v>279</v>
      </c>
      <c r="C4" s="101" t="s">
        <v>1001</v>
      </c>
      <c r="D4" s="101" t="s">
        <v>1820</v>
      </c>
      <c r="E4" s="101">
        <v>8287955</v>
      </c>
      <c r="F4" s="107">
        <v>41184</v>
      </c>
      <c r="G4" s="104">
        <v>1.44</v>
      </c>
      <c r="H4" s="101" t="s">
        <v>751</v>
      </c>
      <c r="I4" s="107">
        <v>46664</v>
      </c>
      <c r="J4" s="103">
        <v>4.8000000000000001E-2</v>
      </c>
      <c r="K4" s="103">
        <v>1.9400000000000001E-2</v>
      </c>
      <c r="L4" s="104">
        <v>83995000</v>
      </c>
      <c r="M4" s="104">
        <v>127.054</v>
      </c>
      <c r="N4" s="104">
        <v>106718.99853</v>
      </c>
      <c r="O4" s="102"/>
      <c r="P4" s="101"/>
      <c r="Q4" s="103">
        <v>9.4059999999999994E-3</v>
      </c>
      <c r="R4" s="103">
        <v>1.56E-3</v>
      </c>
    </row>
    <row r="5" spans="1:26" ht="13.5" customHeight="1">
      <c r="A5" s="101">
        <v>279</v>
      </c>
      <c r="B5" s="101">
        <v>279</v>
      </c>
      <c r="C5" s="101" t="s">
        <v>1001</v>
      </c>
      <c r="D5" s="101" t="s">
        <v>1821</v>
      </c>
      <c r="E5" s="101">
        <v>8287997</v>
      </c>
      <c r="F5" s="107">
        <v>41306</v>
      </c>
      <c r="G5" s="104">
        <v>1.77</v>
      </c>
      <c r="H5" s="101" t="s">
        <v>751</v>
      </c>
      <c r="I5" s="107">
        <v>46784</v>
      </c>
      <c r="J5" s="103">
        <v>4.8000000000000001E-2</v>
      </c>
      <c r="K5" s="103">
        <v>1.9300000000000001E-2</v>
      </c>
      <c r="L5" s="104">
        <v>336104000</v>
      </c>
      <c r="M5" s="104">
        <v>126.8506</v>
      </c>
      <c r="N5" s="104">
        <v>426349.81427999999</v>
      </c>
      <c r="O5" s="102"/>
      <c r="P5" s="101"/>
      <c r="Q5" s="103">
        <v>3.7580000000000002E-2</v>
      </c>
      <c r="R5" s="103">
        <v>6.2350000000000001E-3</v>
      </c>
    </row>
    <row r="6" spans="1:26" ht="13.5" customHeight="1">
      <c r="A6" s="101">
        <v>279</v>
      </c>
      <c r="B6" s="101">
        <v>279</v>
      </c>
      <c r="C6" s="101" t="s">
        <v>1001</v>
      </c>
      <c r="D6" s="101" t="s">
        <v>1822</v>
      </c>
      <c r="E6" s="101">
        <v>8288011</v>
      </c>
      <c r="F6" s="107">
        <v>41366</v>
      </c>
      <c r="G6" s="104">
        <v>1.9</v>
      </c>
      <c r="H6" s="101" t="s">
        <v>751</v>
      </c>
      <c r="I6" s="107">
        <v>46845</v>
      </c>
      <c r="J6" s="103">
        <v>4.8000000000000001E-2</v>
      </c>
      <c r="K6" s="103">
        <v>1.9199999999999998E-2</v>
      </c>
      <c r="L6" s="104">
        <v>39958000</v>
      </c>
      <c r="M6" s="104">
        <v>129.57419999999999</v>
      </c>
      <c r="N6" s="104">
        <v>51775.256430000001</v>
      </c>
      <c r="O6" s="102"/>
      <c r="P6" s="101"/>
      <c r="Q6" s="103">
        <v>4.5630000000000002E-3</v>
      </c>
      <c r="R6" s="103">
        <v>7.5699999999999997E-4</v>
      </c>
    </row>
    <row r="7" spans="1:26" ht="13.5" customHeight="1">
      <c r="A7" s="101">
        <v>279</v>
      </c>
      <c r="B7" s="101">
        <v>279</v>
      </c>
      <c r="C7" s="101" t="s">
        <v>1001</v>
      </c>
      <c r="D7" s="101" t="s">
        <v>1823</v>
      </c>
      <c r="E7" s="101">
        <v>8288342</v>
      </c>
      <c r="F7" s="107">
        <v>42370</v>
      </c>
      <c r="G7" s="104">
        <v>4.3</v>
      </c>
      <c r="H7" s="101" t="s">
        <v>751</v>
      </c>
      <c r="I7" s="107">
        <v>47849</v>
      </c>
      <c r="J7" s="103">
        <v>4.8000000000000001E-2</v>
      </c>
      <c r="K7" s="103">
        <v>1.9300000000000001E-2</v>
      </c>
      <c r="L7" s="104">
        <v>34226000</v>
      </c>
      <c r="M7" s="104">
        <v>135.78049999999999</v>
      </c>
      <c r="N7" s="104">
        <v>46472.245990000003</v>
      </c>
      <c r="O7" s="102"/>
      <c r="P7" s="101"/>
      <c r="Q7" s="103">
        <v>4.0959999999999998E-3</v>
      </c>
      <c r="R7" s="103">
        <v>6.7900000000000002E-4</v>
      </c>
    </row>
    <row r="8" spans="1:26" ht="13.5" customHeight="1">
      <c r="A8" s="101">
        <v>279</v>
      </c>
      <c r="B8" s="101">
        <v>279</v>
      </c>
      <c r="C8" s="101" t="s">
        <v>1001</v>
      </c>
      <c r="D8" s="101" t="s">
        <v>1824</v>
      </c>
      <c r="E8" s="101">
        <v>8288441</v>
      </c>
      <c r="F8" s="107">
        <v>42675</v>
      </c>
      <c r="G8" s="104">
        <v>4.9400000000000004</v>
      </c>
      <c r="H8" s="101" t="s">
        <v>751</v>
      </c>
      <c r="I8" s="107">
        <v>48154</v>
      </c>
      <c r="J8" s="103">
        <v>4.8000000000000001E-2</v>
      </c>
      <c r="K8" s="103">
        <v>1.95E-2</v>
      </c>
      <c r="L8" s="104">
        <v>5881000</v>
      </c>
      <c r="M8" s="104">
        <v>139.3246</v>
      </c>
      <c r="N8" s="104">
        <v>8193.6791599999997</v>
      </c>
      <c r="O8" s="102"/>
      <c r="P8" s="101"/>
      <c r="Q8" s="103">
        <v>7.2199999999999999E-4</v>
      </c>
      <c r="R8" s="103">
        <v>1.1900000000000001E-4</v>
      </c>
    </row>
    <row r="9" spans="1:26" ht="13.5" customHeight="1">
      <c r="A9" s="101">
        <v>279</v>
      </c>
      <c r="B9" s="101">
        <v>279</v>
      </c>
      <c r="C9" s="101" t="s">
        <v>1001</v>
      </c>
      <c r="D9" s="101" t="s">
        <v>1825</v>
      </c>
      <c r="E9" s="101">
        <v>8288250</v>
      </c>
      <c r="F9" s="107">
        <v>42095</v>
      </c>
      <c r="G9" s="104">
        <v>3.63</v>
      </c>
      <c r="H9" s="101" t="s">
        <v>751</v>
      </c>
      <c r="I9" s="107">
        <v>47574</v>
      </c>
      <c r="J9" s="103">
        <v>4.8000000000000001E-2</v>
      </c>
      <c r="K9" s="103">
        <v>1.9099999999999999E-2</v>
      </c>
      <c r="L9" s="104">
        <v>274892000</v>
      </c>
      <c r="M9" s="104">
        <v>135.904</v>
      </c>
      <c r="N9" s="104">
        <v>373589.21733999997</v>
      </c>
      <c r="O9" s="102"/>
      <c r="P9" s="101"/>
      <c r="Q9" s="103">
        <v>3.2929E-2</v>
      </c>
      <c r="R9" s="103">
        <v>5.463E-3</v>
      </c>
    </row>
    <row r="10" spans="1:26" ht="13.5" customHeight="1">
      <c r="A10" s="101">
        <v>279</v>
      </c>
      <c r="B10" s="101">
        <v>279</v>
      </c>
      <c r="C10" s="101" t="s">
        <v>1001</v>
      </c>
      <c r="D10" s="101" t="s">
        <v>1826</v>
      </c>
      <c r="E10" s="101">
        <v>8288110</v>
      </c>
      <c r="F10" s="107">
        <v>41672</v>
      </c>
      <c r="G10" s="104">
        <v>2.68</v>
      </c>
      <c r="H10" s="101" t="s">
        <v>751</v>
      </c>
      <c r="I10" s="107">
        <v>47151</v>
      </c>
      <c r="J10" s="103">
        <v>4.8000000000000001E-2</v>
      </c>
      <c r="K10" s="103">
        <v>1.9E-2</v>
      </c>
      <c r="L10" s="104">
        <v>220680000</v>
      </c>
      <c r="M10" s="104">
        <v>127.8907</v>
      </c>
      <c r="N10" s="104">
        <v>282229.0955</v>
      </c>
      <c r="O10" s="102"/>
      <c r="P10" s="101"/>
      <c r="Q10" s="103">
        <v>2.4875999999999999E-2</v>
      </c>
      <c r="R10" s="103">
        <v>4.1269999999999996E-3</v>
      </c>
    </row>
    <row r="11" spans="1:26" ht="13.5" customHeight="1">
      <c r="A11" s="101">
        <v>279</v>
      </c>
      <c r="B11" s="101">
        <v>279</v>
      </c>
      <c r="C11" s="101" t="s">
        <v>1001</v>
      </c>
      <c r="D11" s="101" t="s">
        <v>1827</v>
      </c>
      <c r="E11" s="101">
        <v>8288417</v>
      </c>
      <c r="F11" s="107">
        <v>42583</v>
      </c>
      <c r="G11" s="104">
        <v>4.79</v>
      </c>
      <c r="H11" s="101" t="s">
        <v>751</v>
      </c>
      <c r="I11" s="107">
        <v>48061</v>
      </c>
      <c r="J11" s="103">
        <v>4.8000000000000001E-2</v>
      </c>
      <c r="K11" s="103">
        <v>1.9400000000000001E-2</v>
      </c>
      <c r="L11" s="104">
        <v>7884000</v>
      </c>
      <c r="M11" s="104">
        <v>137.1721</v>
      </c>
      <c r="N11" s="104">
        <v>10814.645570000001</v>
      </c>
      <c r="O11" s="102"/>
      <c r="P11" s="101"/>
      <c r="Q11" s="103">
        <v>9.5299999999999996E-4</v>
      </c>
      <c r="R11" s="103">
        <v>1.5799999999999999E-4</v>
      </c>
    </row>
    <row r="12" spans="1:26" ht="13.5" customHeight="1">
      <c r="A12" s="101">
        <v>279</v>
      </c>
      <c r="B12" s="101">
        <v>279</v>
      </c>
      <c r="C12" s="101" t="s">
        <v>1001</v>
      </c>
      <c r="D12" s="101" t="s">
        <v>1828</v>
      </c>
      <c r="E12" s="101">
        <v>8288391</v>
      </c>
      <c r="F12" s="107">
        <v>42522</v>
      </c>
      <c r="G12" s="104">
        <v>4.62</v>
      </c>
      <c r="H12" s="101" t="s">
        <v>751</v>
      </c>
      <c r="I12" s="107">
        <v>48000</v>
      </c>
      <c r="J12" s="103">
        <v>4.8000000000000001E-2</v>
      </c>
      <c r="K12" s="103">
        <v>1.9400000000000001E-2</v>
      </c>
      <c r="L12" s="104">
        <v>35741000</v>
      </c>
      <c r="M12" s="104">
        <v>138.45230000000001</v>
      </c>
      <c r="N12" s="104">
        <v>49484.223859999998</v>
      </c>
      <c r="O12" s="102"/>
      <c r="P12" s="101"/>
      <c r="Q12" s="103">
        <v>4.3610000000000003E-3</v>
      </c>
      <c r="R12" s="103">
        <v>7.2300000000000001E-4</v>
      </c>
    </row>
    <row r="13" spans="1:26" ht="13.5" customHeight="1">
      <c r="A13" s="101">
        <v>279</v>
      </c>
      <c r="B13" s="101">
        <v>279</v>
      </c>
      <c r="C13" s="101" t="s">
        <v>1001</v>
      </c>
      <c r="D13" s="101" t="s">
        <v>1829</v>
      </c>
      <c r="E13" s="101">
        <v>8288474</v>
      </c>
      <c r="F13" s="107">
        <v>42767</v>
      </c>
      <c r="G13" s="104">
        <v>5.19</v>
      </c>
      <c r="H13" s="101" t="s">
        <v>751</v>
      </c>
      <c r="I13" s="107">
        <v>48245</v>
      </c>
      <c r="J13" s="103">
        <v>4.8000000000000001E-2</v>
      </c>
      <c r="K13" s="103">
        <v>1.95E-2</v>
      </c>
      <c r="L13" s="104">
        <v>270070000</v>
      </c>
      <c r="M13" s="104">
        <v>138.8716</v>
      </c>
      <c r="N13" s="104">
        <v>375050.61921999999</v>
      </c>
      <c r="O13" s="102"/>
      <c r="P13" s="101"/>
      <c r="Q13" s="103">
        <v>3.3057999999999997E-2</v>
      </c>
      <c r="R13" s="103">
        <v>5.4850000000000003E-3</v>
      </c>
    </row>
    <row r="14" spans="1:26" ht="13.5" customHeight="1">
      <c r="A14" s="101">
        <v>279</v>
      </c>
      <c r="B14" s="101">
        <v>279</v>
      </c>
      <c r="C14" s="101" t="s">
        <v>1001</v>
      </c>
      <c r="D14" s="101" t="s">
        <v>1830</v>
      </c>
      <c r="E14" s="101">
        <v>8288094</v>
      </c>
      <c r="F14" s="107">
        <v>41609</v>
      </c>
      <c r="G14" s="104">
        <v>2.5099999999999998</v>
      </c>
      <c r="H14" s="101" t="s">
        <v>751</v>
      </c>
      <c r="I14" s="107">
        <v>47088</v>
      </c>
      <c r="J14" s="103">
        <v>4.8000000000000001E-2</v>
      </c>
      <c r="K14" s="103">
        <v>1.9E-2</v>
      </c>
      <c r="L14" s="104">
        <v>117769000</v>
      </c>
      <c r="M14" s="104">
        <v>127.9329</v>
      </c>
      <c r="N14" s="104">
        <v>150665.33637</v>
      </c>
      <c r="O14" s="102"/>
      <c r="P14" s="101"/>
      <c r="Q14" s="103">
        <v>1.328E-2</v>
      </c>
      <c r="R14" s="103">
        <v>2.2030000000000001E-3</v>
      </c>
    </row>
    <row r="15" spans="1:26" ht="13.5" customHeight="1">
      <c r="A15" s="101">
        <v>279</v>
      </c>
      <c r="B15" s="101">
        <v>279</v>
      </c>
      <c r="C15" s="101" t="s">
        <v>1001</v>
      </c>
      <c r="D15" s="101" t="s">
        <v>1831</v>
      </c>
      <c r="E15" s="101">
        <v>8288029</v>
      </c>
      <c r="F15" s="107">
        <v>41395</v>
      </c>
      <c r="G15" s="104">
        <v>1.98</v>
      </c>
      <c r="H15" s="101" t="s">
        <v>751</v>
      </c>
      <c r="I15" s="107">
        <v>46874</v>
      </c>
      <c r="J15" s="103">
        <v>4.8000000000000001E-2</v>
      </c>
      <c r="K15" s="103">
        <v>1.9199999999999998E-2</v>
      </c>
      <c r="L15" s="104">
        <v>108043000</v>
      </c>
      <c r="M15" s="104">
        <v>129.11959999999999</v>
      </c>
      <c r="N15" s="104">
        <v>139504.68148999999</v>
      </c>
      <c r="O15" s="102"/>
      <c r="P15" s="101"/>
      <c r="Q15" s="103">
        <v>1.2296E-2</v>
      </c>
      <c r="R15" s="103">
        <v>2.0400000000000001E-3</v>
      </c>
    </row>
    <row r="16" spans="1:26" ht="13.5" customHeight="1">
      <c r="A16" s="101">
        <v>279</v>
      </c>
      <c r="B16" s="101">
        <v>279</v>
      </c>
      <c r="C16" s="101" t="s">
        <v>1001</v>
      </c>
      <c r="D16" s="101" t="s">
        <v>1832</v>
      </c>
      <c r="E16" s="101">
        <v>8288953</v>
      </c>
      <c r="F16" s="107">
        <v>44256</v>
      </c>
      <c r="G16" s="104">
        <v>8.2200000000000006</v>
      </c>
      <c r="H16" s="101" t="s">
        <v>751</v>
      </c>
      <c r="I16" s="107">
        <v>49735</v>
      </c>
      <c r="J16" s="103">
        <v>4.8000000000000001E-2</v>
      </c>
      <c r="K16" s="103">
        <v>2.07E-2</v>
      </c>
      <c r="L16" s="104">
        <v>101904000</v>
      </c>
      <c r="M16" s="104">
        <v>147.38589999999999</v>
      </c>
      <c r="N16" s="104">
        <v>150192.17749</v>
      </c>
      <c r="O16" s="102"/>
      <c r="P16" s="101"/>
      <c r="Q16" s="103">
        <v>1.3238E-2</v>
      </c>
      <c r="R16" s="103">
        <v>2.196E-3</v>
      </c>
    </row>
    <row r="17" spans="1:18" ht="13.5" customHeight="1">
      <c r="A17" s="101">
        <v>279</v>
      </c>
      <c r="B17" s="101">
        <v>279</v>
      </c>
      <c r="C17" s="101" t="s">
        <v>1001</v>
      </c>
      <c r="D17" s="101" t="s">
        <v>1833</v>
      </c>
      <c r="E17" s="101">
        <v>8288193</v>
      </c>
      <c r="F17" s="107">
        <v>41913</v>
      </c>
      <c r="G17" s="104">
        <v>3.22</v>
      </c>
      <c r="H17" s="101" t="s">
        <v>751</v>
      </c>
      <c r="I17" s="107">
        <v>47393</v>
      </c>
      <c r="J17" s="103">
        <v>4.8000000000000001E-2</v>
      </c>
      <c r="K17" s="103">
        <v>1.9E-2</v>
      </c>
      <c r="L17" s="104">
        <v>245568000</v>
      </c>
      <c r="M17" s="104">
        <v>131.9136</v>
      </c>
      <c r="N17" s="104">
        <v>323937.47193</v>
      </c>
      <c r="O17" s="102"/>
      <c r="P17" s="101"/>
      <c r="Q17" s="103">
        <v>2.8552999999999999E-2</v>
      </c>
      <c r="R17" s="103">
        <v>4.7369999999999999E-3</v>
      </c>
    </row>
    <row r="18" spans="1:18" ht="13.5" customHeight="1">
      <c r="A18" s="101">
        <v>279</v>
      </c>
      <c r="B18" s="101">
        <v>279</v>
      </c>
      <c r="C18" s="101" t="s">
        <v>1001</v>
      </c>
      <c r="D18" s="101" t="s">
        <v>1834</v>
      </c>
      <c r="E18" s="101">
        <v>8288219</v>
      </c>
      <c r="F18" s="107">
        <v>41974</v>
      </c>
      <c r="G18" s="104">
        <v>3.38</v>
      </c>
      <c r="H18" s="101" t="s">
        <v>751</v>
      </c>
      <c r="I18" s="107">
        <v>47454</v>
      </c>
      <c r="J18" s="103">
        <v>4.8000000000000001E-2</v>
      </c>
      <c r="K18" s="103">
        <v>1.9099999999999999E-2</v>
      </c>
      <c r="L18" s="104">
        <v>131536000</v>
      </c>
      <c r="M18" s="104">
        <v>131.5</v>
      </c>
      <c r="N18" s="104">
        <v>172969.86780000001</v>
      </c>
      <c r="O18" s="102"/>
      <c r="P18" s="101"/>
      <c r="Q18" s="103">
        <v>1.5245999999999999E-2</v>
      </c>
      <c r="R18" s="103">
        <v>2.529E-3</v>
      </c>
    </row>
    <row r="19" spans="1:18" ht="13.5" customHeight="1">
      <c r="A19" s="101">
        <v>279</v>
      </c>
      <c r="B19" s="101">
        <v>279</v>
      </c>
      <c r="C19" s="101" t="s">
        <v>1001</v>
      </c>
      <c r="D19" s="101" t="s">
        <v>1835</v>
      </c>
      <c r="E19" s="101">
        <v>8288813</v>
      </c>
      <c r="F19" s="107">
        <v>43800</v>
      </c>
      <c r="G19" s="104">
        <v>7.27</v>
      </c>
      <c r="H19" s="101" t="s">
        <v>751</v>
      </c>
      <c r="I19" s="107">
        <v>49279</v>
      </c>
      <c r="J19" s="103">
        <v>4.8000000000000001E-2</v>
      </c>
      <c r="K19" s="103">
        <v>2.0400000000000001E-2</v>
      </c>
      <c r="L19" s="104">
        <v>71368000</v>
      </c>
      <c r="M19" s="104">
        <v>144.07839999999999</v>
      </c>
      <c r="N19" s="104">
        <v>102825.88164000001</v>
      </c>
      <c r="O19" s="102"/>
      <c r="P19" s="101"/>
      <c r="Q19" s="103">
        <v>9.0629999999999999E-3</v>
      </c>
      <c r="R19" s="103">
        <v>1.503E-3</v>
      </c>
    </row>
    <row r="20" spans="1:18" ht="13.5" customHeight="1">
      <c r="A20" s="101">
        <v>279</v>
      </c>
      <c r="B20" s="101">
        <v>279</v>
      </c>
      <c r="C20" s="101" t="s">
        <v>1001</v>
      </c>
      <c r="D20" s="101" t="s">
        <v>1836</v>
      </c>
      <c r="E20" s="101">
        <v>8289019</v>
      </c>
      <c r="F20" s="107">
        <v>44440</v>
      </c>
      <c r="G20" s="104">
        <v>8.57</v>
      </c>
      <c r="H20" s="101" t="s">
        <v>751</v>
      </c>
      <c r="I20" s="107">
        <v>49919</v>
      </c>
      <c r="J20" s="103">
        <v>4.8000000000000001E-2</v>
      </c>
      <c r="K20" s="103">
        <v>2.0799999999999999E-2</v>
      </c>
      <c r="L20" s="104">
        <v>13721000</v>
      </c>
      <c r="M20" s="104">
        <v>145.4563</v>
      </c>
      <c r="N20" s="104">
        <v>19958.05688</v>
      </c>
      <c r="O20" s="102"/>
      <c r="P20" s="101"/>
      <c r="Q20" s="103">
        <v>1.7589999999999999E-3</v>
      </c>
      <c r="R20" s="103">
        <v>2.9100000000000003E-4</v>
      </c>
    </row>
    <row r="21" spans="1:18" ht="13.5" customHeight="1">
      <c r="A21" s="101">
        <v>279</v>
      </c>
      <c r="B21" s="101">
        <v>279</v>
      </c>
      <c r="C21" s="101" t="s">
        <v>1001</v>
      </c>
      <c r="D21" s="101" t="s">
        <v>1837</v>
      </c>
      <c r="E21" s="101">
        <v>8287963</v>
      </c>
      <c r="F21" s="107">
        <v>41214</v>
      </c>
      <c r="G21" s="104">
        <v>1.52</v>
      </c>
      <c r="H21" s="101" t="s">
        <v>751</v>
      </c>
      <c r="I21" s="107">
        <v>46692</v>
      </c>
      <c r="J21" s="103">
        <v>4.8000000000000001E-2</v>
      </c>
      <c r="K21" s="103">
        <v>1.9400000000000001E-2</v>
      </c>
      <c r="L21" s="104">
        <v>115103000</v>
      </c>
      <c r="M21" s="104">
        <v>126.8338</v>
      </c>
      <c r="N21" s="104">
        <v>145989.47302</v>
      </c>
      <c r="O21" s="102"/>
      <c r="P21" s="101"/>
      <c r="Q21" s="103">
        <v>1.2867999999999999E-2</v>
      </c>
      <c r="R21" s="103">
        <v>2.1350000000000002E-3</v>
      </c>
    </row>
    <row r="22" spans="1:18" ht="13.5" customHeight="1">
      <c r="A22" s="101">
        <v>279</v>
      </c>
      <c r="B22" s="101">
        <v>279</v>
      </c>
      <c r="C22" s="101" t="s">
        <v>1001</v>
      </c>
      <c r="D22" s="101" t="s">
        <v>1838</v>
      </c>
      <c r="E22" s="101">
        <v>8288169</v>
      </c>
      <c r="F22" s="107">
        <v>41821</v>
      </c>
      <c r="G22" s="104">
        <v>3.03</v>
      </c>
      <c r="H22" s="101" t="s">
        <v>751</v>
      </c>
      <c r="I22" s="107">
        <v>47300</v>
      </c>
      <c r="J22" s="103">
        <v>4.8000000000000001E-2</v>
      </c>
      <c r="K22" s="103">
        <v>1.9E-2</v>
      </c>
      <c r="L22" s="104">
        <v>157267000</v>
      </c>
      <c r="M22" s="104">
        <v>130.10149999999999</v>
      </c>
      <c r="N22" s="104">
        <v>204606.77421999999</v>
      </c>
      <c r="O22" s="102"/>
      <c r="P22" s="101"/>
      <c r="Q22" s="103">
        <v>1.8034000000000001E-2</v>
      </c>
      <c r="R22" s="103">
        <v>2.9919999999999999E-3</v>
      </c>
    </row>
    <row r="23" spans="1:18" ht="13.5" customHeight="1">
      <c r="A23" s="101">
        <v>279</v>
      </c>
      <c r="B23" s="101">
        <v>279</v>
      </c>
      <c r="C23" s="101" t="s">
        <v>1001</v>
      </c>
      <c r="D23" s="101" t="s">
        <v>1839</v>
      </c>
      <c r="E23" s="101">
        <v>8288722</v>
      </c>
      <c r="F23" s="107">
        <v>43525</v>
      </c>
      <c r="G23" s="104">
        <v>6.79</v>
      </c>
      <c r="H23" s="101" t="s">
        <v>751</v>
      </c>
      <c r="I23" s="107">
        <v>49004</v>
      </c>
      <c r="J23" s="103">
        <v>4.8000000000000001E-2</v>
      </c>
      <c r="K23" s="103">
        <v>2.0199999999999999E-2</v>
      </c>
      <c r="L23" s="104">
        <v>87482000</v>
      </c>
      <c r="M23" s="104">
        <v>142.392</v>
      </c>
      <c r="N23" s="104">
        <v>124567.39912</v>
      </c>
      <c r="O23" s="102"/>
      <c r="P23" s="101"/>
      <c r="Q23" s="103">
        <v>1.0978999999999999E-2</v>
      </c>
      <c r="R23" s="103">
        <v>1.8209999999999999E-3</v>
      </c>
    </row>
    <row r="24" spans="1:18" ht="13.5" customHeight="1">
      <c r="A24" s="101">
        <v>279</v>
      </c>
      <c r="B24" s="101">
        <v>279</v>
      </c>
      <c r="C24" s="101" t="s">
        <v>1001</v>
      </c>
      <c r="D24" s="101" t="s">
        <v>1840</v>
      </c>
      <c r="E24" s="101">
        <v>8288177</v>
      </c>
      <c r="F24" s="107">
        <v>41852</v>
      </c>
      <c r="G24" s="104">
        <v>3.12</v>
      </c>
      <c r="H24" s="101" t="s">
        <v>751</v>
      </c>
      <c r="I24" s="107">
        <v>47331</v>
      </c>
      <c r="J24" s="103">
        <v>4.8000000000000001E-2</v>
      </c>
      <c r="K24" s="103">
        <v>1.9E-2</v>
      </c>
      <c r="L24" s="104">
        <v>110999000</v>
      </c>
      <c r="M24" s="104">
        <v>129.51230000000001</v>
      </c>
      <c r="N24" s="104">
        <v>143757.33337000001</v>
      </c>
      <c r="O24" s="102"/>
      <c r="P24" s="101"/>
      <c r="Q24" s="103">
        <v>1.2671E-2</v>
      </c>
      <c r="R24" s="103">
        <v>2.1020000000000001E-3</v>
      </c>
    </row>
    <row r="25" spans="1:18" ht="13.5" customHeight="1">
      <c r="A25" s="101">
        <v>279</v>
      </c>
      <c r="B25" s="101">
        <v>279</v>
      </c>
      <c r="C25" s="101" t="s">
        <v>1001</v>
      </c>
      <c r="D25" s="101" t="s">
        <v>1841</v>
      </c>
      <c r="E25" s="101">
        <v>8288037</v>
      </c>
      <c r="F25" s="107">
        <v>41427</v>
      </c>
      <c r="G25" s="104">
        <v>2.0699999999999998</v>
      </c>
      <c r="H25" s="101" t="s">
        <v>751</v>
      </c>
      <c r="I25" s="107">
        <v>46906</v>
      </c>
      <c r="J25" s="103">
        <v>4.8000000000000001E-2</v>
      </c>
      <c r="K25" s="103">
        <v>1.9099999999999999E-2</v>
      </c>
      <c r="L25" s="104">
        <v>54689000</v>
      </c>
      <c r="M25" s="104">
        <v>128.41560000000001</v>
      </c>
      <c r="N25" s="104">
        <v>70229.216660000006</v>
      </c>
      <c r="O25" s="102"/>
      <c r="P25" s="101"/>
      <c r="Q25" s="103">
        <v>6.1900000000000002E-3</v>
      </c>
      <c r="R25" s="103">
        <v>1.0269999999999999E-3</v>
      </c>
    </row>
    <row r="26" spans="1:18" ht="13.5" customHeight="1">
      <c r="A26" s="101">
        <v>279</v>
      </c>
      <c r="B26" s="101">
        <v>279</v>
      </c>
      <c r="C26" s="101" t="s">
        <v>1001</v>
      </c>
      <c r="D26" s="101" t="s">
        <v>1842</v>
      </c>
      <c r="E26" s="101">
        <v>8288466</v>
      </c>
      <c r="F26" s="107">
        <v>42736</v>
      </c>
      <c r="G26" s="104">
        <v>5.0999999999999996</v>
      </c>
      <c r="H26" s="101" t="s">
        <v>751</v>
      </c>
      <c r="I26" s="107">
        <v>48214</v>
      </c>
      <c r="J26" s="103">
        <v>4.8000000000000001E-2</v>
      </c>
      <c r="K26" s="103">
        <v>1.95E-2</v>
      </c>
      <c r="L26" s="104">
        <v>31343000</v>
      </c>
      <c r="M26" s="104">
        <v>139.09950000000001</v>
      </c>
      <c r="N26" s="104">
        <v>43597.961170000002</v>
      </c>
      <c r="O26" s="102"/>
      <c r="P26" s="101"/>
      <c r="Q26" s="103">
        <v>3.8419999999999999E-3</v>
      </c>
      <c r="R26" s="103">
        <v>6.3699999999999998E-4</v>
      </c>
    </row>
    <row r="27" spans="1:18" ht="13.5" customHeight="1">
      <c r="A27" s="101">
        <v>279</v>
      </c>
      <c r="B27" s="101">
        <v>279</v>
      </c>
      <c r="C27" s="101" t="s">
        <v>1001</v>
      </c>
      <c r="D27" s="101" t="s">
        <v>1843</v>
      </c>
      <c r="E27" s="101">
        <v>8288425</v>
      </c>
      <c r="F27" s="107">
        <v>42614</v>
      </c>
      <c r="G27" s="104">
        <v>4.87</v>
      </c>
      <c r="H27" s="101" t="s">
        <v>751</v>
      </c>
      <c r="I27" s="107">
        <v>48092</v>
      </c>
      <c r="J27" s="103">
        <v>4.8000000000000001E-2</v>
      </c>
      <c r="K27" s="103">
        <v>1.95E-2</v>
      </c>
      <c r="L27" s="104">
        <v>130647000</v>
      </c>
      <c r="M27" s="104">
        <v>136.3552</v>
      </c>
      <c r="N27" s="104">
        <v>178143.95323000001</v>
      </c>
      <c r="O27" s="102"/>
      <c r="P27" s="101"/>
      <c r="Q27" s="103">
        <v>1.5702000000000001E-2</v>
      </c>
      <c r="R27" s="103">
        <v>2.6050000000000001E-3</v>
      </c>
    </row>
    <row r="28" spans="1:18" ht="13.5" customHeight="1">
      <c r="A28" s="101">
        <v>279</v>
      </c>
      <c r="B28" s="101">
        <v>279</v>
      </c>
      <c r="C28" s="101" t="s">
        <v>1001</v>
      </c>
      <c r="D28" s="101" t="s">
        <v>1844</v>
      </c>
      <c r="E28" s="101">
        <v>8287989</v>
      </c>
      <c r="F28" s="107">
        <v>41275</v>
      </c>
      <c r="G28" s="104">
        <v>1.69</v>
      </c>
      <c r="H28" s="101" t="s">
        <v>751</v>
      </c>
      <c r="I28" s="107">
        <v>46754</v>
      </c>
      <c r="J28" s="103">
        <v>4.8000000000000001E-2</v>
      </c>
      <c r="K28" s="103">
        <v>1.9300000000000001E-2</v>
      </c>
      <c r="L28" s="104">
        <v>138799000</v>
      </c>
      <c r="M28" s="104">
        <v>127.3079</v>
      </c>
      <c r="N28" s="104">
        <v>176702.03963000001</v>
      </c>
      <c r="O28" s="102"/>
      <c r="P28" s="101"/>
      <c r="Q28" s="103">
        <v>1.5575E-2</v>
      </c>
      <c r="R28" s="103">
        <v>2.5839999999999999E-3</v>
      </c>
    </row>
    <row r="29" spans="1:18" ht="13.5" customHeight="1">
      <c r="A29" s="101">
        <v>279</v>
      </c>
      <c r="B29" s="101">
        <v>279</v>
      </c>
      <c r="C29" s="101" t="s">
        <v>1001</v>
      </c>
      <c r="D29" s="101" t="s">
        <v>1845</v>
      </c>
      <c r="E29" s="101">
        <v>8287948</v>
      </c>
      <c r="F29" s="107">
        <v>41154</v>
      </c>
      <c r="G29" s="104">
        <v>1.39</v>
      </c>
      <c r="H29" s="101" t="s">
        <v>751</v>
      </c>
      <c r="I29" s="107">
        <v>46632</v>
      </c>
      <c r="J29" s="103">
        <v>4.8000000000000001E-2</v>
      </c>
      <c r="K29" s="103">
        <v>1.9400000000000001E-2</v>
      </c>
      <c r="L29" s="104">
        <v>649384000</v>
      </c>
      <c r="M29" s="104">
        <v>125.6735</v>
      </c>
      <c r="N29" s="104">
        <v>816103.61641999998</v>
      </c>
      <c r="O29" s="102"/>
      <c r="P29" s="101"/>
      <c r="Q29" s="103">
        <v>7.1933999999999998E-2</v>
      </c>
      <c r="R29" s="103">
        <v>1.1934999999999999E-2</v>
      </c>
    </row>
    <row r="30" spans="1:18" ht="13.5" customHeight="1">
      <c r="A30" s="101">
        <v>279</v>
      </c>
      <c r="B30" s="101">
        <v>279</v>
      </c>
      <c r="C30" s="101" t="s">
        <v>1001</v>
      </c>
      <c r="D30" s="101" t="s">
        <v>1846</v>
      </c>
      <c r="E30" s="101">
        <v>8288409</v>
      </c>
      <c r="F30" s="107">
        <v>42552</v>
      </c>
      <c r="G30" s="104">
        <v>4.7</v>
      </c>
      <c r="H30" s="101" t="s">
        <v>751</v>
      </c>
      <c r="I30" s="107">
        <v>48030</v>
      </c>
      <c r="J30" s="103">
        <v>4.8000000000000001E-2</v>
      </c>
      <c r="K30" s="103">
        <v>1.9400000000000001E-2</v>
      </c>
      <c r="L30" s="104">
        <v>80639000</v>
      </c>
      <c r="M30" s="104">
        <v>137.81290000000001</v>
      </c>
      <c r="N30" s="104">
        <v>111130.98354</v>
      </c>
      <c r="O30" s="102"/>
      <c r="P30" s="101"/>
      <c r="Q30" s="103">
        <v>9.7949999999999999E-3</v>
      </c>
      <c r="R30" s="103">
        <v>1.6249999999999999E-3</v>
      </c>
    </row>
    <row r="31" spans="1:18" ht="13.5" customHeight="1">
      <c r="A31" s="101">
        <v>279</v>
      </c>
      <c r="B31" s="101">
        <v>279</v>
      </c>
      <c r="C31" s="101" t="s">
        <v>1001</v>
      </c>
      <c r="D31" s="101" t="s">
        <v>1847</v>
      </c>
      <c r="E31" s="101">
        <v>8288599</v>
      </c>
      <c r="F31" s="107">
        <v>43132</v>
      </c>
      <c r="G31" s="104">
        <v>5.97</v>
      </c>
      <c r="H31" s="101" t="s">
        <v>751</v>
      </c>
      <c r="I31" s="107">
        <v>48611</v>
      </c>
      <c r="J31" s="103">
        <v>4.8000000000000001E-2</v>
      </c>
      <c r="K31" s="103">
        <v>1.9800000000000002E-2</v>
      </c>
      <c r="L31" s="104">
        <v>364430000</v>
      </c>
      <c r="M31" s="104">
        <v>141.05879999999999</v>
      </c>
      <c r="N31" s="104">
        <v>514060.60229000001</v>
      </c>
      <c r="O31" s="102"/>
      <c r="P31" s="101"/>
      <c r="Q31" s="103">
        <v>4.5310999999999997E-2</v>
      </c>
      <c r="R31" s="103">
        <v>7.5180000000000004E-3</v>
      </c>
    </row>
    <row r="32" spans="1:18" ht="13.5" customHeight="1">
      <c r="A32" s="101">
        <v>279</v>
      </c>
      <c r="B32" s="101">
        <v>279</v>
      </c>
      <c r="C32" s="101" t="s">
        <v>1001</v>
      </c>
      <c r="D32" s="101" t="s">
        <v>1848</v>
      </c>
      <c r="E32" s="101">
        <v>8288607</v>
      </c>
      <c r="F32" s="107">
        <v>43161</v>
      </c>
      <c r="G32" s="104">
        <v>6.05</v>
      </c>
      <c r="H32" s="101" t="s">
        <v>751</v>
      </c>
      <c r="I32" s="107">
        <v>48640</v>
      </c>
      <c r="J32" s="103">
        <v>4.8000000000000001E-2</v>
      </c>
      <c r="K32" s="103">
        <v>1.9900000000000001E-2</v>
      </c>
      <c r="L32" s="104">
        <v>117887000</v>
      </c>
      <c r="M32" s="104">
        <v>141.47970000000001</v>
      </c>
      <c r="N32" s="104">
        <v>166786.18192</v>
      </c>
      <c r="O32" s="102"/>
      <c r="P32" s="101"/>
      <c r="Q32" s="103">
        <v>1.4701000000000001E-2</v>
      </c>
      <c r="R32" s="103">
        <v>2.4390000000000002E-3</v>
      </c>
    </row>
    <row r="33" spans="1:18" ht="13.5" customHeight="1">
      <c r="A33" s="101">
        <v>279</v>
      </c>
      <c r="B33" s="101">
        <v>279</v>
      </c>
      <c r="C33" s="101" t="s">
        <v>1001</v>
      </c>
      <c r="D33" s="101" t="s">
        <v>1849</v>
      </c>
      <c r="E33" s="101">
        <v>8288938</v>
      </c>
      <c r="F33" s="107">
        <v>44197</v>
      </c>
      <c r="G33" s="104">
        <v>8.06</v>
      </c>
      <c r="H33" s="101" t="s">
        <v>751</v>
      </c>
      <c r="I33" s="107">
        <v>49675</v>
      </c>
      <c r="J33" s="103">
        <v>4.8000000000000001E-2</v>
      </c>
      <c r="K33" s="103">
        <v>2.07E-2</v>
      </c>
      <c r="L33" s="104">
        <v>99709000</v>
      </c>
      <c r="M33" s="104">
        <v>147.65710000000001</v>
      </c>
      <c r="N33" s="104">
        <v>147227.41140000001</v>
      </c>
      <c r="O33" s="102"/>
      <c r="P33" s="101"/>
      <c r="Q33" s="103">
        <v>1.2977000000000001E-2</v>
      </c>
      <c r="R33" s="103">
        <v>2.153E-3</v>
      </c>
    </row>
    <row r="34" spans="1:18" ht="13.5" customHeight="1">
      <c r="A34" s="101">
        <v>279</v>
      </c>
      <c r="B34" s="101">
        <v>279</v>
      </c>
      <c r="C34" s="101" t="s">
        <v>1001</v>
      </c>
      <c r="D34" s="101" t="s">
        <v>1850</v>
      </c>
      <c r="E34" s="101">
        <v>8288581</v>
      </c>
      <c r="F34" s="107">
        <v>43101</v>
      </c>
      <c r="G34" s="104">
        <v>5.88</v>
      </c>
      <c r="H34" s="101" t="s">
        <v>751</v>
      </c>
      <c r="I34" s="107">
        <v>48580</v>
      </c>
      <c r="J34" s="103">
        <v>4.8000000000000001E-2</v>
      </c>
      <c r="K34" s="103">
        <v>1.9800000000000002E-2</v>
      </c>
      <c r="L34" s="104">
        <v>46723000</v>
      </c>
      <c r="M34" s="104">
        <v>141.4425</v>
      </c>
      <c r="N34" s="104">
        <v>66086.197579999993</v>
      </c>
      <c r="O34" s="102"/>
      <c r="P34" s="101"/>
      <c r="Q34" s="103">
        <v>5.8250000000000003E-3</v>
      </c>
      <c r="R34" s="103">
        <v>9.6599999999999995E-4</v>
      </c>
    </row>
    <row r="35" spans="1:18" ht="13.5" customHeight="1">
      <c r="A35" s="101">
        <v>279</v>
      </c>
      <c r="B35" s="101">
        <v>279</v>
      </c>
      <c r="C35" s="101" t="s">
        <v>1001</v>
      </c>
      <c r="D35" s="101" t="s">
        <v>1851</v>
      </c>
      <c r="E35" s="101">
        <v>8288524</v>
      </c>
      <c r="F35" s="107">
        <v>42918</v>
      </c>
      <c r="G35" s="104">
        <v>5.5</v>
      </c>
      <c r="H35" s="101" t="s">
        <v>751</v>
      </c>
      <c r="I35" s="107">
        <v>48397</v>
      </c>
      <c r="J35" s="103">
        <v>4.8000000000000001E-2</v>
      </c>
      <c r="K35" s="103">
        <v>1.9699999999999999E-2</v>
      </c>
      <c r="L35" s="104">
        <v>43110000</v>
      </c>
      <c r="M35" s="104">
        <v>139.51769999999999</v>
      </c>
      <c r="N35" s="104">
        <v>60146.085440000003</v>
      </c>
      <c r="O35" s="102"/>
      <c r="P35" s="101"/>
      <c r="Q35" s="103">
        <v>5.3010000000000002E-3</v>
      </c>
      <c r="R35" s="103">
        <v>8.7900000000000001E-4</v>
      </c>
    </row>
    <row r="36" spans="1:18" ht="13.5" customHeight="1">
      <c r="A36" s="101">
        <v>279</v>
      </c>
      <c r="B36" s="101">
        <v>279</v>
      </c>
      <c r="C36" s="101" t="s">
        <v>1001</v>
      </c>
      <c r="D36" s="101" t="s">
        <v>1852</v>
      </c>
      <c r="E36" s="101">
        <v>8288748</v>
      </c>
      <c r="F36" s="107">
        <v>43586</v>
      </c>
      <c r="G36" s="104">
        <v>6.83</v>
      </c>
      <c r="H36" s="101" t="s">
        <v>751</v>
      </c>
      <c r="I36" s="107">
        <v>49065</v>
      </c>
      <c r="J36" s="103">
        <v>4.8000000000000001E-2</v>
      </c>
      <c r="K36" s="103">
        <v>2.0199999999999999E-2</v>
      </c>
      <c r="L36" s="104">
        <v>219204000</v>
      </c>
      <c r="M36" s="104">
        <v>143.88290000000001</v>
      </c>
      <c r="N36" s="104">
        <v>315397.09086</v>
      </c>
      <c r="O36" s="102"/>
      <c r="P36" s="101"/>
      <c r="Q36" s="103">
        <v>2.7799999999999998E-2</v>
      </c>
      <c r="R36" s="103">
        <v>4.6119999999999998E-3</v>
      </c>
    </row>
    <row r="37" spans="1:18" ht="13.5" customHeight="1">
      <c r="A37" s="101">
        <v>279</v>
      </c>
      <c r="B37" s="101">
        <v>279</v>
      </c>
      <c r="C37" s="101" t="s">
        <v>1001</v>
      </c>
      <c r="D37" s="101" t="s">
        <v>1853</v>
      </c>
      <c r="E37" s="101">
        <v>8288136</v>
      </c>
      <c r="F37" s="107">
        <v>41730</v>
      </c>
      <c r="G37" s="104">
        <v>2.78</v>
      </c>
      <c r="H37" s="101" t="s">
        <v>751</v>
      </c>
      <c r="I37" s="107">
        <v>47209</v>
      </c>
      <c r="J37" s="103">
        <v>4.8000000000000001E-2</v>
      </c>
      <c r="K37" s="103">
        <v>1.9E-2</v>
      </c>
      <c r="L37" s="104">
        <v>181181000</v>
      </c>
      <c r="M37" s="104">
        <v>131.34569999999999</v>
      </c>
      <c r="N37" s="104">
        <v>237973.36934</v>
      </c>
      <c r="O37" s="102"/>
      <c r="P37" s="101"/>
      <c r="Q37" s="103">
        <v>2.0975000000000001E-2</v>
      </c>
      <c r="R37" s="103">
        <v>3.48E-3</v>
      </c>
    </row>
    <row r="38" spans="1:18" ht="13.5" customHeight="1">
      <c r="A38" s="101">
        <v>279</v>
      </c>
      <c r="B38" s="101">
        <v>279</v>
      </c>
      <c r="C38" s="101" t="s">
        <v>1001</v>
      </c>
      <c r="D38" s="101" t="s">
        <v>1854</v>
      </c>
      <c r="E38" s="101">
        <v>8288805</v>
      </c>
      <c r="F38" s="107">
        <v>43770</v>
      </c>
      <c r="G38" s="104">
        <v>7.19</v>
      </c>
      <c r="H38" s="101" t="s">
        <v>751</v>
      </c>
      <c r="I38" s="107">
        <v>49249</v>
      </c>
      <c r="J38" s="103">
        <v>4.8000000000000001E-2</v>
      </c>
      <c r="K38" s="103">
        <v>2.0299999999999999E-2</v>
      </c>
      <c r="L38" s="104">
        <v>64881000</v>
      </c>
      <c r="M38" s="104">
        <v>144.9649</v>
      </c>
      <c r="N38" s="104">
        <v>94054.674910000002</v>
      </c>
      <c r="O38" s="102"/>
      <c r="P38" s="101"/>
      <c r="Q38" s="103">
        <v>8.2900000000000005E-3</v>
      </c>
      <c r="R38" s="103">
        <v>1.3749999999999999E-3</v>
      </c>
    </row>
    <row r="39" spans="1:18" ht="13.5" customHeight="1">
      <c r="A39" s="101">
        <v>279</v>
      </c>
      <c r="B39" s="101">
        <v>279</v>
      </c>
      <c r="C39" s="101" t="s">
        <v>1001</v>
      </c>
      <c r="D39" s="101" t="s">
        <v>1855</v>
      </c>
      <c r="E39" s="101">
        <v>8288201</v>
      </c>
      <c r="F39" s="107">
        <v>41945</v>
      </c>
      <c r="G39" s="104">
        <v>3.3</v>
      </c>
      <c r="H39" s="101" t="s">
        <v>751</v>
      </c>
      <c r="I39" s="107">
        <v>47424</v>
      </c>
      <c r="J39" s="103">
        <v>4.8000000000000001E-2</v>
      </c>
      <c r="K39" s="103">
        <v>1.9E-2</v>
      </c>
      <c r="L39" s="104">
        <v>82479000</v>
      </c>
      <c r="M39" s="104">
        <v>132.08940000000001</v>
      </c>
      <c r="N39" s="104">
        <v>108946.05725</v>
      </c>
      <c r="O39" s="102"/>
      <c r="P39" s="101"/>
      <c r="Q39" s="103">
        <v>9.6019999999999994E-3</v>
      </c>
      <c r="R39" s="103">
        <v>1.593E-3</v>
      </c>
    </row>
    <row r="40" spans="1:18" ht="13.5" customHeight="1">
      <c r="A40" s="101">
        <v>279</v>
      </c>
      <c r="B40" s="101">
        <v>279</v>
      </c>
      <c r="C40" s="101" t="s">
        <v>1001</v>
      </c>
      <c r="D40" s="101" t="s">
        <v>1856</v>
      </c>
      <c r="E40" s="101">
        <v>8288656</v>
      </c>
      <c r="F40" s="107">
        <v>43313</v>
      </c>
      <c r="G40" s="104">
        <v>6.34</v>
      </c>
      <c r="H40" s="101" t="s">
        <v>751</v>
      </c>
      <c r="I40" s="107">
        <v>48792</v>
      </c>
      <c r="J40" s="103">
        <v>4.8000000000000001E-2</v>
      </c>
      <c r="K40" s="103">
        <v>0.02</v>
      </c>
      <c r="L40" s="104">
        <v>23415000</v>
      </c>
      <c r="M40" s="104">
        <v>141.1275</v>
      </c>
      <c r="N40" s="104">
        <v>33044.996460000002</v>
      </c>
      <c r="O40" s="102"/>
      <c r="P40" s="101"/>
      <c r="Q40" s="103">
        <v>2.9120000000000001E-3</v>
      </c>
      <c r="R40" s="103">
        <v>4.8299999999999998E-4</v>
      </c>
    </row>
    <row r="41" spans="1:18" ht="13.5" customHeight="1">
      <c r="A41" s="101">
        <v>279</v>
      </c>
      <c r="B41" s="101">
        <v>279</v>
      </c>
      <c r="C41" s="101" t="s">
        <v>1001</v>
      </c>
      <c r="D41" s="101" t="s">
        <v>1857</v>
      </c>
      <c r="E41" s="101">
        <v>8288102</v>
      </c>
      <c r="F41" s="107">
        <v>41640</v>
      </c>
      <c r="G41" s="104">
        <v>2.6</v>
      </c>
      <c r="H41" s="101" t="s">
        <v>751</v>
      </c>
      <c r="I41" s="107">
        <v>47119</v>
      </c>
      <c r="J41" s="103">
        <v>4.8000000000000001E-2</v>
      </c>
      <c r="K41" s="103">
        <v>1.9E-2</v>
      </c>
      <c r="L41" s="104">
        <v>354424000</v>
      </c>
      <c r="M41" s="104">
        <v>128.2285</v>
      </c>
      <c r="N41" s="104">
        <v>454472.4068</v>
      </c>
      <c r="O41" s="102"/>
      <c r="P41" s="101"/>
      <c r="Q41" s="103">
        <v>4.0058999999999997E-2</v>
      </c>
      <c r="R41" s="103">
        <v>6.646E-3</v>
      </c>
    </row>
    <row r="42" spans="1:18" ht="13.5" customHeight="1">
      <c r="A42" s="101">
        <v>279</v>
      </c>
      <c r="B42" s="101">
        <v>279</v>
      </c>
      <c r="C42" s="101" t="s">
        <v>1001</v>
      </c>
      <c r="D42" s="101" t="s">
        <v>1858</v>
      </c>
      <c r="E42" s="101">
        <v>8288128</v>
      </c>
      <c r="F42" s="107">
        <v>41700</v>
      </c>
      <c r="G42" s="104">
        <v>2.76</v>
      </c>
      <c r="H42" s="101" t="s">
        <v>751</v>
      </c>
      <c r="I42" s="107">
        <v>47179</v>
      </c>
      <c r="J42" s="103">
        <v>4.8000000000000001E-2</v>
      </c>
      <c r="K42" s="103">
        <v>1.9E-2</v>
      </c>
      <c r="L42" s="104">
        <v>10301000</v>
      </c>
      <c r="M42" s="104">
        <v>128.46299999999999</v>
      </c>
      <c r="N42" s="104">
        <v>13232.97558</v>
      </c>
      <c r="O42" s="102"/>
      <c r="P42" s="101"/>
      <c r="Q42" s="103">
        <v>1.1659999999999999E-3</v>
      </c>
      <c r="R42" s="103">
        <v>1.93E-4</v>
      </c>
    </row>
    <row r="43" spans="1:18" ht="13.5" customHeight="1">
      <c r="A43" s="101">
        <v>279</v>
      </c>
      <c r="B43" s="101">
        <v>279</v>
      </c>
      <c r="C43" s="101" t="s">
        <v>1001</v>
      </c>
      <c r="D43" s="101" t="s">
        <v>1859</v>
      </c>
      <c r="E43" s="101">
        <v>8288664</v>
      </c>
      <c r="F43" s="107">
        <v>43345</v>
      </c>
      <c r="G43" s="104">
        <v>6.43</v>
      </c>
      <c r="H43" s="101" t="s">
        <v>751</v>
      </c>
      <c r="I43" s="107">
        <v>48824</v>
      </c>
      <c r="J43" s="103">
        <v>4.8000000000000001E-2</v>
      </c>
      <c r="K43" s="103">
        <v>0.02</v>
      </c>
      <c r="L43" s="104">
        <v>105142000</v>
      </c>
      <c r="M43" s="104">
        <v>140.8194</v>
      </c>
      <c r="N43" s="104">
        <v>148060.35921</v>
      </c>
      <c r="O43" s="102"/>
      <c r="P43" s="101"/>
      <c r="Q43" s="103">
        <v>1.3050000000000001E-2</v>
      </c>
      <c r="R43" s="103">
        <v>2.1649999999999998E-3</v>
      </c>
    </row>
    <row r="44" spans="1:18" ht="13.5" customHeight="1">
      <c r="A44" s="101">
        <v>279</v>
      </c>
      <c r="B44" s="101">
        <v>279</v>
      </c>
      <c r="C44" s="101" t="s">
        <v>1001</v>
      </c>
      <c r="D44" s="101" t="s">
        <v>1860</v>
      </c>
      <c r="E44" s="101">
        <v>8288458</v>
      </c>
      <c r="F44" s="107">
        <v>42705</v>
      </c>
      <c r="G44" s="104">
        <v>5.0199999999999996</v>
      </c>
      <c r="H44" s="101" t="s">
        <v>751</v>
      </c>
      <c r="I44" s="107">
        <v>48183</v>
      </c>
      <c r="J44" s="103">
        <v>4.8000000000000001E-2</v>
      </c>
      <c r="K44" s="103">
        <v>1.95E-2</v>
      </c>
      <c r="L44" s="104">
        <v>14076000</v>
      </c>
      <c r="M44" s="104">
        <v>138.7664</v>
      </c>
      <c r="N44" s="104">
        <v>19532.759429999998</v>
      </c>
      <c r="O44" s="102"/>
      <c r="P44" s="101"/>
      <c r="Q44" s="103">
        <v>1.7210000000000001E-3</v>
      </c>
      <c r="R44" s="103">
        <v>2.8499999999999999E-4</v>
      </c>
    </row>
    <row r="45" spans="1:18" ht="13.5" customHeight="1">
      <c r="A45" s="101">
        <v>279</v>
      </c>
      <c r="B45" s="101">
        <v>279</v>
      </c>
      <c r="C45" s="101" t="s">
        <v>1001</v>
      </c>
      <c r="D45" s="101" t="s">
        <v>1861</v>
      </c>
      <c r="E45" s="101">
        <v>8288359</v>
      </c>
      <c r="F45" s="107">
        <v>42401</v>
      </c>
      <c r="G45" s="104">
        <v>4.3899999999999997</v>
      </c>
      <c r="H45" s="101" t="s">
        <v>751</v>
      </c>
      <c r="I45" s="107">
        <v>47880</v>
      </c>
      <c r="J45" s="103">
        <v>4.8000000000000001E-2</v>
      </c>
      <c r="K45" s="103">
        <v>1.9300000000000001E-2</v>
      </c>
      <c r="L45" s="104">
        <v>64590000</v>
      </c>
      <c r="M45" s="104">
        <v>135.7062</v>
      </c>
      <c r="N45" s="104">
        <v>87652.640289999996</v>
      </c>
      <c r="O45" s="102"/>
      <c r="P45" s="101"/>
      <c r="Q45" s="103">
        <v>7.7260000000000002E-3</v>
      </c>
      <c r="R45" s="103">
        <v>1.281E-3</v>
      </c>
    </row>
    <row r="46" spans="1:18" ht="13.5" customHeight="1">
      <c r="A46" s="101">
        <v>279</v>
      </c>
      <c r="B46" s="101">
        <v>279</v>
      </c>
      <c r="C46" s="101" t="s">
        <v>1001</v>
      </c>
      <c r="D46" s="101" t="s">
        <v>1862</v>
      </c>
      <c r="E46" s="101">
        <v>8288227</v>
      </c>
      <c r="F46" s="107">
        <v>42005</v>
      </c>
      <c r="G46" s="104">
        <v>3.46</v>
      </c>
      <c r="H46" s="101" t="s">
        <v>751</v>
      </c>
      <c r="I46" s="107">
        <v>47484</v>
      </c>
      <c r="J46" s="103">
        <v>4.8000000000000001E-2</v>
      </c>
      <c r="K46" s="103">
        <v>1.9099999999999999E-2</v>
      </c>
      <c r="L46" s="104">
        <v>193234000</v>
      </c>
      <c r="M46" s="104">
        <v>131.53749999999999</v>
      </c>
      <c r="N46" s="104">
        <v>254175.09708000001</v>
      </c>
      <c r="O46" s="102"/>
      <c r="P46" s="101"/>
      <c r="Q46" s="103">
        <v>2.2404E-2</v>
      </c>
      <c r="R46" s="103">
        <v>3.7169999999999998E-3</v>
      </c>
    </row>
    <row r="47" spans="1:18" ht="13.5" customHeight="1">
      <c r="A47" s="101">
        <v>279</v>
      </c>
      <c r="B47" s="101">
        <v>279</v>
      </c>
      <c r="C47" s="101" t="s">
        <v>1001</v>
      </c>
      <c r="D47" s="101" t="s">
        <v>1863</v>
      </c>
      <c r="E47" s="101">
        <v>8288383</v>
      </c>
      <c r="F47" s="107">
        <v>42491</v>
      </c>
      <c r="G47" s="104">
        <v>4.54</v>
      </c>
      <c r="H47" s="101" t="s">
        <v>751</v>
      </c>
      <c r="I47" s="107">
        <v>47969</v>
      </c>
      <c r="J47" s="103">
        <v>4.8000000000000001E-2</v>
      </c>
      <c r="K47" s="103">
        <v>1.9300000000000001E-2</v>
      </c>
      <c r="L47" s="104">
        <v>30586000</v>
      </c>
      <c r="M47" s="104">
        <v>139.28399999999999</v>
      </c>
      <c r="N47" s="104">
        <v>42601.401400000002</v>
      </c>
      <c r="O47" s="102"/>
      <c r="P47" s="101"/>
      <c r="Q47" s="103">
        <v>3.7550000000000001E-3</v>
      </c>
      <c r="R47" s="103">
        <v>6.2299999999999996E-4</v>
      </c>
    </row>
    <row r="48" spans="1:18" ht="13.5" customHeight="1">
      <c r="A48" s="101">
        <v>279</v>
      </c>
      <c r="B48" s="101">
        <v>279</v>
      </c>
      <c r="C48" s="101" t="s">
        <v>1001</v>
      </c>
      <c r="D48" s="101" t="s">
        <v>1864</v>
      </c>
      <c r="E48" s="101">
        <v>8288730</v>
      </c>
      <c r="F48" s="107">
        <v>43556</v>
      </c>
      <c r="G48" s="104">
        <v>6.75</v>
      </c>
      <c r="H48" s="101" t="s">
        <v>751</v>
      </c>
      <c r="I48" s="107">
        <v>49035</v>
      </c>
      <c r="J48" s="103">
        <v>4.8000000000000001E-2</v>
      </c>
      <c r="K48" s="103">
        <v>2.0199999999999999E-2</v>
      </c>
      <c r="L48" s="104">
        <v>37956000</v>
      </c>
      <c r="M48" s="104">
        <v>144.8476</v>
      </c>
      <c r="N48" s="104">
        <v>54978.34362</v>
      </c>
      <c r="O48" s="102"/>
      <c r="P48" s="101"/>
      <c r="Q48" s="103">
        <v>4.8459999999999996E-3</v>
      </c>
      <c r="R48" s="103">
        <v>8.0400000000000003E-4</v>
      </c>
    </row>
    <row r="49" spans="1:18" ht="13.5" customHeight="1">
      <c r="A49" s="101">
        <v>279</v>
      </c>
      <c r="B49" s="101">
        <v>279</v>
      </c>
      <c r="C49" s="101" t="s">
        <v>1001</v>
      </c>
      <c r="D49" s="101" t="s">
        <v>1865</v>
      </c>
      <c r="E49" s="101">
        <v>8288961</v>
      </c>
      <c r="F49" s="107">
        <v>44287</v>
      </c>
      <c r="G49" s="104">
        <v>8.15</v>
      </c>
      <c r="H49" s="101" t="s">
        <v>751</v>
      </c>
      <c r="I49" s="107">
        <v>49766</v>
      </c>
      <c r="J49" s="103">
        <v>4.8000000000000001E-2</v>
      </c>
      <c r="K49" s="103">
        <v>2.07E-2</v>
      </c>
      <c r="L49" s="104">
        <v>144256000</v>
      </c>
      <c r="M49" s="104">
        <v>149.5104</v>
      </c>
      <c r="N49" s="104">
        <v>215677.76334</v>
      </c>
      <c r="O49" s="102"/>
      <c r="P49" s="101"/>
      <c r="Q49" s="103">
        <v>1.9009999999999999E-2</v>
      </c>
      <c r="R49" s="103">
        <v>3.1540000000000001E-3</v>
      </c>
    </row>
    <row r="50" spans="1:18" ht="13.5" customHeight="1">
      <c r="A50" s="101">
        <v>279</v>
      </c>
      <c r="B50" s="101">
        <v>279</v>
      </c>
      <c r="C50" s="101" t="s">
        <v>1001</v>
      </c>
      <c r="D50" s="101" t="s">
        <v>1866</v>
      </c>
      <c r="E50" s="101">
        <v>8287971</v>
      </c>
      <c r="F50" s="107">
        <v>41245</v>
      </c>
      <c r="G50" s="104">
        <v>1.61</v>
      </c>
      <c r="H50" s="101" t="s">
        <v>751</v>
      </c>
      <c r="I50" s="107">
        <v>46723</v>
      </c>
      <c r="J50" s="103">
        <v>4.8000000000000001E-2</v>
      </c>
      <c r="K50" s="103">
        <v>1.9300000000000001E-2</v>
      </c>
      <c r="L50" s="104">
        <v>311169000</v>
      </c>
      <c r="M50" s="104">
        <v>126.8963</v>
      </c>
      <c r="N50" s="104">
        <v>394861.84963999997</v>
      </c>
      <c r="O50" s="102"/>
      <c r="P50" s="101"/>
      <c r="Q50" s="103">
        <v>3.4804000000000002E-2</v>
      </c>
      <c r="R50" s="103">
        <v>5.7749999999999998E-3</v>
      </c>
    </row>
    <row r="51" spans="1:18" ht="13.5" customHeight="1">
      <c r="A51" s="101">
        <v>279</v>
      </c>
      <c r="B51" s="101">
        <v>279</v>
      </c>
      <c r="C51" s="101" t="s">
        <v>1001</v>
      </c>
      <c r="D51" s="101" t="s">
        <v>1867</v>
      </c>
      <c r="E51" s="101">
        <v>8288789</v>
      </c>
      <c r="F51" s="107">
        <v>43709</v>
      </c>
      <c r="G51" s="104">
        <v>7.16</v>
      </c>
      <c r="H51" s="101" t="s">
        <v>751</v>
      </c>
      <c r="I51" s="107">
        <v>49188</v>
      </c>
      <c r="J51" s="103">
        <v>4.8000000000000001E-2</v>
      </c>
      <c r="K51" s="103">
        <v>2.0299999999999999E-2</v>
      </c>
      <c r="L51" s="104">
        <v>32949000</v>
      </c>
      <c r="M51" s="104">
        <v>142.63470000000001</v>
      </c>
      <c r="N51" s="104">
        <v>46996.712359999998</v>
      </c>
      <c r="O51" s="102"/>
      <c r="P51" s="101"/>
      <c r="Q51" s="103">
        <v>4.1419999999999998E-3</v>
      </c>
      <c r="R51" s="103">
        <v>6.87E-4</v>
      </c>
    </row>
    <row r="52" spans="1:18" ht="13.5" customHeight="1">
      <c r="A52" s="101">
        <v>279</v>
      </c>
      <c r="B52" s="101">
        <v>279</v>
      </c>
      <c r="C52" s="101" t="s">
        <v>1001</v>
      </c>
      <c r="D52" s="101" t="s">
        <v>1868</v>
      </c>
      <c r="E52" s="101">
        <v>8289027</v>
      </c>
      <c r="F52" s="107">
        <v>44470</v>
      </c>
      <c r="G52" s="104">
        <v>8.49</v>
      </c>
      <c r="H52" s="101" t="s">
        <v>751</v>
      </c>
      <c r="I52" s="107">
        <v>49949</v>
      </c>
      <c r="J52" s="103">
        <v>4.8000000000000001E-2</v>
      </c>
      <c r="K52" s="103">
        <v>2.0799999999999999E-2</v>
      </c>
      <c r="L52" s="104">
        <v>35867000</v>
      </c>
      <c r="M52" s="104">
        <v>147.55930000000001</v>
      </c>
      <c r="N52" s="104">
        <v>52925.103369999997</v>
      </c>
      <c r="O52" s="102"/>
      <c r="P52" s="101"/>
      <c r="Q52" s="103">
        <v>4.6649999999999999E-3</v>
      </c>
      <c r="R52" s="103">
        <v>7.7399999999999995E-4</v>
      </c>
    </row>
    <row r="53" spans="1:18" ht="13.5" customHeight="1">
      <c r="A53" s="101">
        <v>279</v>
      </c>
      <c r="B53" s="101">
        <v>279</v>
      </c>
      <c r="C53" s="101" t="s">
        <v>1001</v>
      </c>
      <c r="D53" s="101" t="s">
        <v>1869</v>
      </c>
      <c r="E53" s="101">
        <v>8288979</v>
      </c>
      <c r="F53" s="107">
        <v>44318</v>
      </c>
      <c r="G53" s="104">
        <v>8.23</v>
      </c>
      <c r="H53" s="101" t="s">
        <v>751</v>
      </c>
      <c r="I53" s="107">
        <v>49797</v>
      </c>
      <c r="J53" s="103">
        <v>4.8000000000000001E-2</v>
      </c>
      <c r="K53" s="103">
        <v>2.07E-2</v>
      </c>
      <c r="L53" s="104">
        <v>318100000</v>
      </c>
      <c r="M53" s="104">
        <v>148.3604</v>
      </c>
      <c r="N53" s="104">
        <v>471934.27760999999</v>
      </c>
      <c r="O53" s="102"/>
      <c r="P53" s="101"/>
      <c r="Q53" s="103">
        <v>4.1598000000000003E-2</v>
      </c>
      <c r="R53" s="103">
        <v>6.9020000000000001E-3</v>
      </c>
    </row>
    <row r="54" spans="1:18" ht="13.5" customHeight="1">
      <c r="A54" s="101">
        <v>279</v>
      </c>
      <c r="B54" s="101">
        <v>279</v>
      </c>
      <c r="C54" s="101" t="s">
        <v>1001</v>
      </c>
      <c r="D54" s="101" t="s">
        <v>1870</v>
      </c>
      <c r="E54" s="101">
        <v>8288490</v>
      </c>
      <c r="F54" s="107">
        <v>42827</v>
      </c>
      <c r="G54" s="104">
        <v>5.25</v>
      </c>
      <c r="H54" s="101" t="s">
        <v>751</v>
      </c>
      <c r="I54" s="107">
        <v>48306</v>
      </c>
      <c r="J54" s="103">
        <v>4.8000000000000001E-2</v>
      </c>
      <c r="K54" s="103">
        <v>1.9599999999999999E-2</v>
      </c>
      <c r="L54" s="104">
        <v>10752000</v>
      </c>
      <c r="M54" s="104">
        <v>141.5172</v>
      </c>
      <c r="N54" s="104">
        <v>15215.93281</v>
      </c>
      <c r="O54" s="102"/>
      <c r="P54" s="101"/>
      <c r="Q54" s="103">
        <v>1.341E-3</v>
      </c>
      <c r="R54" s="103">
        <v>2.22E-4</v>
      </c>
    </row>
    <row r="55" spans="1:18" ht="13.5" customHeight="1">
      <c r="A55" s="101">
        <v>279</v>
      </c>
      <c r="B55" s="101">
        <v>279</v>
      </c>
      <c r="C55" s="101" t="s">
        <v>1001</v>
      </c>
      <c r="D55" s="101" t="s">
        <v>1871</v>
      </c>
      <c r="E55" s="101">
        <v>8288847</v>
      </c>
      <c r="F55" s="107">
        <v>43891</v>
      </c>
      <c r="G55" s="104">
        <v>7.52</v>
      </c>
      <c r="H55" s="101" t="s">
        <v>751</v>
      </c>
      <c r="I55" s="107">
        <v>49369</v>
      </c>
      <c r="J55" s="103">
        <v>4.8000000000000001E-2</v>
      </c>
      <c r="K55" s="103">
        <v>2.0500000000000001E-2</v>
      </c>
      <c r="L55" s="104">
        <v>8396000</v>
      </c>
      <c r="M55" s="104">
        <v>144.4323</v>
      </c>
      <c r="N55" s="104">
        <v>12126.536550000001</v>
      </c>
      <c r="O55" s="102"/>
      <c r="P55" s="101"/>
      <c r="Q55" s="103">
        <v>1.0679999999999999E-3</v>
      </c>
      <c r="R55" s="103">
        <v>1.7699999999999999E-4</v>
      </c>
    </row>
    <row r="56" spans="1:18" ht="13.5" customHeight="1">
      <c r="A56" s="101">
        <v>279</v>
      </c>
      <c r="B56" s="101">
        <v>279</v>
      </c>
      <c r="C56" s="101" t="s">
        <v>1001</v>
      </c>
      <c r="D56" s="101" t="s">
        <v>1872</v>
      </c>
      <c r="E56" s="101">
        <v>8288086</v>
      </c>
      <c r="F56" s="107">
        <v>41579</v>
      </c>
      <c r="G56" s="104">
        <v>2.4300000000000002</v>
      </c>
      <c r="H56" s="101" t="s">
        <v>751</v>
      </c>
      <c r="I56" s="107">
        <v>47058</v>
      </c>
      <c r="J56" s="103">
        <v>4.8000000000000001E-2</v>
      </c>
      <c r="K56" s="103">
        <v>1.9E-2</v>
      </c>
      <c r="L56" s="104">
        <v>220558000</v>
      </c>
      <c r="M56" s="104">
        <v>128.49799999999999</v>
      </c>
      <c r="N56" s="104">
        <v>283412.62393</v>
      </c>
      <c r="O56" s="102"/>
      <c r="P56" s="101"/>
      <c r="Q56" s="103">
        <v>2.4981E-2</v>
      </c>
      <c r="R56" s="103">
        <v>4.1450000000000002E-3</v>
      </c>
    </row>
    <row r="57" spans="1:18" ht="13.5" customHeight="1">
      <c r="A57" s="101">
        <v>279</v>
      </c>
      <c r="B57" s="101">
        <v>279</v>
      </c>
      <c r="C57" s="101" t="s">
        <v>1001</v>
      </c>
      <c r="D57" s="101" t="s">
        <v>1873</v>
      </c>
      <c r="E57" s="101">
        <v>8288284</v>
      </c>
      <c r="F57" s="107">
        <v>42186</v>
      </c>
      <c r="G57" s="104">
        <v>3.88</v>
      </c>
      <c r="H57" s="101" t="s">
        <v>751</v>
      </c>
      <c r="I57" s="107">
        <v>47665</v>
      </c>
      <c r="J57" s="103">
        <v>4.8000000000000001E-2</v>
      </c>
      <c r="K57" s="103">
        <v>1.9199999999999998E-2</v>
      </c>
      <c r="L57" s="104">
        <v>221430000</v>
      </c>
      <c r="M57" s="104">
        <v>133.7439</v>
      </c>
      <c r="N57" s="104">
        <v>296149.21058000001</v>
      </c>
      <c r="O57" s="102"/>
      <c r="P57" s="101"/>
      <c r="Q57" s="103">
        <v>2.6103000000000001E-2</v>
      </c>
      <c r="R57" s="103">
        <v>4.3309999999999998E-3</v>
      </c>
    </row>
    <row r="58" spans="1:18" ht="13.5" customHeight="1">
      <c r="A58" s="101">
        <v>279</v>
      </c>
      <c r="B58" s="101">
        <v>279</v>
      </c>
      <c r="C58" s="101" t="s">
        <v>1001</v>
      </c>
      <c r="D58" s="101" t="s">
        <v>1874</v>
      </c>
      <c r="E58" s="101">
        <v>8288516</v>
      </c>
      <c r="F58" s="107">
        <v>42887</v>
      </c>
      <c r="G58" s="104">
        <v>5.41</v>
      </c>
      <c r="H58" s="101" t="s">
        <v>751</v>
      </c>
      <c r="I58" s="107">
        <v>48366</v>
      </c>
      <c r="J58" s="103">
        <v>4.8000000000000001E-2</v>
      </c>
      <c r="K58" s="103">
        <v>1.9699999999999999E-2</v>
      </c>
      <c r="L58" s="104">
        <v>22591000</v>
      </c>
      <c r="M58" s="104">
        <v>140.30699999999999</v>
      </c>
      <c r="N58" s="104">
        <v>31696.75675</v>
      </c>
      <c r="O58" s="102"/>
      <c r="P58" s="101"/>
      <c r="Q58" s="103">
        <v>2.7929999999999999E-3</v>
      </c>
      <c r="R58" s="103">
        <v>4.6299999999999998E-4</v>
      </c>
    </row>
    <row r="59" spans="1:18" ht="13.5" customHeight="1">
      <c r="A59" s="101">
        <v>279</v>
      </c>
      <c r="B59" s="101">
        <v>279</v>
      </c>
      <c r="C59" s="101" t="s">
        <v>1001</v>
      </c>
      <c r="D59" s="101" t="s">
        <v>1875</v>
      </c>
      <c r="E59" s="101">
        <v>8288995</v>
      </c>
      <c r="F59" s="107">
        <v>44378</v>
      </c>
      <c r="G59" s="104">
        <v>8.4</v>
      </c>
      <c r="H59" s="101" t="s">
        <v>751</v>
      </c>
      <c r="I59" s="107">
        <v>49857</v>
      </c>
      <c r="J59" s="103">
        <v>4.8000000000000001E-2</v>
      </c>
      <c r="K59" s="103">
        <v>2.0799999999999999E-2</v>
      </c>
      <c r="L59" s="104">
        <v>9029000</v>
      </c>
      <c r="M59" s="104">
        <v>146.76070000000001</v>
      </c>
      <c r="N59" s="104">
        <v>13251.020860000001</v>
      </c>
      <c r="O59" s="102"/>
      <c r="P59" s="101"/>
      <c r="Q59" s="103">
        <v>1.1670000000000001E-3</v>
      </c>
      <c r="R59" s="103">
        <v>1.93E-4</v>
      </c>
    </row>
    <row r="60" spans="1:18" ht="13.5" customHeight="1">
      <c r="A60" s="101">
        <v>279</v>
      </c>
      <c r="B60" s="101">
        <v>279</v>
      </c>
      <c r="C60" s="101" t="s">
        <v>1001</v>
      </c>
      <c r="D60" s="101" t="s">
        <v>1876</v>
      </c>
      <c r="E60" s="101">
        <v>8288268</v>
      </c>
      <c r="F60" s="107">
        <v>42125</v>
      </c>
      <c r="G60" s="104">
        <v>3.72</v>
      </c>
      <c r="H60" s="101" t="s">
        <v>751</v>
      </c>
      <c r="I60" s="107">
        <v>47604</v>
      </c>
      <c r="J60" s="103">
        <v>4.8000000000000001E-2</v>
      </c>
      <c r="K60" s="103">
        <v>1.9099999999999999E-2</v>
      </c>
      <c r="L60" s="104">
        <v>36824000</v>
      </c>
      <c r="M60" s="104">
        <v>135.27889999999999</v>
      </c>
      <c r="N60" s="104">
        <v>49815.096740000001</v>
      </c>
      <c r="O60" s="102"/>
      <c r="P60" s="101"/>
      <c r="Q60" s="103">
        <v>4.3899999999999998E-3</v>
      </c>
      <c r="R60" s="103">
        <v>7.2800000000000002E-4</v>
      </c>
    </row>
    <row r="61" spans="1:18" ht="13.5" customHeight="1">
      <c r="A61" s="101">
        <v>279</v>
      </c>
      <c r="B61" s="101">
        <v>279</v>
      </c>
      <c r="C61" s="101" t="s">
        <v>1001</v>
      </c>
      <c r="D61" s="101" t="s">
        <v>1877</v>
      </c>
      <c r="E61" s="101">
        <v>8288680</v>
      </c>
      <c r="F61" s="107">
        <v>43405</v>
      </c>
      <c r="G61" s="104">
        <v>6.46</v>
      </c>
      <c r="H61" s="101" t="s">
        <v>751</v>
      </c>
      <c r="I61" s="107">
        <v>48884</v>
      </c>
      <c r="J61" s="103">
        <v>4.8000000000000001E-2</v>
      </c>
      <c r="K61" s="103">
        <v>0.02</v>
      </c>
      <c r="L61" s="104">
        <v>15604000</v>
      </c>
      <c r="M61" s="104">
        <v>142.9006</v>
      </c>
      <c r="N61" s="104">
        <v>22298.205809999999</v>
      </c>
      <c r="O61" s="102"/>
      <c r="P61" s="101"/>
      <c r="Q61" s="103">
        <v>1.9650000000000002E-3</v>
      </c>
      <c r="R61" s="103">
        <v>3.2600000000000001E-4</v>
      </c>
    </row>
    <row r="62" spans="1:18" ht="13.5" customHeight="1">
      <c r="A62" s="101">
        <v>279</v>
      </c>
      <c r="B62" s="101">
        <v>279</v>
      </c>
      <c r="C62" s="101" t="s">
        <v>1001</v>
      </c>
      <c r="D62" s="101" t="s">
        <v>1878</v>
      </c>
      <c r="E62" s="101">
        <v>8288540</v>
      </c>
      <c r="F62" s="107">
        <v>42979</v>
      </c>
      <c r="G62" s="104">
        <v>5.66</v>
      </c>
      <c r="H62" s="101" t="s">
        <v>751</v>
      </c>
      <c r="I62" s="107">
        <v>48458</v>
      </c>
      <c r="J62" s="103">
        <v>4.8000000000000001E-2</v>
      </c>
      <c r="K62" s="103">
        <v>1.9800000000000002E-2</v>
      </c>
      <c r="L62" s="104">
        <v>149265000</v>
      </c>
      <c r="M62" s="104">
        <v>140.12299999999999</v>
      </c>
      <c r="N62" s="104">
        <v>209154.57733</v>
      </c>
      <c r="O62" s="102"/>
      <c r="P62" s="101"/>
      <c r="Q62" s="103">
        <v>1.8435E-2</v>
      </c>
      <c r="R62" s="103">
        <v>3.058E-3</v>
      </c>
    </row>
    <row r="63" spans="1:18" ht="13.5" customHeight="1">
      <c r="A63" s="101">
        <v>279</v>
      </c>
      <c r="B63" s="101">
        <v>279</v>
      </c>
      <c r="C63" s="101" t="s">
        <v>1001</v>
      </c>
      <c r="D63" s="101" t="s">
        <v>1879</v>
      </c>
      <c r="E63" s="101">
        <v>8288797</v>
      </c>
      <c r="F63" s="107">
        <v>43740</v>
      </c>
      <c r="G63" s="104">
        <v>7.11</v>
      </c>
      <c r="H63" s="101" t="s">
        <v>751</v>
      </c>
      <c r="I63" s="107">
        <v>49219</v>
      </c>
      <c r="J63" s="103">
        <v>4.8000000000000001E-2</v>
      </c>
      <c r="K63" s="103">
        <v>2.0299999999999999E-2</v>
      </c>
      <c r="L63" s="104">
        <v>6088000</v>
      </c>
      <c r="M63" s="104">
        <v>144.91630000000001</v>
      </c>
      <c r="N63" s="104">
        <v>8822.5058800000006</v>
      </c>
      <c r="O63" s="102"/>
      <c r="P63" s="101"/>
      <c r="Q63" s="103">
        <v>7.7700000000000002E-4</v>
      </c>
      <c r="R63" s="103">
        <v>1.2899999999999999E-4</v>
      </c>
    </row>
    <row r="64" spans="1:18" ht="13.5" customHeight="1">
      <c r="A64" s="101">
        <v>279</v>
      </c>
      <c r="B64" s="101">
        <v>279</v>
      </c>
      <c r="C64" s="101" t="s">
        <v>1001</v>
      </c>
      <c r="D64" s="101" t="s">
        <v>1880</v>
      </c>
      <c r="E64" s="101">
        <v>8288946</v>
      </c>
      <c r="F64" s="107">
        <v>44228</v>
      </c>
      <c r="G64" s="104">
        <v>8.14</v>
      </c>
      <c r="H64" s="101" t="s">
        <v>751</v>
      </c>
      <c r="I64" s="107">
        <v>49706</v>
      </c>
      <c r="J64" s="103">
        <v>4.8000000000000001E-2</v>
      </c>
      <c r="K64" s="103">
        <v>2.07E-2</v>
      </c>
      <c r="L64" s="104">
        <v>141269000</v>
      </c>
      <c r="M64" s="104">
        <v>147.55029999999999</v>
      </c>
      <c r="N64" s="104">
        <v>208442.90294</v>
      </c>
      <c r="O64" s="102"/>
      <c r="P64" s="101"/>
      <c r="Q64" s="103">
        <v>1.8371999999999999E-2</v>
      </c>
      <c r="R64" s="103">
        <v>3.0479999999999999E-3</v>
      </c>
    </row>
    <row r="65" spans="1:18" ht="13.5" customHeight="1">
      <c r="A65" s="101">
        <v>279</v>
      </c>
      <c r="B65" s="101">
        <v>279</v>
      </c>
      <c r="C65" s="101" t="s">
        <v>1001</v>
      </c>
      <c r="D65" s="101" t="s">
        <v>1881</v>
      </c>
      <c r="E65" s="101">
        <v>8288755</v>
      </c>
      <c r="F65" s="107">
        <v>43618</v>
      </c>
      <c r="G65" s="104">
        <v>6.91</v>
      </c>
      <c r="H65" s="101" t="s">
        <v>751</v>
      </c>
      <c r="I65" s="107">
        <v>49097</v>
      </c>
      <c r="J65" s="103">
        <v>4.8000000000000001E-2</v>
      </c>
      <c r="K65" s="103">
        <v>2.0299999999999999E-2</v>
      </c>
      <c r="L65" s="104">
        <v>27441000</v>
      </c>
      <c r="M65" s="104">
        <v>143.13399999999999</v>
      </c>
      <c r="N65" s="104">
        <v>39277.390180000002</v>
      </c>
      <c r="O65" s="102"/>
      <c r="P65" s="101"/>
      <c r="Q65" s="103">
        <v>3.4619999999999998E-3</v>
      </c>
      <c r="R65" s="103">
        <v>5.7399999999999997E-4</v>
      </c>
    </row>
    <row r="66" spans="1:18" ht="13.5" customHeight="1">
      <c r="A66" s="101">
        <v>279</v>
      </c>
      <c r="B66" s="101">
        <v>279</v>
      </c>
      <c r="C66" s="101" t="s">
        <v>1001</v>
      </c>
      <c r="D66" s="101" t="s">
        <v>1882</v>
      </c>
      <c r="E66" s="101">
        <v>8289001</v>
      </c>
      <c r="F66" s="107">
        <v>44409</v>
      </c>
      <c r="G66" s="104">
        <v>8.48</v>
      </c>
      <c r="H66" s="101" t="s">
        <v>751</v>
      </c>
      <c r="I66" s="107">
        <v>49888</v>
      </c>
      <c r="J66" s="103">
        <v>4.8000000000000001E-2</v>
      </c>
      <c r="K66" s="103">
        <v>2.0799999999999999E-2</v>
      </c>
      <c r="L66" s="104">
        <v>3881000</v>
      </c>
      <c r="M66" s="104">
        <v>146.36250000000001</v>
      </c>
      <c r="N66" s="104">
        <v>5680.3298699999996</v>
      </c>
      <c r="O66" s="102"/>
      <c r="P66" s="101"/>
      <c r="Q66" s="103">
        <v>5.0000000000000001E-4</v>
      </c>
      <c r="R66" s="103">
        <v>8.2999999999999998E-5</v>
      </c>
    </row>
    <row r="67" spans="1:18" ht="13.5" customHeight="1">
      <c r="A67" s="101">
        <v>279</v>
      </c>
      <c r="B67" s="101">
        <v>279</v>
      </c>
      <c r="C67" s="101" t="s">
        <v>1001</v>
      </c>
      <c r="D67" s="101" t="s">
        <v>1883</v>
      </c>
      <c r="E67" s="101">
        <v>8288060</v>
      </c>
      <c r="F67" s="107">
        <v>41518</v>
      </c>
      <c r="G67" s="104">
        <v>2.31</v>
      </c>
      <c r="H67" s="101" t="s">
        <v>751</v>
      </c>
      <c r="I67" s="107">
        <v>46999</v>
      </c>
      <c r="J67" s="103">
        <v>4.8000000000000001E-2</v>
      </c>
      <c r="K67" s="103">
        <v>1.9E-2</v>
      </c>
      <c r="L67" s="104">
        <v>48416000</v>
      </c>
      <c r="M67" s="104">
        <v>126.325</v>
      </c>
      <c r="N67" s="104">
        <v>61161.492960000003</v>
      </c>
      <c r="O67" s="102"/>
      <c r="P67" s="101"/>
      <c r="Q67" s="103">
        <v>5.391E-3</v>
      </c>
      <c r="R67" s="103">
        <v>8.9400000000000005E-4</v>
      </c>
    </row>
    <row r="68" spans="1:18" ht="13.5" customHeight="1">
      <c r="A68" s="101">
        <v>279</v>
      </c>
      <c r="B68" s="101">
        <v>279</v>
      </c>
      <c r="C68" s="101" t="s">
        <v>1001</v>
      </c>
      <c r="D68" s="101" t="s">
        <v>1884</v>
      </c>
      <c r="E68" s="101">
        <v>8288839</v>
      </c>
      <c r="F68" s="107">
        <v>43863</v>
      </c>
      <c r="G68" s="104">
        <v>7.44</v>
      </c>
      <c r="H68" s="101" t="s">
        <v>751</v>
      </c>
      <c r="I68" s="107">
        <v>49342</v>
      </c>
      <c r="J68" s="103">
        <v>4.8000000000000001E-2</v>
      </c>
      <c r="K68" s="103">
        <v>2.0400000000000001E-2</v>
      </c>
      <c r="L68" s="104">
        <v>176587000</v>
      </c>
      <c r="M68" s="104">
        <v>144.1515</v>
      </c>
      <c r="N68" s="104">
        <v>254552.87544999999</v>
      </c>
      <c r="O68" s="102"/>
      <c r="P68" s="101"/>
      <c r="Q68" s="103">
        <v>2.2436999999999999E-2</v>
      </c>
      <c r="R68" s="103">
        <v>3.722E-3</v>
      </c>
    </row>
    <row r="69" spans="1:18" ht="13.5" customHeight="1">
      <c r="A69" s="101">
        <v>279</v>
      </c>
      <c r="B69" s="101">
        <v>279</v>
      </c>
      <c r="C69" s="101" t="s">
        <v>1001</v>
      </c>
      <c r="D69" s="101" t="s">
        <v>1885</v>
      </c>
      <c r="E69" s="101">
        <v>8288235</v>
      </c>
      <c r="F69" s="107">
        <v>42036</v>
      </c>
      <c r="G69" s="104">
        <v>3.55</v>
      </c>
      <c r="H69" s="101" t="s">
        <v>751</v>
      </c>
      <c r="I69" s="107">
        <v>47515</v>
      </c>
      <c r="J69" s="103">
        <v>4.8000000000000001E-2</v>
      </c>
      <c r="K69" s="103">
        <v>1.9099999999999999E-2</v>
      </c>
      <c r="L69" s="104">
        <v>259927000</v>
      </c>
      <c r="M69" s="104">
        <v>131.3263</v>
      </c>
      <c r="N69" s="104">
        <v>341352.41200999997</v>
      </c>
      <c r="O69" s="102"/>
      <c r="P69" s="101"/>
      <c r="Q69" s="103">
        <v>3.0088E-2</v>
      </c>
      <c r="R69" s="103">
        <v>4.9919999999999999E-3</v>
      </c>
    </row>
    <row r="70" spans="1:18" ht="13.5" customHeight="1">
      <c r="A70" s="101">
        <v>279</v>
      </c>
      <c r="B70" s="101">
        <v>279</v>
      </c>
      <c r="C70" s="101" t="s">
        <v>1001</v>
      </c>
      <c r="D70" s="101" t="s">
        <v>1886</v>
      </c>
      <c r="E70" s="101">
        <v>8288482</v>
      </c>
      <c r="F70" s="107">
        <v>42795</v>
      </c>
      <c r="G70" s="104">
        <v>5.27</v>
      </c>
      <c r="H70" s="101" t="s">
        <v>751</v>
      </c>
      <c r="I70" s="107">
        <v>48274</v>
      </c>
      <c r="J70" s="103">
        <v>4.8000000000000001E-2</v>
      </c>
      <c r="K70" s="103">
        <v>1.9599999999999999E-2</v>
      </c>
      <c r="L70" s="104">
        <v>31794000</v>
      </c>
      <c r="M70" s="104">
        <v>138.8843</v>
      </c>
      <c r="N70" s="104">
        <v>44156.881730000001</v>
      </c>
      <c r="O70" s="102"/>
      <c r="P70" s="101"/>
      <c r="Q70" s="103">
        <v>3.8920000000000001E-3</v>
      </c>
      <c r="R70" s="103">
        <v>6.4499999999999996E-4</v>
      </c>
    </row>
    <row r="71" spans="1:18" ht="13.5" customHeight="1">
      <c r="A71" s="101">
        <v>279</v>
      </c>
      <c r="B71" s="101">
        <v>279</v>
      </c>
      <c r="C71" s="101" t="s">
        <v>1001</v>
      </c>
      <c r="D71" s="101" t="s">
        <v>1887</v>
      </c>
      <c r="E71" s="101">
        <v>8288557</v>
      </c>
      <c r="F71" s="107">
        <v>43009</v>
      </c>
      <c r="G71" s="104">
        <v>5.63</v>
      </c>
      <c r="H71" s="101" t="s">
        <v>751</v>
      </c>
      <c r="I71" s="107">
        <v>48488</v>
      </c>
      <c r="J71" s="103">
        <v>4.8000000000000001E-2</v>
      </c>
      <c r="K71" s="103">
        <v>1.9800000000000002E-2</v>
      </c>
      <c r="L71" s="104">
        <v>68834000</v>
      </c>
      <c r="M71" s="104">
        <v>142.3347</v>
      </c>
      <c r="N71" s="104">
        <v>97974.638699999996</v>
      </c>
      <c r="O71" s="102"/>
      <c r="P71" s="101"/>
      <c r="Q71" s="103">
        <v>8.6350000000000003E-3</v>
      </c>
      <c r="R71" s="103">
        <v>1.4319999999999999E-3</v>
      </c>
    </row>
    <row r="72" spans="1:18" ht="13.5" customHeight="1">
      <c r="A72" s="101">
        <v>279</v>
      </c>
      <c r="B72" s="101">
        <v>279</v>
      </c>
      <c r="C72" s="101" t="s">
        <v>1001</v>
      </c>
      <c r="D72" s="101" t="s">
        <v>1888</v>
      </c>
      <c r="E72" s="101">
        <v>8288003</v>
      </c>
      <c r="F72" s="107">
        <v>41334</v>
      </c>
      <c r="G72" s="104">
        <v>1.85</v>
      </c>
      <c r="H72" s="101" t="s">
        <v>751</v>
      </c>
      <c r="I72" s="107">
        <v>46813</v>
      </c>
      <c r="J72" s="103">
        <v>4.8000000000000001E-2</v>
      </c>
      <c r="K72" s="103">
        <v>1.9199999999999998E-2</v>
      </c>
      <c r="L72" s="104">
        <v>113347000</v>
      </c>
      <c r="M72" s="104">
        <v>126.90600000000001</v>
      </c>
      <c r="N72" s="104">
        <v>143844.15609</v>
      </c>
      <c r="O72" s="102"/>
      <c r="P72" s="101"/>
      <c r="Q72" s="103">
        <v>1.2678E-2</v>
      </c>
      <c r="R72" s="103">
        <v>2.1029999999999998E-3</v>
      </c>
    </row>
    <row r="73" spans="1:18" ht="13.5" customHeight="1">
      <c r="A73" s="101">
        <v>279</v>
      </c>
      <c r="B73" s="101">
        <v>279</v>
      </c>
      <c r="C73" s="101" t="s">
        <v>1001</v>
      </c>
      <c r="D73" s="101" t="s">
        <v>1889</v>
      </c>
      <c r="E73" s="101">
        <v>8288565</v>
      </c>
      <c r="F73" s="107">
        <v>43040</v>
      </c>
      <c r="G73" s="104">
        <v>5.71</v>
      </c>
      <c r="H73" s="101" t="s">
        <v>751</v>
      </c>
      <c r="I73" s="107">
        <v>48519</v>
      </c>
      <c r="J73" s="103">
        <v>4.8000000000000001E-2</v>
      </c>
      <c r="K73" s="103">
        <v>1.9800000000000002E-2</v>
      </c>
      <c r="L73" s="104">
        <v>15082000</v>
      </c>
      <c r="M73" s="104">
        <v>141.95769999999999</v>
      </c>
      <c r="N73" s="104">
        <v>21410.064740000002</v>
      </c>
      <c r="O73" s="102"/>
      <c r="P73" s="101"/>
      <c r="Q73" s="103">
        <v>1.887E-3</v>
      </c>
      <c r="R73" s="103">
        <v>3.1300000000000002E-4</v>
      </c>
    </row>
    <row r="74" spans="1:18" ht="13.5" customHeight="1">
      <c r="A74" s="101">
        <v>279</v>
      </c>
      <c r="B74" s="101">
        <v>279</v>
      </c>
      <c r="C74" s="101" t="s">
        <v>1001</v>
      </c>
      <c r="D74" s="101" t="s">
        <v>1890</v>
      </c>
      <c r="E74" s="101">
        <v>8288573</v>
      </c>
      <c r="F74" s="107">
        <v>43070</v>
      </c>
      <c r="G74" s="104">
        <v>5.8</v>
      </c>
      <c r="H74" s="101" t="s">
        <v>751</v>
      </c>
      <c r="I74" s="107">
        <v>48549</v>
      </c>
      <c r="J74" s="103">
        <v>4.8000000000000001E-2</v>
      </c>
      <c r="K74" s="103">
        <v>1.9800000000000002E-2</v>
      </c>
      <c r="L74" s="104">
        <v>52285000</v>
      </c>
      <c r="M74" s="104">
        <v>141.24639999999999</v>
      </c>
      <c r="N74" s="104">
        <v>73850.672279999999</v>
      </c>
      <c r="O74" s="102"/>
      <c r="P74" s="101"/>
      <c r="Q74" s="103">
        <v>6.509E-3</v>
      </c>
      <c r="R74" s="103">
        <v>1.08E-3</v>
      </c>
    </row>
    <row r="75" spans="1:18" ht="13.5" customHeight="1">
      <c r="A75" s="101">
        <v>279</v>
      </c>
      <c r="B75" s="101">
        <v>279</v>
      </c>
      <c r="C75" s="101" t="s">
        <v>1001</v>
      </c>
      <c r="D75" s="101" t="s">
        <v>1891</v>
      </c>
      <c r="E75" s="101">
        <v>8288508</v>
      </c>
      <c r="F75" s="107">
        <v>42856</v>
      </c>
      <c r="G75" s="104">
        <v>5.33</v>
      </c>
      <c r="H75" s="101" t="s">
        <v>751</v>
      </c>
      <c r="I75" s="107">
        <v>48336</v>
      </c>
      <c r="J75" s="103">
        <v>4.8000000000000001E-2</v>
      </c>
      <c r="K75" s="103">
        <v>1.9599999999999999E-2</v>
      </c>
      <c r="L75" s="104">
        <v>11922000</v>
      </c>
      <c r="M75" s="104">
        <v>140.88210000000001</v>
      </c>
      <c r="N75" s="104">
        <v>16795.963090000001</v>
      </c>
      <c r="O75" s="102"/>
      <c r="P75" s="101"/>
      <c r="Q75" s="103">
        <v>1.48E-3</v>
      </c>
      <c r="R75" s="103">
        <v>2.4499999999999999E-4</v>
      </c>
    </row>
    <row r="76" spans="1:18" ht="13.5" customHeight="1">
      <c r="A76" s="101">
        <v>279</v>
      </c>
      <c r="B76" s="101">
        <v>279</v>
      </c>
      <c r="C76" s="101" t="s">
        <v>1001</v>
      </c>
      <c r="D76" s="101" t="s">
        <v>1892</v>
      </c>
      <c r="E76" s="101">
        <v>8288821</v>
      </c>
      <c r="F76" s="107">
        <v>43831</v>
      </c>
      <c r="G76" s="104">
        <v>7.35</v>
      </c>
      <c r="H76" s="101" t="s">
        <v>751</v>
      </c>
      <c r="I76" s="107">
        <v>49310</v>
      </c>
      <c r="J76" s="103">
        <v>4.8000000000000001E-2</v>
      </c>
      <c r="K76" s="103">
        <v>2.0400000000000001E-2</v>
      </c>
      <c r="L76" s="104">
        <v>14188000</v>
      </c>
      <c r="M76" s="104">
        <v>144.4057</v>
      </c>
      <c r="N76" s="104">
        <v>20488.283899999999</v>
      </c>
      <c r="O76" s="102"/>
      <c r="P76" s="101"/>
      <c r="Q76" s="103">
        <v>1.805E-3</v>
      </c>
      <c r="R76" s="103">
        <v>2.99E-4</v>
      </c>
    </row>
    <row r="77" spans="1:18" ht="13.5" customHeight="1">
      <c r="A77" s="101">
        <v>279</v>
      </c>
      <c r="B77" s="101">
        <v>279</v>
      </c>
      <c r="C77" s="101" t="s">
        <v>1001</v>
      </c>
      <c r="D77" s="101" t="s">
        <v>1893</v>
      </c>
      <c r="E77" s="101">
        <v>8288243</v>
      </c>
      <c r="F77" s="107">
        <v>42064</v>
      </c>
      <c r="G77" s="104">
        <v>3.63</v>
      </c>
      <c r="H77" s="101" t="s">
        <v>751</v>
      </c>
      <c r="I77" s="107">
        <v>47543</v>
      </c>
      <c r="J77" s="103">
        <v>4.8000000000000001E-2</v>
      </c>
      <c r="K77" s="103">
        <v>1.9099999999999999E-2</v>
      </c>
      <c r="L77" s="104">
        <v>111106000</v>
      </c>
      <c r="M77" s="104">
        <v>132.3038</v>
      </c>
      <c r="N77" s="104">
        <v>146997.44839999999</v>
      </c>
      <c r="O77" s="102"/>
      <c r="P77" s="101"/>
      <c r="Q77" s="103">
        <v>1.2956000000000001E-2</v>
      </c>
      <c r="R77" s="103">
        <v>2.1489999999999999E-3</v>
      </c>
    </row>
    <row r="78" spans="1:18" ht="13.5" customHeight="1"/>
    <row r="79" spans="1:18" ht="13.5" customHeight="1"/>
    <row r="80" spans="1:18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Z1000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26" width="8.625" hidden="1" customWidth="1"/>
    <col min="27" max="16384" width="12.625" hidden="1"/>
  </cols>
  <sheetData>
    <row r="1" spans="1:26" ht="38.25">
      <c r="A1" s="21" t="s">
        <v>97</v>
      </c>
      <c r="B1" s="21" t="s">
        <v>51</v>
      </c>
      <c r="C1" s="21" t="s">
        <v>55</v>
      </c>
      <c r="D1" s="108" t="s">
        <v>98</v>
      </c>
      <c r="E1" s="108" t="s">
        <v>99</v>
      </c>
      <c r="F1" s="105" t="s">
        <v>100</v>
      </c>
      <c r="G1" s="109" t="s">
        <v>65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01">
        <v>279</v>
      </c>
      <c r="B2" s="101">
        <v>279</v>
      </c>
      <c r="C2" s="101"/>
      <c r="D2" s="107"/>
      <c r="E2" s="107"/>
      <c r="F2" s="104"/>
      <c r="G2" s="103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108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5" t="s">
        <v>72</v>
      </c>
      <c r="T1" s="21" t="s">
        <v>96</v>
      </c>
      <c r="U1" s="21" t="s">
        <v>84</v>
      </c>
      <c r="V1" s="108" t="s">
        <v>73</v>
      </c>
      <c r="W1" s="109" t="s">
        <v>63</v>
      </c>
      <c r="X1" s="109" t="s">
        <v>74</v>
      </c>
      <c r="Y1" s="21" t="s">
        <v>85</v>
      </c>
      <c r="Z1" s="21" t="s">
        <v>86</v>
      </c>
      <c r="AA1" s="21" t="s">
        <v>101</v>
      </c>
      <c r="AB1" s="21" t="s">
        <v>102</v>
      </c>
      <c r="AC1" s="21" t="s">
        <v>103</v>
      </c>
      <c r="AD1" s="108" t="s">
        <v>104</v>
      </c>
      <c r="AE1" s="108" t="s">
        <v>105</v>
      </c>
      <c r="AF1" s="105" t="s">
        <v>76</v>
      </c>
      <c r="AG1" s="105" t="s">
        <v>62</v>
      </c>
      <c r="AH1" s="105" t="s">
        <v>77</v>
      </c>
      <c r="AI1" s="105" t="s">
        <v>16</v>
      </c>
      <c r="AJ1" s="105" t="s">
        <v>17</v>
      </c>
      <c r="AK1" s="105" t="s">
        <v>87</v>
      </c>
      <c r="AL1" s="21" t="s">
        <v>18</v>
      </c>
      <c r="AM1" s="109" t="s">
        <v>64</v>
      </c>
      <c r="AN1" s="109" t="s">
        <v>65</v>
      </c>
    </row>
    <row r="2" spans="1:40" ht="13.5" customHeight="1">
      <c r="A2" s="101">
        <v>279</v>
      </c>
      <c r="B2" s="101">
        <v>279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7"/>
      <c r="O2" s="101"/>
      <c r="P2" s="101"/>
      <c r="Q2" s="101"/>
      <c r="R2" s="101"/>
      <c r="S2" s="104"/>
      <c r="T2" s="101"/>
      <c r="U2" s="101"/>
      <c r="V2" s="107"/>
      <c r="W2" s="103"/>
      <c r="X2" s="103"/>
      <c r="Y2" s="101"/>
      <c r="Z2" s="101"/>
      <c r="AA2" s="101"/>
      <c r="AB2" s="101"/>
      <c r="AC2" s="101"/>
      <c r="AD2" s="107"/>
      <c r="AE2" s="107"/>
      <c r="AF2" s="104"/>
      <c r="AG2" s="104"/>
      <c r="AH2" s="104"/>
      <c r="AI2" s="104"/>
      <c r="AJ2" s="104"/>
      <c r="AK2" s="104"/>
      <c r="AL2" s="101"/>
      <c r="AM2" s="103"/>
      <c r="AN2" s="103"/>
    </row>
    <row r="3" spans="1:40" ht="13.5" customHeight="1"/>
    <row r="4" spans="1:40" ht="13.5" customHeight="1"/>
    <row r="5" spans="1:40" ht="13.5" customHeight="1"/>
    <row r="6" spans="1:40" ht="13.5" customHeight="1"/>
    <row r="7" spans="1:40" ht="13.5" customHeight="1"/>
    <row r="8" spans="1:40" ht="13.5" customHeight="1"/>
    <row r="9" spans="1:40" ht="13.5" customHeight="1"/>
    <row r="10" spans="1:40" ht="13.5" customHeight="1"/>
    <row r="11" spans="1:40" ht="13.5" customHeight="1"/>
    <row r="12" spans="1:40" ht="13.5" customHeight="1"/>
    <row r="13" spans="1:40" ht="13.5" customHeight="1"/>
    <row r="14" spans="1:40" ht="13.5" customHeight="1"/>
    <row r="15" spans="1:40" ht="13.5" customHeight="1"/>
    <row r="16" spans="1:4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7.125" bestFit="1" customWidth="1"/>
    <col min="4" max="4" width="9.875" bestFit="1" customWidth="1"/>
    <col min="5" max="5" width="9.125" bestFit="1" customWidth="1"/>
    <col min="6" max="6" width="19.12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125" bestFit="1" customWidth="1"/>
    <col min="16" max="16" width="5" bestFit="1" customWidth="1"/>
    <col min="17" max="17" width="9.7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4.5" bestFit="1" customWidth="1"/>
    <col min="31" max="31" width="8.625" bestFit="1" customWidth="1"/>
    <col min="32" max="32" width="11" bestFit="1" customWidth="1"/>
    <col min="33" max="33" width="10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39" width="12.625" hidden="1" customWidth="1"/>
    <col min="40" max="16384" width="12.625" hidden="1"/>
  </cols>
  <sheetData>
    <row r="1" spans="1:3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21" t="s">
        <v>95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74</v>
      </c>
      <c r="W1" s="21" t="s">
        <v>63</v>
      </c>
      <c r="X1" s="21" t="s">
        <v>85</v>
      </c>
      <c r="Y1" s="21" t="s">
        <v>86</v>
      </c>
      <c r="Z1" s="21" t="s">
        <v>101</v>
      </c>
      <c r="AA1" s="21" t="s">
        <v>102</v>
      </c>
      <c r="AB1" s="21" t="s">
        <v>104</v>
      </c>
      <c r="AC1" s="108" t="s">
        <v>105</v>
      </c>
      <c r="AD1" s="21" t="s">
        <v>76</v>
      </c>
      <c r="AE1" s="21" t="s">
        <v>62</v>
      </c>
      <c r="AF1" s="21" t="s">
        <v>77</v>
      </c>
      <c r="AG1" s="21" t="s">
        <v>16</v>
      </c>
      <c r="AH1" s="105" t="s">
        <v>17</v>
      </c>
      <c r="AI1" s="105" t="s">
        <v>87</v>
      </c>
      <c r="AJ1" s="21" t="s">
        <v>18</v>
      </c>
      <c r="AK1" s="21" t="s">
        <v>64</v>
      </c>
      <c r="AL1" s="21" t="s">
        <v>65</v>
      </c>
    </row>
    <row r="2" spans="1:38" ht="13.5" customHeight="1">
      <c r="A2" s="101">
        <v>279</v>
      </c>
      <c r="B2" s="101">
        <v>279</v>
      </c>
      <c r="C2" s="101" t="s">
        <v>1296</v>
      </c>
      <c r="D2" s="101">
        <v>520010869</v>
      </c>
      <c r="E2" s="101" t="s">
        <v>308</v>
      </c>
      <c r="F2" s="101" t="s">
        <v>1894</v>
      </c>
      <c r="G2" s="101" t="s">
        <v>1895</v>
      </c>
      <c r="H2" s="101" t="s">
        <v>319</v>
      </c>
      <c r="I2" s="101" t="s">
        <v>751</v>
      </c>
      <c r="J2" s="101" t="s">
        <v>202</v>
      </c>
      <c r="K2" s="101" t="s">
        <v>202</v>
      </c>
      <c r="L2" s="101" t="s">
        <v>323</v>
      </c>
      <c r="M2" s="101" t="s">
        <v>475</v>
      </c>
      <c r="N2" s="101" t="s">
        <v>336</v>
      </c>
      <c r="O2" s="107">
        <v>39076</v>
      </c>
      <c r="P2" s="101" t="s">
        <v>1230</v>
      </c>
      <c r="Q2" s="101" t="s">
        <v>411</v>
      </c>
      <c r="R2" s="101" t="s">
        <v>404</v>
      </c>
      <c r="S2" s="101" t="s">
        <v>1231</v>
      </c>
      <c r="T2" s="104">
        <v>5.1100000000000003</v>
      </c>
      <c r="U2" s="107">
        <v>50034</v>
      </c>
      <c r="V2" s="103">
        <v>2.5999999999999999E-2</v>
      </c>
      <c r="W2" s="103">
        <v>4.9000000000000002E-2</v>
      </c>
      <c r="X2" s="101" t="s">
        <v>410</v>
      </c>
      <c r="Y2" s="101"/>
      <c r="Z2" s="101" t="s">
        <v>890</v>
      </c>
      <c r="AA2" s="101" t="s">
        <v>893</v>
      </c>
      <c r="AB2" s="107">
        <v>46112</v>
      </c>
      <c r="AC2" s="107"/>
      <c r="AD2" s="104">
        <v>28068141.239999998</v>
      </c>
      <c r="AE2" s="104">
        <v>1</v>
      </c>
      <c r="AF2" s="104">
        <v>161.05999999592422</v>
      </c>
      <c r="AG2" s="104">
        <v>45206.548280000003</v>
      </c>
      <c r="AH2" s="104"/>
      <c r="AI2" s="104"/>
      <c r="AJ2" s="101"/>
      <c r="AK2" s="103">
        <v>0.20668500000000001</v>
      </c>
      <c r="AL2" s="103">
        <v>6.6100000000000002E-4</v>
      </c>
    </row>
    <row r="3" spans="1:38" ht="13.5" customHeight="1">
      <c r="A3" s="101">
        <v>279</v>
      </c>
      <c r="B3" s="101">
        <v>279</v>
      </c>
      <c r="C3" s="101" t="s">
        <v>1344</v>
      </c>
      <c r="D3" s="101">
        <v>513436394</v>
      </c>
      <c r="E3" s="101" t="s">
        <v>308</v>
      </c>
      <c r="F3" s="101" t="s">
        <v>1896</v>
      </c>
      <c r="G3" s="101" t="s">
        <v>1897</v>
      </c>
      <c r="H3" s="101" t="s">
        <v>319</v>
      </c>
      <c r="I3" s="101" t="s">
        <v>751</v>
      </c>
      <c r="J3" s="101" t="s">
        <v>202</v>
      </c>
      <c r="K3" s="101" t="s">
        <v>202</v>
      </c>
      <c r="L3" s="101" t="s">
        <v>323</v>
      </c>
      <c r="M3" s="101" t="s">
        <v>475</v>
      </c>
      <c r="N3" s="101" t="s">
        <v>336</v>
      </c>
      <c r="O3" s="107">
        <v>39084</v>
      </c>
      <c r="P3" s="101" t="s">
        <v>1230</v>
      </c>
      <c r="Q3" s="101" t="s">
        <v>411</v>
      </c>
      <c r="R3" s="101" t="s">
        <v>404</v>
      </c>
      <c r="S3" s="101" t="s">
        <v>1231</v>
      </c>
      <c r="T3" s="104">
        <v>0.32</v>
      </c>
      <c r="U3" s="107">
        <v>46385</v>
      </c>
      <c r="V3" s="103">
        <v>3.0099999999999998E-2</v>
      </c>
      <c r="W3" s="103">
        <v>5.6000000000000001E-2</v>
      </c>
      <c r="X3" s="101" t="s">
        <v>410</v>
      </c>
      <c r="Y3" s="101"/>
      <c r="Z3" s="101" t="s">
        <v>890</v>
      </c>
      <c r="AA3" s="101" t="s">
        <v>893</v>
      </c>
      <c r="AB3" s="107">
        <v>46112</v>
      </c>
      <c r="AC3" s="107"/>
      <c r="AD3" s="104">
        <v>804531.95</v>
      </c>
      <c r="AE3" s="104">
        <v>1</v>
      </c>
      <c r="AF3" s="104">
        <v>145.56000044497924</v>
      </c>
      <c r="AG3" s="104">
        <v>1171.07671</v>
      </c>
      <c r="AH3" s="102"/>
      <c r="AI3" s="102"/>
      <c r="AJ3" s="101"/>
      <c r="AK3" s="103">
        <v>5.3540000000000003E-3</v>
      </c>
      <c r="AL3" s="103">
        <v>1.7E-5</v>
      </c>
    </row>
    <row r="4" spans="1:38" ht="13.5" customHeight="1">
      <c r="A4" s="101">
        <v>279</v>
      </c>
      <c r="B4" s="101">
        <v>279</v>
      </c>
      <c r="C4" s="101" t="s">
        <v>1296</v>
      </c>
      <c r="D4" s="101">
        <v>520010869</v>
      </c>
      <c r="E4" s="101" t="s">
        <v>308</v>
      </c>
      <c r="F4" s="101" t="s">
        <v>1898</v>
      </c>
      <c r="G4" s="101" t="s">
        <v>1899</v>
      </c>
      <c r="H4" s="101" t="s">
        <v>319</v>
      </c>
      <c r="I4" s="101" t="s">
        <v>751</v>
      </c>
      <c r="J4" s="101" t="s">
        <v>202</v>
      </c>
      <c r="K4" s="101" t="s">
        <v>202</v>
      </c>
      <c r="L4" s="101" t="s">
        <v>323</v>
      </c>
      <c r="M4" s="101" t="s">
        <v>475</v>
      </c>
      <c r="N4" s="101" t="s">
        <v>336</v>
      </c>
      <c r="O4" s="107">
        <v>40738</v>
      </c>
      <c r="P4" s="101" t="s">
        <v>1230</v>
      </c>
      <c r="Q4" s="101" t="s">
        <v>411</v>
      </c>
      <c r="R4" s="101" t="s">
        <v>404</v>
      </c>
      <c r="S4" s="101" t="s">
        <v>1231</v>
      </c>
      <c r="T4" s="104">
        <v>8.9</v>
      </c>
      <c r="U4" s="107">
        <v>54253</v>
      </c>
      <c r="V4" s="103">
        <v>2.9100000000000001E-2</v>
      </c>
      <c r="W4" s="103">
        <v>4.1000000000000002E-2</v>
      </c>
      <c r="X4" s="101" t="s">
        <v>410</v>
      </c>
      <c r="Y4" s="101"/>
      <c r="Z4" s="101" t="s">
        <v>890</v>
      </c>
      <c r="AA4" s="101" t="s">
        <v>893</v>
      </c>
      <c r="AB4" s="107">
        <v>46112</v>
      </c>
      <c r="AC4" s="107"/>
      <c r="AD4" s="104">
        <v>48150912.049999997</v>
      </c>
      <c r="AE4" s="104">
        <v>1</v>
      </c>
      <c r="AF4" s="104">
        <v>138.86999999203547</v>
      </c>
      <c r="AG4" s="104">
        <v>66867.171560000003</v>
      </c>
      <c r="AH4" s="102"/>
      <c r="AI4" s="102"/>
      <c r="AJ4" s="101"/>
      <c r="AK4" s="103">
        <v>0.30571700000000002</v>
      </c>
      <c r="AL4" s="103">
        <v>9.77E-4</v>
      </c>
    </row>
    <row r="5" spans="1:38" ht="13.5" customHeight="1">
      <c r="A5" s="101">
        <v>279</v>
      </c>
      <c r="B5" s="101">
        <v>279</v>
      </c>
      <c r="C5" s="101" t="s">
        <v>1344</v>
      </c>
      <c r="D5" s="101">
        <v>513436394</v>
      </c>
      <c r="E5" s="101" t="s">
        <v>308</v>
      </c>
      <c r="F5" s="101" t="s">
        <v>1900</v>
      </c>
      <c r="G5" s="101" t="s">
        <v>1901</v>
      </c>
      <c r="H5" s="101" t="s">
        <v>319</v>
      </c>
      <c r="I5" s="101" t="s">
        <v>751</v>
      </c>
      <c r="J5" s="101" t="s">
        <v>202</v>
      </c>
      <c r="K5" s="101" t="s">
        <v>202</v>
      </c>
      <c r="L5" s="101" t="s">
        <v>323</v>
      </c>
      <c r="M5" s="101" t="s">
        <v>475</v>
      </c>
      <c r="N5" s="101" t="s">
        <v>336</v>
      </c>
      <c r="O5" s="107">
        <v>40910</v>
      </c>
      <c r="P5" s="101" t="s">
        <v>1230</v>
      </c>
      <c r="Q5" s="101" t="s">
        <v>411</v>
      </c>
      <c r="R5" s="101" t="s">
        <v>404</v>
      </c>
      <c r="S5" s="101" t="s">
        <v>1231</v>
      </c>
      <c r="T5" s="104">
        <v>2.66</v>
      </c>
      <c r="U5" s="107">
        <v>48213</v>
      </c>
      <c r="V5" s="103">
        <v>2.7099999999999999E-2</v>
      </c>
      <c r="W5" s="103">
        <v>4.8000000000000001E-2</v>
      </c>
      <c r="X5" s="101" t="s">
        <v>410</v>
      </c>
      <c r="Y5" s="101"/>
      <c r="Z5" s="101" t="s">
        <v>890</v>
      </c>
      <c r="AA5" s="101" t="s">
        <v>893</v>
      </c>
      <c r="AB5" s="107">
        <v>46112</v>
      </c>
      <c r="AC5" s="107"/>
      <c r="AD5" s="104">
        <v>55467618.93</v>
      </c>
      <c r="AE5" s="104">
        <v>1</v>
      </c>
      <c r="AF5" s="104">
        <v>130.00000000180285</v>
      </c>
      <c r="AG5" s="104">
        <v>72107.904609999998</v>
      </c>
      <c r="AH5" s="102"/>
      <c r="AI5" s="102"/>
      <c r="AJ5" s="101"/>
      <c r="AK5" s="103">
        <v>0.32967800000000003</v>
      </c>
      <c r="AL5" s="103">
        <v>1.054E-3</v>
      </c>
    </row>
    <row r="6" spans="1:38" ht="13.5" customHeight="1">
      <c r="A6" s="101">
        <v>279</v>
      </c>
      <c r="B6" s="101">
        <v>279</v>
      </c>
      <c r="C6" s="101" t="s">
        <v>1902</v>
      </c>
      <c r="D6" s="101">
        <v>510687403</v>
      </c>
      <c r="E6" s="101" t="s">
        <v>308</v>
      </c>
      <c r="F6" s="101" t="s">
        <v>1903</v>
      </c>
      <c r="G6" s="101" t="s">
        <v>1904</v>
      </c>
      <c r="H6" s="101" t="s">
        <v>319</v>
      </c>
      <c r="I6" s="101" t="s">
        <v>961</v>
      </c>
      <c r="J6" s="101" t="s">
        <v>202</v>
      </c>
      <c r="K6" s="101" t="s">
        <v>202</v>
      </c>
      <c r="L6" s="101" t="s">
        <v>323</v>
      </c>
      <c r="M6" s="101" t="s">
        <v>462</v>
      </c>
      <c r="N6" s="101" t="s">
        <v>336</v>
      </c>
      <c r="O6" s="107">
        <v>42598</v>
      </c>
      <c r="P6" s="101" t="s">
        <v>1905</v>
      </c>
      <c r="Q6" s="101" t="s">
        <v>411</v>
      </c>
      <c r="R6" s="101" t="s">
        <v>404</v>
      </c>
      <c r="S6" s="101" t="s">
        <v>1231</v>
      </c>
      <c r="T6" s="104">
        <v>0.74</v>
      </c>
      <c r="U6" s="107">
        <v>46568</v>
      </c>
      <c r="V6" s="103">
        <v>4.5199999999999997E-2</v>
      </c>
      <c r="W6" s="103">
        <v>3.1E-2</v>
      </c>
      <c r="X6" s="101" t="s">
        <v>410</v>
      </c>
      <c r="Y6" s="101"/>
      <c r="Z6" s="101" t="s">
        <v>890</v>
      </c>
      <c r="AA6" s="101" t="s">
        <v>893</v>
      </c>
      <c r="AB6" s="107">
        <v>46112</v>
      </c>
      <c r="AC6" s="107"/>
      <c r="AD6" s="104">
        <v>7392000</v>
      </c>
      <c r="AE6" s="104">
        <v>1</v>
      </c>
      <c r="AF6" s="104">
        <v>99.02</v>
      </c>
      <c r="AG6" s="104">
        <v>7319.5583999999999</v>
      </c>
      <c r="AH6" s="102"/>
      <c r="AI6" s="102"/>
      <c r="AJ6" s="101"/>
      <c r="AK6" s="103">
        <v>3.3465000000000002E-2</v>
      </c>
      <c r="AL6" s="103">
        <v>1.07E-4</v>
      </c>
    </row>
    <row r="7" spans="1:38" ht="13.5" customHeight="1">
      <c r="A7" s="101">
        <v>279</v>
      </c>
      <c r="B7" s="101">
        <v>279</v>
      </c>
      <c r="C7" s="101" t="s">
        <v>1460</v>
      </c>
      <c r="D7" s="101">
        <v>880326081</v>
      </c>
      <c r="E7" s="101" t="s">
        <v>308</v>
      </c>
      <c r="F7" s="101" t="s">
        <v>1906</v>
      </c>
      <c r="G7" s="101" t="s">
        <v>1907</v>
      </c>
      <c r="H7" s="101" t="s">
        <v>319</v>
      </c>
      <c r="I7" s="101" t="s">
        <v>961</v>
      </c>
      <c r="J7" s="101" t="s">
        <v>202</v>
      </c>
      <c r="K7" s="101" t="s">
        <v>202</v>
      </c>
      <c r="L7" s="101" t="s">
        <v>323</v>
      </c>
      <c r="M7" s="101" t="s">
        <v>439</v>
      </c>
      <c r="N7" s="101" t="s">
        <v>336</v>
      </c>
      <c r="O7" s="107">
        <v>44014</v>
      </c>
      <c r="P7" s="101" t="s">
        <v>1908</v>
      </c>
      <c r="Q7" s="101" t="s">
        <v>311</v>
      </c>
      <c r="R7" s="101" t="s">
        <v>404</v>
      </c>
      <c r="S7" s="101" t="s">
        <v>1231</v>
      </c>
      <c r="T7" s="104">
        <v>2.5</v>
      </c>
      <c r="U7" s="107">
        <v>48014</v>
      </c>
      <c r="V7" s="103">
        <v>4.9299999999999997E-2</v>
      </c>
      <c r="W7" s="103">
        <v>3.3500000000000002E-2</v>
      </c>
      <c r="X7" s="101" t="s">
        <v>410</v>
      </c>
      <c r="Y7" s="101"/>
      <c r="Z7" s="101" t="s">
        <v>890</v>
      </c>
      <c r="AA7" s="101" t="s">
        <v>893</v>
      </c>
      <c r="AB7" s="107">
        <v>46112</v>
      </c>
      <c r="AC7" s="107"/>
      <c r="AD7" s="104">
        <v>3550351.8</v>
      </c>
      <c r="AE7" s="104">
        <v>1</v>
      </c>
      <c r="AF7" s="104">
        <v>97.239999990986817</v>
      </c>
      <c r="AG7" s="104">
        <v>3452.3620900000001</v>
      </c>
      <c r="AH7" s="102"/>
      <c r="AI7" s="102"/>
      <c r="AJ7" s="101"/>
      <c r="AK7" s="103">
        <v>1.5783999999999999E-2</v>
      </c>
      <c r="AL7" s="103">
        <v>5.0000000000000002E-5</v>
      </c>
    </row>
    <row r="8" spans="1:38" ht="13.5" customHeight="1">
      <c r="A8" s="101">
        <v>279</v>
      </c>
      <c r="B8" s="101">
        <v>279</v>
      </c>
      <c r="C8" s="101" t="s">
        <v>1909</v>
      </c>
      <c r="D8" s="101">
        <v>500102868</v>
      </c>
      <c r="E8" s="101" t="s">
        <v>308</v>
      </c>
      <c r="F8" s="101" t="s">
        <v>1910</v>
      </c>
      <c r="G8" s="101" t="s">
        <v>1911</v>
      </c>
      <c r="H8" s="101" t="s">
        <v>319</v>
      </c>
      <c r="I8" s="101" t="s">
        <v>751</v>
      </c>
      <c r="J8" s="101" t="s">
        <v>202</v>
      </c>
      <c r="K8" s="101" t="s">
        <v>202</v>
      </c>
      <c r="L8" s="101" t="s">
        <v>323</v>
      </c>
      <c r="M8" s="101" t="s">
        <v>475</v>
      </c>
      <c r="N8" s="101" t="s">
        <v>336</v>
      </c>
      <c r="O8" s="107">
        <v>44740</v>
      </c>
      <c r="P8" s="101" t="s">
        <v>1912</v>
      </c>
      <c r="Q8" s="101" t="s">
        <v>311</v>
      </c>
      <c r="R8" s="101" t="s">
        <v>404</v>
      </c>
      <c r="S8" s="101" t="s">
        <v>1231</v>
      </c>
      <c r="T8" s="104">
        <v>3.2</v>
      </c>
      <c r="U8" s="107">
        <v>48213</v>
      </c>
      <c r="V8" s="103">
        <v>2.7099999999999999E-2</v>
      </c>
      <c r="W8" s="103">
        <v>1.55E-2</v>
      </c>
      <c r="X8" s="101" t="s">
        <v>410</v>
      </c>
      <c r="Y8" s="101"/>
      <c r="Z8" s="101" t="s">
        <v>890</v>
      </c>
      <c r="AA8" s="101" t="s">
        <v>893</v>
      </c>
      <c r="AB8" s="107">
        <v>46112</v>
      </c>
      <c r="AC8" s="107"/>
      <c r="AD8" s="104">
        <v>10772500.01</v>
      </c>
      <c r="AE8" s="104">
        <v>1</v>
      </c>
      <c r="AF8" s="104">
        <v>108.01999999255511</v>
      </c>
      <c r="AG8" s="104">
        <v>11636.45451</v>
      </c>
      <c r="AH8" s="102"/>
      <c r="AI8" s="102"/>
      <c r="AJ8" s="101"/>
      <c r="AK8" s="103">
        <v>5.3201999999999999E-2</v>
      </c>
      <c r="AL8" s="103">
        <v>1.7000000000000001E-4</v>
      </c>
    </row>
    <row r="9" spans="1:38" ht="13.5" customHeight="1">
      <c r="A9" s="101">
        <v>279</v>
      </c>
      <c r="B9" s="101">
        <v>279</v>
      </c>
      <c r="C9" s="101" t="s">
        <v>1909</v>
      </c>
      <c r="D9" s="101">
        <v>500102868</v>
      </c>
      <c r="E9" s="101" t="s">
        <v>308</v>
      </c>
      <c r="F9" s="101" t="s">
        <v>1913</v>
      </c>
      <c r="G9" s="101" t="s">
        <v>1914</v>
      </c>
      <c r="H9" s="101" t="s">
        <v>319</v>
      </c>
      <c r="I9" s="101" t="s">
        <v>751</v>
      </c>
      <c r="J9" s="101" t="s">
        <v>202</v>
      </c>
      <c r="K9" s="101" t="s">
        <v>202</v>
      </c>
      <c r="L9" s="101" t="s">
        <v>323</v>
      </c>
      <c r="M9" s="101" t="s">
        <v>475</v>
      </c>
      <c r="N9" s="101" t="s">
        <v>336</v>
      </c>
      <c r="O9" s="107">
        <v>44740</v>
      </c>
      <c r="P9" s="101" t="s">
        <v>1912</v>
      </c>
      <c r="Q9" s="101" t="s">
        <v>311</v>
      </c>
      <c r="R9" s="101" t="s">
        <v>404</v>
      </c>
      <c r="S9" s="101" t="s">
        <v>1231</v>
      </c>
      <c r="T9" s="104">
        <v>6.11</v>
      </c>
      <c r="U9" s="107">
        <v>50040</v>
      </c>
      <c r="V9" s="103">
        <v>2.7699999999999999E-2</v>
      </c>
      <c r="W9" s="103">
        <v>1.7500000000000002E-2</v>
      </c>
      <c r="X9" s="101" t="s">
        <v>410</v>
      </c>
      <c r="Y9" s="101"/>
      <c r="Z9" s="101" t="s">
        <v>890</v>
      </c>
      <c r="AA9" s="101" t="s">
        <v>893</v>
      </c>
      <c r="AB9" s="107">
        <v>46112</v>
      </c>
      <c r="AC9" s="107"/>
      <c r="AD9" s="104">
        <v>10397200.02</v>
      </c>
      <c r="AE9" s="104">
        <v>1</v>
      </c>
      <c r="AF9" s="104">
        <v>105.41999998957412</v>
      </c>
      <c r="AG9" s="104">
        <v>10960.72826</v>
      </c>
      <c r="AH9" s="102"/>
      <c r="AI9" s="102"/>
      <c r="AJ9" s="101"/>
      <c r="AK9" s="103">
        <v>5.0111999999999997E-2</v>
      </c>
      <c r="AL9" s="103">
        <v>1.6000000000000001E-4</v>
      </c>
    </row>
    <row r="10" spans="1:38" ht="13.5" customHeight="1">
      <c r="A10" s="101">
        <v>279</v>
      </c>
      <c r="B10" s="101">
        <v>279</v>
      </c>
      <c r="C10" s="101" t="s">
        <v>1915</v>
      </c>
      <c r="D10" s="101">
        <v>510155625</v>
      </c>
      <c r="E10" s="101" t="s">
        <v>308</v>
      </c>
      <c r="F10" s="101" t="s">
        <v>1916</v>
      </c>
      <c r="G10" s="101">
        <v>1109180</v>
      </c>
      <c r="H10" s="101" t="s">
        <v>311</v>
      </c>
      <c r="I10" s="101" t="s">
        <v>751</v>
      </c>
      <c r="J10" s="101" t="s">
        <v>202</v>
      </c>
      <c r="K10" s="101" t="s">
        <v>202</v>
      </c>
      <c r="L10" s="101" t="s">
        <v>323</v>
      </c>
      <c r="M10" s="101" t="s">
        <v>460</v>
      </c>
      <c r="N10" s="101" t="s">
        <v>336</v>
      </c>
      <c r="O10" s="107">
        <v>39443</v>
      </c>
      <c r="P10" s="101" t="s">
        <v>408</v>
      </c>
      <c r="Q10" s="101" t="s">
        <v>408</v>
      </c>
      <c r="R10" s="101" t="s">
        <v>408</v>
      </c>
      <c r="S10" s="101" t="s">
        <v>1231</v>
      </c>
      <c r="T10" s="106">
        <v>1.0000000000000001E-5</v>
      </c>
      <c r="U10" s="107">
        <v>42855</v>
      </c>
      <c r="V10" s="103">
        <v>0</v>
      </c>
      <c r="W10" s="103">
        <v>9.9000000000000005E-2</v>
      </c>
      <c r="X10" s="101" t="s">
        <v>410</v>
      </c>
      <c r="Y10" s="101"/>
      <c r="Z10" s="101" t="s">
        <v>890</v>
      </c>
      <c r="AA10" s="101" t="s">
        <v>893</v>
      </c>
      <c r="AB10" s="107">
        <v>46112</v>
      </c>
      <c r="AC10" s="107"/>
      <c r="AD10" s="104">
        <v>1436122.07</v>
      </c>
      <c r="AE10" s="104">
        <v>1</v>
      </c>
      <c r="AF10" s="104">
        <v>1.0000000000000001E-5</v>
      </c>
      <c r="AG10" s="104">
        <v>1.0000000000000001E-5</v>
      </c>
      <c r="AH10" s="102"/>
      <c r="AI10" s="102"/>
      <c r="AJ10" s="101"/>
      <c r="AK10" s="103">
        <v>0</v>
      </c>
      <c r="AL10" s="103">
        <v>0</v>
      </c>
    </row>
    <row r="11" spans="1:38" ht="13.5" customHeight="1">
      <c r="A11" s="101">
        <v>279</v>
      </c>
      <c r="B11" s="101">
        <v>279</v>
      </c>
      <c r="C11" s="101" t="s">
        <v>1915</v>
      </c>
      <c r="D11" s="101">
        <v>510155625</v>
      </c>
      <c r="E11" s="101" t="s">
        <v>308</v>
      </c>
      <c r="F11" s="101" t="s">
        <v>1917</v>
      </c>
      <c r="G11" s="101">
        <v>1126770</v>
      </c>
      <c r="H11" s="101" t="s">
        <v>311</v>
      </c>
      <c r="I11" s="101" t="s">
        <v>751</v>
      </c>
      <c r="J11" s="101" t="s">
        <v>202</v>
      </c>
      <c r="K11" s="101" t="s">
        <v>202</v>
      </c>
      <c r="L11" s="101" t="s">
        <v>323</v>
      </c>
      <c r="M11" s="101" t="s">
        <v>460</v>
      </c>
      <c r="N11" s="101" t="s">
        <v>336</v>
      </c>
      <c r="O11" s="107">
        <v>39443</v>
      </c>
      <c r="P11" s="101" t="s">
        <v>408</v>
      </c>
      <c r="Q11" s="101" t="s">
        <v>408</v>
      </c>
      <c r="R11" s="101" t="s">
        <v>408</v>
      </c>
      <c r="S11" s="101" t="s">
        <v>1231</v>
      </c>
      <c r="T11" s="106">
        <v>1.0000000000000001E-5</v>
      </c>
      <c r="U11" s="107">
        <v>42855</v>
      </c>
      <c r="V11" s="103">
        <v>0</v>
      </c>
      <c r="W11" s="103">
        <v>9.9000000000000005E-2</v>
      </c>
      <c r="X11" s="101" t="s">
        <v>410</v>
      </c>
      <c r="Y11" s="101"/>
      <c r="Z11" s="101" t="s">
        <v>890</v>
      </c>
      <c r="AA11" s="101" t="s">
        <v>893</v>
      </c>
      <c r="AB11" s="107">
        <v>46112</v>
      </c>
      <c r="AC11" s="107"/>
      <c r="AD11" s="104">
        <v>287224.40999999997</v>
      </c>
      <c r="AE11" s="104">
        <v>1</v>
      </c>
      <c r="AF11" s="104">
        <v>1.0000000000000001E-5</v>
      </c>
      <c r="AG11" s="104">
        <v>1.0000000000000001E-5</v>
      </c>
      <c r="AH11" s="102"/>
      <c r="AI11" s="102"/>
      <c r="AJ11" s="101"/>
      <c r="AK11" s="103">
        <v>0</v>
      </c>
      <c r="AL11" s="103">
        <v>0</v>
      </c>
    </row>
    <row r="12" spans="1:38" ht="13.5" customHeight="1"/>
    <row r="13" spans="1:38" ht="13.5" customHeight="1"/>
    <row r="14" spans="1:38" ht="13.5" customHeight="1"/>
    <row r="15" spans="1:38" ht="13.5" customHeight="1"/>
    <row r="16" spans="1:3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000"/>
  <sheetViews>
    <sheetView rightToLeft="1" topLeftCell="N1" workbookViewId="0">
      <selection activeCell="U4" sqref="U4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4" width="23.75" bestFit="1" customWidth="1"/>
    <col min="5" max="5" width="22.75" bestFit="1" customWidth="1"/>
    <col min="6" max="6" width="46.6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4.5" bestFit="1" customWidth="1"/>
    <col min="22" max="22" width="8.625" bestFit="1" customWidth="1"/>
    <col min="23" max="23" width="11" bestFit="1" customWidth="1"/>
    <col min="24" max="24" width="11.5" bestFit="1" customWidth="1"/>
    <col min="25" max="25" width="11" bestFit="1" customWidth="1"/>
    <col min="26" max="26" width="10.375" bestFit="1" customWidth="1"/>
    <col min="27" max="27" width="12.625" hidden="1" customWidth="1"/>
    <col min="28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21" t="s">
        <v>95</v>
      </c>
      <c r="P1" s="21" t="s">
        <v>60</v>
      </c>
      <c r="Q1" s="21" t="s">
        <v>101</v>
      </c>
      <c r="R1" s="21" t="s">
        <v>102</v>
      </c>
      <c r="S1" s="21" t="s">
        <v>104</v>
      </c>
      <c r="T1" s="108" t="s">
        <v>105</v>
      </c>
      <c r="U1" s="21" t="s">
        <v>76</v>
      </c>
      <c r="V1" s="21" t="s">
        <v>62</v>
      </c>
      <c r="W1" s="21" t="s">
        <v>77</v>
      </c>
      <c r="X1" s="21" t="s">
        <v>16</v>
      </c>
      <c r="Y1" s="21" t="s">
        <v>64</v>
      </c>
      <c r="Z1" s="21" t="s">
        <v>65</v>
      </c>
    </row>
    <row r="2" spans="1:26" ht="13.5" customHeight="1">
      <c r="A2" s="101">
        <v>279</v>
      </c>
      <c r="B2" s="101">
        <v>279</v>
      </c>
      <c r="C2" s="101" t="s">
        <v>1918</v>
      </c>
      <c r="D2" s="101">
        <v>520020405</v>
      </c>
      <c r="E2" s="101" t="s">
        <v>308</v>
      </c>
      <c r="F2" s="101" t="s">
        <v>1919</v>
      </c>
      <c r="G2" s="101">
        <v>2360</v>
      </c>
      <c r="H2" s="101" t="s">
        <v>311</v>
      </c>
      <c r="I2" s="101" t="s">
        <v>762</v>
      </c>
      <c r="J2" s="101" t="s">
        <v>202</v>
      </c>
      <c r="K2" s="101" t="s">
        <v>202</v>
      </c>
      <c r="L2" s="101" t="s">
        <v>323</v>
      </c>
      <c r="M2" s="101" t="s">
        <v>313</v>
      </c>
      <c r="N2" s="101" t="s">
        <v>336</v>
      </c>
      <c r="O2" s="107">
        <v>24473</v>
      </c>
      <c r="P2" s="101" t="s">
        <v>1231</v>
      </c>
      <c r="Q2" s="101" t="s">
        <v>313</v>
      </c>
      <c r="R2" s="101" t="s">
        <v>893</v>
      </c>
      <c r="S2" s="107">
        <v>46022</v>
      </c>
      <c r="T2" s="107"/>
      <c r="U2" s="104">
        <v>1</v>
      </c>
      <c r="V2" s="104">
        <v>1</v>
      </c>
      <c r="W2" s="104">
        <v>1.0000000000000001E-5</v>
      </c>
      <c r="X2" s="104">
        <v>1E-4</v>
      </c>
      <c r="Y2" s="103">
        <v>0</v>
      </c>
      <c r="Z2" s="103">
        <v>0</v>
      </c>
    </row>
    <row r="3" spans="1:26" ht="13.5" customHeight="1">
      <c r="A3" s="101">
        <v>279</v>
      </c>
      <c r="B3" s="101">
        <v>279</v>
      </c>
      <c r="C3" s="101" t="s">
        <v>1920</v>
      </c>
      <c r="D3" s="101">
        <v>520028473</v>
      </c>
      <c r="E3" s="101" t="s">
        <v>308</v>
      </c>
      <c r="F3" s="101" t="s">
        <v>1921</v>
      </c>
      <c r="G3" s="101">
        <v>790154</v>
      </c>
      <c r="H3" s="101" t="s">
        <v>311</v>
      </c>
      <c r="I3" s="101" t="s">
        <v>762</v>
      </c>
      <c r="J3" s="101" t="s">
        <v>202</v>
      </c>
      <c r="K3" s="101" t="s">
        <v>202</v>
      </c>
      <c r="L3" s="101" t="s">
        <v>323</v>
      </c>
      <c r="M3" s="101" t="s">
        <v>313</v>
      </c>
      <c r="N3" s="101" t="s">
        <v>336</v>
      </c>
      <c r="O3" s="107">
        <v>24473</v>
      </c>
      <c r="P3" s="101" t="s">
        <v>1231</v>
      </c>
      <c r="Q3" s="101" t="s">
        <v>313</v>
      </c>
      <c r="R3" s="101" t="s">
        <v>893</v>
      </c>
      <c r="S3" s="107">
        <v>46022</v>
      </c>
      <c r="T3" s="107"/>
      <c r="U3" s="104">
        <v>4.6399999999999997</v>
      </c>
      <c r="V3" s="104">
        <v>1</v>
      </c>
      <c r="W3" s="104">
        <v>1.0000000000000001E-5</v>
      </c>
      <c r="X3" s="104">
        <v>1E-4</v>
      </c>
      <c r="Y3" s="103">
        <v>0</v>
      </c>
      <c r="Z3" s="103">
        <v>0</v>
      </c>
    </row>
    <row r="4" spans="1:26" ht="13.5" customHeight="1">
      <c r="A4" s="101">
        <v>279</v>
      </c>
      <c r="B4" s="101">
        <v>279</v>
      </c>
      <c r="C4" s="101" t="s">
        <v>1920</v>
      </c>
      <c r="D4" s="101">
        <v>520028473</v>
      </c>
      <c r="E4" s="101" t="s">
        <v>308</v>
      </c>
      <c r="F4" s="101" t="s">
        <v>1922</v>
      </c>
      <c r="G4" s="101">
        <v>790063</v>
      </c>
      <c r="H4" s="101" t="s">
        <v>311</v>
      </c>
      <c r="I4" s="101" t="s">
        <v>762</v>
      </c>
      <c r="J4" s="101" t="s">
        <v>202</v>
      </c>
      <c r="K4" s="101" t="s">
        <v>202</v>
      </c>
      <c r="L4" s="101" t="s">
        <v>323</v>
      </c>
      <c r="M4" s="101" t="s">
        <v>313</v>
      </c>
      <c r="N4" s="101" t="s">
        <v>336</v>
      </c>
      <c r="O4" s="107">
        <v>24473</v>
      </c>
      <c r="P4" s="101" t="s">
        <v>1231</v>
      </c>
      <c r="Q4" s="101" t="s">
        <v>313</v>
      </c>
      <c r="R4" s="101" t="s">
        <v>893</v>
      </c>
      <c r="S4" s="107">
        <v>46022</v>
      </c>
      <c r="T4" s="107"/>
      <c r="U4" s="104">
        <v>8.39</v>
      </c>
      <c r="V4" s="104">
        <v>1</v>
      </c>
      <c r="W4" s="104">
        <v>1.0000000000000001E-5</v>
      </c>
      <c r="X4" s="104">
        <v>1E-4</v>
      </c>
      <c r="Y4" s="103">
        <v>0</v>
      </c>
      <c r="Z4" s="103">
        <v>0</v>
      </c>
    </row>
    <row r="5" spans="1:26" ht="13.5" customHeight="1">
      <c r="A5" s="101">
        <v>279</v>
      </c>
      <c r="B5" s="101">
        <v>279</v>
      </c>
      <c r="C5" s="101" t="s">
        <v>1923</v>
      </c>
      <c r="D5" s="101">
        <v>510334030</v>
      </c>
      <c r="E5" s="101" t="s">
        <v>308</v>
      </c>
      <c r="F5" s="101" t="s">
        <v>1924</v>
      </c>
      <c r="G5" s="101">
        <v>79053</v>
      </c>
      <c r="H5" s="101" t="s">
        <v>311</v>
      </c>
      <c r="I5" s="101" t="s">
        <v>762</v>
      </c>
      <c r="J5" s="101" t="s">
        <v>202</v>
      </c>
      <c r="K5" s="101" t="s">
        <v>202</v>
      </c>
      <c r="L5" s="101" t="s">
        <v>323</v>
      </c>
      <c r="M5" s="101" t="s">
        <v>313</v>
      </c>
      <c r="N5" s="101" t="s">
        <v>334</v>
      </c>
      <c r="O5" s="107">
        <v>22822</v>
      </c>
      <c r="P5" s="101" t="s">
        <v>1231</v>
      </c>
      <c r="Q5" s="101" t="s">
        <v>313</v>
      </c>
      <c r="R5" s="101" t="s">
        <v>893</v>
      </c>
      <c r="S5" s="107">
        <v>46022</v>
      </c>
      <c r="T5" s="107"/>
      <c r="U5" s="104">
        <v>56193</v>
      </c>
      <c r="V5" s="104">
        <v>1</v>
      </c>
      <c r="W5" s="104">
        <v>19326.250992116456</v>
      </c>
      <c r="X5" s="104">
        <v>10860.00022</v>
      </c>
      <c r="Y5" s="103">
        <v>9.1186000000000003E-2</v>
      </c>
      <c r="Z5" s="103">
        <v>1.5799999999999999E-4</v>
      </c>
    </row>
    <row r="6" spans="1:26" ht="13.5" customHeight="1">
      <c r="A6" s="101">
        <v>279</v>
      </c>
      <c r="B6" s="101">
        <v>279</v>
      </c>
      <c r="C6" s="101" t="s">
        <v>1925</v>
      </c>
      <c r="D6" s="101">
        <v>520025495</v>
      </c>
      <c r="E6" s="101" t="s">
        <v>308</v>
      </c>
      <c r="F6" s="101" t="s">
        <v>1926</v>
      </c>
      <c r="G6" s="101">
        <v>729996</v>
      </c>
      <c r="H6" s="101" t="s">
        <v>311</v>
      </c>
      <c r="I6" s="101" t="s">
        <v>762</v>
      </c>
      <c r="J6" s="101" t="s">
        <v>202</v>
      </c>
      <c r="K6" s="101" t="s">
        <v>202</v>
      </c>
      <c r="L6" s="101" t="s">
        <v>323</v>
      </c>
      <c r="M6" s="101" t="s">
        <v>313</v>
      </c>
      <c r="N6" s="101" t="s">
        <v>336</v>
      </c>
      <c r="O6" s="107">
        <v>24473</v>
      </c>
      <c r="P6" s="101" t="s">
        <v>1231</v>
      </c>
      <c r="Q6" s="101" t="s">
        <v>313</v>
      </c>
      <c r="R6" s="101" t="s">
        <v>893</v>
      </c>
      <c r="S6" s="107">
        <v>46022</v>
      </c>
      <c r="T6" s="107"/>
      <c r="U6" s="104">
        <v>955</v>
      </c>
      <c r="V6" s="104">
        <v>1</v>
      </c>
      <c r="W6" s="104">
        <v>1.0471204188481676E-2</v>
      </c>
      <c r="X6" s="104">
        <v>1E-4</v>
      </c>
      <c r="Y6" s="103">
        <v>0</v>
      </c>
      <c r="Z6" s="103">
        <v>0</v>
      </c>
    </row>
    <row r="7" spans="1:26" ht="13.5" customHeight="1">
      <c r="A7" s="101">
        <v>279</v>
      </c>
      <c r="B7" s="101">
        <v>279</v>
      </c>
      <c r="C7" s="101" t="s">
        <v>1923</v>
      </c>
      <c r="D7" s="101">
        <v>510334030</v>
      </c>
      <c r="E7" s="101" t="s">
        <v>308</v>
      </c>
      <c r="F7" s="101" t="s">
        <v>1927</v>
      </c>
      <c r="G7" s="101">
        <v>79055</v>
      </c>
      <c r="H7" s="101" t="s">
        <v>311</v>
      </c>
      <c r="I7" s="101" t="s">
        <v>762</v>
      </c>
      <c r="J7" s="101" t="s">
        <v>202</v>
      </c>
      <c r="K7" s="101" t="s">
        <v>202</v>
      </c>
      <c r="L7" s="101" t="s">
        <v>323</v>
      </c>
      <c r="M7" s="101" t="s">
        <v>313</v>
      </c>
      <c r="N7" s="101" t="s">
        <v>334</v>
      </c>
      <c r="O7" s="107">
        <v>44286</v>
      </c>
      <c r="P7" s="101" t="s">
        <v>1231</v>
      </c>
      <c r="Q7" s="101" t="s">
        <v>313</v>
      </c>
      <c r="R7" s="101" t="s">
        <v>893</v>
      </c>
      <c r="S7" s="107">
        <v>46022</v>
      </c>
      <c r="T7" s="107"/>
      <c r="U7" s="104">
        <v>6533000</v>
      </c>
      <c r="V7" s="104">
        <v>1</v>
      </c>
      <c r="W7" s="104">
        <v>9.94948721873565E-6</v>
      </c>
      <c r="X7" s="104">
        <v>6.4999999999999997E-4</v>
      </c>
      <c r="Y7" s="103">
        <v>0</v>
      </c>
      <c r="Z7" s="103">
        <v>0</v>
      </c>
    </row>
    <row r="8" spans="1:26" ht="13.5" customHeight="1">
      <c r="A8" s="101">
        <v>279</v>
      </c>
      <c r="B8" s="101">
        <v>279</v>
      </c>
      <c r="C8" s="101" t="s">
        <v>1928</v>
      </c>
      <c r="D8" s="101">
        <v>520025495</v>
      </c>
      <c r="E8" s="101" t="s">
        <v>308</v>
      </c>
      <c r="F8" s="101" t="s">
        <v>1929</v>
      </c>
      <c r="G8" s="101">
        <v>729772</v>
      </c>
      <c r="H8" s="101" t="s">
        <v>311</v>
      </c>
      <c r="I8" s="101" t="s">
        <v>762</v>
      </c>
      <c r="J8" s="101" t="s">
        <v>202</v>
      </c>
      <c r="K8" s="101" t="s">
        <v>202</v>
      </c>
      <c r="L8" s="101" t="s">
        <v>323</v>
      </c>
      <c r="M8" s="101" t="s">
        <v>313</v>
      </c>
      <c r="N8" s="101" t="s">
        <v>336</v>
      </c>
      <c r="O8" s="107">
        <v>24473</v>
      </c>
      <c r="P8" s="101" t="s">
        <v>1231</v>
      </c>
      <c r="Q8" s="101" t="s">
        <v>313</v>
      </c>
      <c r="R8" s="101" t="s">
        <v>893</v>
      </c>
      <c r="S8" s="107">
        <v>46022</v>
      </c>
      <c r="T8" s="107"/>
      <c r="U8" s="104">
        <v>6.03</v>
      </c>
      <c r="V8" s="104">
        <v>1</v>
      </c>
      <c r="W8" s="104">
        <v>9.94948721873565E-6</v>
      </c>
      <c r="X8" s="104">
        <v>1E-4</v>
      </c>
      <c r="Y8" s="103">
        <v>0</v>
      </c>
      <c r="Z8" s="103">
        <v>0</v>
      </c>
    </row>
    <row r="9" spans="1:26" ht="13.5" customHeight="1">
      <c r="A9" s="101">
        <v>279</v>
      </c>
      <c r="B9" s="101">
        <v>279</v>
      </c>
      <c r="C9" s="101" t="s">
        <v>1930</v>
      </c>
      <c r="D9" s="101">
        <v>520025495</v>
      </c>
      <c r="E9" s="101" t="s">
        <v>308</v>
      </c>
      <c r="F9" s="101" t="s">
        <v>1931</v>
      </c>
      <c r="G9" s="101">
        <v>729764</v>
      </c>
      <c r="H9" s="101" t="s">
        <v>311</v>
      </c>
      <c r="I9" s="101" t="s">
        <v>762</v>
      </c>
      <c r="J9" s="101" t="s">
        <v>202</v>
      </c>
      <c r="K9" s="101" t="s">
        <v>202</v>
      </c>
      <c r="L9" s="101" t="s">
        <v>323</v>
      </c>
      <c r="M9" s="101" t="s">
        <v>313</v>
      </c>
      <c r="N9" s="101" t="s">
        <v>336</v>
      </c>
      <c r="O9" s="107">
        <v>24473</v>
      </c>
      <c r="P9" s="101" t="s">
        <v>1231</v>
      </c>
      <c r="Q9" s="101" t="s">
        <v>313</v>
      </c>
      <c r="R9" s="101" t="s">
        <v>893</v>
      </c>
      <c r="S9" s="107">
        <v>46022</v>
      </c>
      <c r="T9" s="107"/>
      <c r="U9" s="104">
        <v>20006.72</v>
      </c>
      <c r="V9" s="104">
        <v>1</v>
      </c>
      <c r="W9" s="104">
        <v>9.94948721873565E-6</v>
      </c>
      <c r="X9" s="104">
        <v>1E-4</v>
      </c>
      <c r="Y9" s="103">
        <v>0</v>
      </c>
      <c r="Z9" s="103">
        <v>0</v>
      </c>
    </row>
    <row r="10" spans="1:26" ht="13.5" customHeight="1">
      <c r="A10" s="101">
        <v>279</v>
      </c>
      <c r="B10" s="101">
        <v>279</v>
      </c>
      <c r="C10" s="101" t="s">
        <v>1930</v>
      </c>
      <c r="D10" s="101">
        <v>520025495</v>
      </c>
      <c r="E10" s="101" t="s">
        <v>308</v>
      </c>
      <c r="F10" s="101" t="s">
        <v>1932</v>
      </c>
      <c r="G10" s="101">
        <v>729715</v>
      </c>
      <c r="H10" s="101" t="s">
        <v>311</v>
      </c>
      <c r="I10" s="101" t="s">
        <v>762</v>
      </c>
      <c r="J10" s="101" t="s">
        <v>202</v>
      </c>
      <c r="K10" s="101" t="s">
        <v>202</v>
      </c>
      <c r="L10" s="101" t="s">
        <v>323</v>
      </c>
      <c r="M10" s="101" t="s">
        <v>313</v>
      </c>
      <c r="N10" s="101" t="s">
        <v>336</v>
      </c>
      <c r="O10" s="107">
        <v>24473</v>
      </c>
      <c r="P10" s="101" t="s">
        <v>1231</v>
      </c>
      <c r="Q10" s="101" t="s">
        <v>313</v>
      </c>
      <c r="R10" s="101" t="s">
        <v>893</v>
      </c>
      <c r="S10" s="107">
        <v>46022</v>
      </c>
      <c r="T10" s="107"/>
      <c r="U10" s="104">
        <v>10.23</v>
      </c>
      <c r="V10" s="104">
        <v>1</v>
      </c>
      <c r="W10" s="104">
        <v>9.94948721873565E-6</v>
      </c>
      <c r="X10" s="104">
        <v>1E-4</v>
      </c>
      <c r="Y10" s="103">
        <v>0</v>
      </c>
      <c r="Z10" s="103">
        <v>0</v>
      </c>
    </row>
    <row r="11" spans="1:26" ht="13.5" customHeight="1">
      <c r="A11" s="101">
        <v>279</v>
      </c>
      <c r="B11" s="101">
        <v>279</v>
      </c>
      <c r="C11" s="101" t="s">
        <v>1933</v>
      </c>
      <c r="D11" s="101">
        <v>520000761</v>
      </c>
      <c r="E11" s="101" t="s">
        <v>308</v>
      </c>
      <c r="F11" s="101" t="s">
        <v>1933</v>
      </c>
      <c r="G11" s="101">
        <v>697011</v>
      </c>
      <c r="H11" s="101" t="s">
        <v>311</v>
      </c>
      <c r="I11" s="101" t="s">
        <v>762</v>
      </c>
      <c r="J11" s="101" t="s">
        <v>202</v>
      </c>
      <c r="K11" s="101" t="s">
        <v>202</v>
      </c>
      <c r="L11" s="101" t="s">
        <v>323</v>
      </c>
      <c r="M11" s="101" t="s">
        <v>443</v>
      </c>
      <c r="N11" s="101" t="s">
        <v>336</v>
      </c>
      <c r="O11" s="107">
        <v>25569</v>
      </c>
      <c r="P11" s="101" t="s">
        <v>1231</v>
      </c>
      <c r="Q11" s="101" t="s">
        <v>313</v>
      </c>
      <c r="R11" s="101" t="s">
        <v>893</v>
      </c>
      <c r="S11" s="107">
        <v>46022</v>
      </c>
      <c r="T11" s="107"/>
      <c r="U11" s="104">
        <v>24462</v>
      </c>
      <c r="V11" s="104">
        <v>1</v>
      </c>
      <c r="W11" s="104">
        <v>9.94948721873565E-6</v>
      </c>
      <c r="X11" s="104">
        <v>2.4499999999999999E-3</v>
      </c>
      <c r="Y11" s="103">
        <v>0</v>
      </c>
      <c r="Z11" s="103">
        <v>0</v>
      </c>
    </row>
    <row r="12" spans="1:26" ht="13.5" customHeight="1">
      <c r="A12" s="101">
        <v>279</v>
      </c>
      <c r="B12" s="101">
        <v>279</v>
      </c>
      <c r="C12" s="101" t="s">
        <v>1920</v>
      </c>
      <c r="D12" s="101">
        <v>520028473</v>
      </c>
      <c r="E12" s="101" t="s">
        <v>308</v>
      </c>
      <c r="F12" s="101" t="s">
        <v>1934</v>
      </c>
      <c r="G12" s="101">
        <v>790139</v>
      </c>
      <c r="H12" s="101" t="s">
        <v>311</v>
      </c>
      <c r="I12" s="101" t="s">
        <v>762</v>
      </c>
      <c r="J12" s="101" t="s">
        <v>202</v>
      </c>
      <c r="K12" s="101" t="s">
        <v>202</v>
      </c>
      <c r="L12" s="101" t="s">
        <v>323</v>
      </c>
      <c r="M12" s="101" t="s">
        <v>313</v>
      </c>
      <c r="N12" s="101" t="s">
        <v>336</v>
      </c>
      <c r="O12" s="107">
        <v>24473</v>
      </c>
      <c r="P12" s="101" t="s">
        <v>1231</v>
      </c>
      <c r="Q12" s="101" t="s">
        <v>313</v>
      </c>
      <c r="R12" s="101" t="s">
        <v>893</v>
      </c>
      <c r="S12" s="107">
        <v>46022</v>
      </c>
      <c r="T12" s="107"/>
      <c r="U12" s="104">
        <v>31.75</v>
      </c>
      <c r="V12" s="104">
        <v>1</v>
      </c>
      <c r="W12" s="104">
        <v>9.94948721873565E-6</v>
      </c>
      <c r="X12" s="104">
        <v>1E-4</v>
      </c>
      <c r="Y12" s="103">
        <v>0</v>
      </c>
      <c r="Z12" s="103">
        <v>0</v>
      </c>
    </row>
    <row r="13" spans="1:26" ht="13.5" customHeight="1">
      <c r="A13" s="101">
        <v>279</v>
      </c>
      <c r="B13" s="101">
        <v>279</v>
      </c>
      <c r="C13" s="101" t="s">
        <v>1920</v>
      </c>
      <c r="D13" s="101">
        <v>520028473</v>
      </c>
      <c r="E13" s="101" t="s">
        <v>308</v>
      </c>
      <c r="F13" s="101" t="s">
        <v>1935</v>
      </c>
      <c r="G13" s="101">
        <v>790147</v>
      </c>
      <c r="H13" s="101" t="s">
        <v>311</v>
      </c>
      <c r="I13" s="101" t="s">
        <v>762</v>
      </c>
      <c r="J13" s="101" t="s">
        <v>202</v>
      </c>
      <c r="K13" s="101" t="s">
        <v>202</v>
      </c>
      <c r="L13" s="101" t="s">
        <v>323</v>
      </c>
      <c r="M13" s="101" t="s">
        <v>313</v>
      </c>
      <c r="N13" s="101" t="s">
        <v>336</v>
      </c>
      <c r="O13" s="107">
        <v>24473</v>
      </c>
      <c r="P13" s="101" t="s">
        <v>1231</v>
      </c>
      <c r="Q13" s="101" t="s">
        <v>313</v>
      </c>
      <c r="R13" s="101" t="s">
        <v>893</v>
      </c>
      <c r="S13" s="107">
        <v>46022</v>
      </c>
      <c r="T13" s="107"/>
      <c r="U13" s="104">
        <v>52.67</v>
      </c>
      <c r="V13" s="104">
        <v>1</v>
      </c>
      <c r="W13" s="104">
        <v>9.94948721873565E-6</v>
      </c>
      <c r="X13" s="104">
        <v>1.0000000000000001E-5</v>
      </c>
      <c r="Y13" s="103">
        <v>0</v>
      </c>
      <c r="Z13" s="103">
        <v>0</v>
      </c>
    </row>
    <row r="14" spans="1:26" ht="13.5" customHeight="1">
      <c r="A14" s="101">
        <v>279</v>
      </c>
      <c r="B14" s="101">
        <v>279</v>
      </c>
      <c r="C14" s="101" t="s">
        <v>1936</v>
      </c>
      <c r="D14" s="101">
        <v>516485851</v>
      </c>
      <c r="E14" s="101" t="s">
        <v>308</v>
      </c>
      <c r="F14" s="101" t="s">
        <v>1937</v>
      </c>
      <c r="G14" s="101">
        <v>6005600</v>
      </c>
      <c r="H14" s="101" t="s">
        <v>311</v>
      </c>
      <c r="I14" s="101" t="s">
        <v>762</v>
      </c>
      <c r="J14" s="101" t="s">
        <v>202</v>
      </c>
      <c r="K14" s="101" t="s">
        <v>202</v>
      </c>
      <c r="L14" s="101" t="s">
        <v>323</v>
      </c>
      <c r="M14" s="101" t="s">
        <v>462</v>
      </c>
      <c r="N14" s="101" t="s">
        <v>336</v>
      </c>
      <c r="O14" s="107">
        <v>46093</v>
      </c>
      <c r="P14" s="101" t="s">
        <v>1231</v>
      </c>
      <c r="Q14" s="101" t="s">
        <v>313</v>
      </c>
      <c r="R14" s="101" t="s">
        <v>893</v>
      </c>
      <c r="S14" s="107">
        <v>46112</v>
      </c>
      <c r="T14" s="107"/>
      <c r="U14" s="104">
        <v>8397823</v>
      </c>
      <c r="V14" s="104">
        <v>1</v>
      </c>
      <c r="W14" s="104">
        <v>100</v>
      </c>
      <c r="X14" s="104">
        <v>8397.8230000000003</v>
      </c>
      <c r="Y14" s="103">
        <v>7.0512000000000005E-2</v>
      </c>
      <c r="Z14" s="103">
        <v>1.22E-4</v>
      </c>
    </row>
    <row r="15" spans="1:26" ht="13.5" customHeight="1">
      <c r="A15" s="101">
        <v>279</v>
      </c>
      <c r="B15" s="101">
        <v>279</v>
      </c>
      <c r="C15" s="101" t="s">
        <v>1938</v>
      </c>
      <c r="D15" s="101">
        <v>520039017</v>
      </c>
      <c r="E15" s="101" t="s">
        <v>308</v>
      </c>
      <c r="F15" s="101" t="s">
        <v>1939</v>
      </c>
      <c r="G15" s="101">
        <v>415018</v>
      </c>
      <c r="H15" s="101" t="s">
        <v>311</v>
      </c>
      <c r="I15" s="101" t="s">
        <v>762</v>
      </c>
      <c r="J15" s="101" t="s">
        <v>202</v>
      </c>
      <c r="K15" s="101" t="s">
        <v>202</v>
      </c>
      <c r="L15" s="101" t="s">
        <v>323</v>
      </c>
      <c r="M15" s="101" t="s">
        <v>445</v>
      </c>
      <c r="N15" s="101" t="s">
        <v>336</v>
      </c>
      <c r="O15" s="107">
        <v>24473</v>
      </c>
      <c r="P15" s="101" t="s">
        <v>1231</v>
      </c>
      <c r="Q15" s="101" t="s">
        <v>313</v>
      </c>
      <c r="R15" s="101" t="s">
        <v>893</v>
      </c>
      <c r="S15" s="107">
        <v>46022</v>
      </c>
      <c r="T15" s="107"/>
      <c r="U15" s="104">
        <v>358053</v>
      </c>
      <c r="V15" s="104">
        <v>1</v>
      </c>
      <c r="W15" s="104">
        <v>2.7928826179364509E-5</v>
      </c>
      <c r="X15" s="104">
        <v>1E-4</v>
      </c>
      <c r="Y15" s="103">
        <v>0</v>
      </c>
      <c r="Z15" s="103">
        <v>0</v>
      </c>
    </row>
    <row r="16" spans="1:26" ht="13.5" customHeight="1">
      <c r="A16" s="101">
        <v>279</v>
      </c>
      <c r="B16" s="101">
        <v>279</v>
      </c>
      <c r="C16" s="101" t="s">
        <v>1940</v>
      </c>
      <c r="D16" s="101">
        <v>515196129</v>
      </c>
      <c r="E16" s="101" t="s">
        <v>308</v>
      </c>
      <c r="F16" s="101" t="s">
        <v>1940</v>
      </c>
      <c r="G16" s="101">
        <v>45765</v>
      </c>
      <c r="H16" s="101" t="s">
        <v>311</v>
      </c>
      <c r="I16" s="101" t="s">
        <v>762</v>
      </c>
      <c r="J16" s="101" t="s">
        <v>202</v>
      </c>
      <c r="K16" s="101" t="s">
        <v>202</v>
      </c>
      <c r="L16" s="101" t="s">
        <v>323</v>
      </c>
      <c r="M16" s="101" t="s">
        <v>313</v>
      </c>
      <c r="N16" s="101" t="s">
        <v>334</v>
      </c>
      <c r="O16" s="107">
        <v>42565</v>
      </c>
      <c r="P16" s="101" t="s">
        <v>1231</v>
      </c>
      <c r="Q16" s="101" t="s">
        <v>313</v>
      </c>
      <c r="R16" s="101" t="s">
        <v>893</v>
      </c>
      <c r="S16" s="107">
        <v>46022</v>
      </c>
      <c r="T16" s="107"/>
      <c r="U16" s="104">
        <v>100</v>
      </c>
      <c r="V16" s="104">
        <v>1</v>
      </c>
      <c r="W16" s="104">
        <v>0.1</v>
      </c>
      <c r="X16" s="104">
        <v>1E-4</v>
      </c>
      <c r="Y16" s="103">
        <v>0</v>
      </c>
      <c r="Z16" s="103">
        <v>0</v>
      </c>
    </row>
    <row r="17" spans="1:26" ht="13.5" customHeight="1">
      <c r="A17" s="101">
        <v>279</v>
      </c>
      <c r="B17" s="101">
        <v>279</v>
      </c>
      <c r="C17" s="101" t="s">
        <v>1936</v>
      </c>
      <c r="D17" s="101">
        <v>516485851</v>
      </c>
      <c r="E17" s="101" t="s">
        <v>308</v>
      </c>
      <c r="F17" s="101" t="s">
        <v>1941</v>
      </c>
      <c r="G17" s="101">
        <v>6005601</v>
      </c>
      <c r="H17" s="101" t="s">
        <v>311</v>
      </c>
      <c r="I17" s="101" t="s">
        <v>762</v>
      </c>
      <c r="J17" s="101" t="s">
        <v>202</v>
      </c>
      <c r="K17" s="101" t="s">
        <v>202</v>
      </c>
      <c r="L17" s="101" t="s">
        <v>323</v>
      </c>
      <c r="M17" s="101" t="s">
        <v>462</v>
      </c>
      <c r="N17" s="101" t="s">
        <v>336</v>
      </c>
      <c r="O17" s="107">
        <v>46093</v>
      </c>
      <c r="P17" s="101" t="s">
        <v>1231</v>
      </c>
      <c r="Q17" s="101" t="s">
        <v>313</v>
      </c>
      <c r="R17" s="101" t="s">
        <v>893</v>
      </c>
      <c r="S17" s="107">
        <v>46112</v>
      </c>
      <c r="T17" s="107"/>
      <c r="U17" s="104">
        <v>8994199</v>
      </c>
      <c r="V17" s="104">
        <v>1</v>
      </c>
      <c r="W17" s="104">
        <v>100</v>
      </c>
      <c r="X17" s="104">
        <v>8994.1990000000005</v>
      </c>
      <c r="Y17" s="103">
        <v>7.5519000000000003E-2</v>
      </c>
      <c r="Z17" s="103">
        <v>1.3100000000000001E-4</v>
      </c>
    </row>
    <row r="18" spans="1:26" ht="13.5" customHeight="1">
      <c r="A18" s="101">
        <v>279</v>
      </c>
      <c r="B18" s="101">
        <v>279</v>
      </c>
      <c r="C18" s="101" t="s">
        <v>1942</v>
      </c>
      <c r="D18" s="101">
        <v>520012915</v>
      </c>
      <c r="E18" s="101" t="s">
        <v>308</v>
      </c>
      <c r="F18" s="101" t="s">
        <v>1942</v>
      </c>
      <c r="G18" s="101">
        <v>52020</v>
      </c>
      <c r="H18" s="101" t="s">
        <v>311</v>
      </c>
      <c r="I18" s="101" t="s">
        <v>762</v>
      </c>
      <c r="J18" s="101" t="s">
        <v>202</v>
      </c>
      <c r="K18" s="101" t="s">
        <v>202</v>
      </c>
      <c r="L18" s="101" t="s">
        <v>323</v>
      </c>
      <c r="M18" s="101" t="s">
        <v>457</v>
      </c>
      <c r="N18" s="101" t="s">
        <v>336</v>
      </c>
      <c r="O18" s="107">
        <v>45312</v>
      </c>
      <c r="P18" s="101" t="s">
        <v>1231</v>
      </c>
      <c r="Q18" s="101" t="s">
        <v>313</v>
      </c>
      <c r="R18" s="101" t="s">
        <v>893</v>
      </c>
      <c r="S18" s="107">
        <v>46022</v>
      </c>
      <c r="T18" s="107"/>
      <c r="U18" s="104">
        <v>350622</v>
      </c>
      <c r="V18" s="104">
        <v>1</v>
      </c>
      <c r="W18" s="104">
        <v>9228.4516002988985</v>
      </c>
      <c r="X18" s="104">
        <v>32356.98157</v>
      </c>
      <c r="Y18" s="103">
        <v>0.27168599999999998</v>
      </c>
      <c r="Z18" s="103">
        <v>4.73E-4</v>
      </c>
    </row>
    <row r="19" spans="1:26" ht="13.5" customHeight="1">
      <c r="A19" s="101">
        <v>279</v>
      </c>
      <c r="B19" s="101">
        <v>279</v>
      </c>
      <c r="C19" s="101" t="s">
        <v>1940</v>
      </c>
      <c r="D19" s="101">
        <v>515196129</v>
      </c>
      <c r="E19" s="101" t="s">
        <v>308</v>
      </c>
      <c r="F19" s="101" t="s">
        <v>1943</v>
      </c>
      <c r="G19" s="101">
        <v>7894579</v>
      </c>
      <c r="H19" s="101" t="s">
        <v>311</v>
      </c>
      <c r="I19" s="101" t="s">
        <v>762</v>
      </c>
      <c r="J19" s="101" t="s">
        <v>203</v>
      </c>
      <c r="K19" s="101" t="s">
        <v>223</v>
      </c>
      <c r="L19" s="101" t="s">
        <v>323</v>
      </c>
      <c r="M19" s="101" t="s">
        <v>566</v>
      </c>
      <c r="N19" s="101" t="s">
        <v>334</v>
      </c>
      <c r="O19" s="107">
        <v>42991</v>
      </c>
      <c r="P19" s="101" t="s">
        <v>1237</v>
      </c>
      <c r="Q19" s="101" t="s">
        <v>313</v>
      </c>
      <c r="R19" s="101" t="s">
        <v>893</v>
      </c>
      <c r="S19" s="107">
        <v>46022</v>
      </c>
      <c r="T19" s="107"/>
      <c r="U19" s="104">
        <v>3783844</v>
      </c>
      <c r="V19" s="104">
        <v>3.165</v>
      </c>
      <c r="W19" s="104">
        <v>2.941045034682944</v>
      </c>
      <c r="X19" s="104">
        <v>352.21562</v>
      </c>
      <c r="Y19" s="103">
        <v>2.957E-3</v>
      </c>
      <c r="Z19" s="103">
        <v>5.0000000000000004E-6</v>
      </c>
    </row>
    <row r="20" spans="1:26" ht="13.5" customHeight="1">
      <c r="A20" s="101">
        <v>279</v>
      </c>
      <c r="B20" s="101">
        <v>279</v>
      </c>
      <c r="C20" s="101" t="s">
        <v>1940</v>
      </c>
      <c r="D20" s="101">
        <v>515196129</v>
      </c>
      <c r="E20" s="101" t="s">
        <v>308</v>
      </c>
      <c r="F20" s="101" t="s">
        <v>1944</v>
      </c>
      <c r="G20" s="101">
        <v>7894566</v>
      </c>
      <c r="H20" s="101" t="s">
        <v>311</v>
      </c>
      <c r="I20" s="101" t="s">
        <v>762</v>
      </c>
      <c r="J20" s="101" t="s">
        <v>203</v>
      </c>
      <c r="K20" s="101" t="s">
        <v>223</v>
      </c>
      <c r="L20" s="101" t="s">
        <v>323</v>
      </c>
      <c r="M20" s="101" t="s">
        <v>566</v>
      </c>
      <c r="N20" s="101" t="s">
        <v>334</v>
      </c>
      <c r="O20" s="107">
        <v>42309</v>
      </c>
      <c r="P20" s="101" t="s">
        <v>1231</v>
      </c>
      <c r="Q20" s="101" t="s">
        <v>313</v>
      </c>
      <c r="R20" s="101" t="s">
        <v>893</v>
      </c>
      <c r="S20" s="107">
        <v>46022</v>
      </c>
      <c r="T20" s="107"/>
      <c r="U20" s="104">
        <v>2432439.21</v>
      </c>
      <c r="V20" s="104">
        <v>1</v>
      </c>
      <c r="W20" s="104">
        <v>8.2221993124342057E-7</v>
      </c>
      <c r="X20" s="104">
        <v>2.0000000000000002E-5</v>
      </c>
      <c r="Y20" s="103">
        <v>0</v>
      </c>
      <c r="Z20" s="103">
        <v>0</v>
      </c>
    </row>
    <row r="21" spans="1:26" ht="13.5" customHeight="1">
      <c r="A21" s="101">
        <v>279</v>
      </c>
      <c r="B21" s="101">
        <v>279</v>
      </c>
      <c r="C21" s="101" t="s">
        <v>1940</v>
      </c>
      <c r="D21" s="101">
        <v>515196129</v>
      </c>
      <c r="E21" s="101" t="s">
        <v>308</v>
      </c>
      <c r="F21" s="101" t="s">
        <v>1945</v>
      </c>
      <c r="G21" s="101">
        <v>7894565</v>
      </c>
      <c r="H21" s="101" t="s">
        <v>311</v>
      </c>
      <c r="I21" s="101" t="s">
        <v>762</v>
      </c>
      <c r="J21" s="101" t="s">
        <v>203</v>
      </c>
      <c r="K21" s="101" t="s">
        <v>223</v>
      </c>
      <c r="L21" s="101" t="s">
        <v>323</v>
      </c>
      <c r="M21" s="101" t="s">
        <v>566</v>
      </c>
      <c r="N21" s="101" t="s">
        <v>334</v>
      </c>
      <c r="O21" s="107">
        <v>42309</v>
      </c>
      <c r="P21" s="101" t="s">
        <v>1231</v>
      </c>
      <c r="Q21" s="101" t="s">
        <v>313</v>
      </c>
      <c r="R21" s="101" t="s">
        <v>893</v>
      </c>
      <c r="S21" s="107">
        <v>46022</v>
      </c>
      <c r="T21" s="107"/>
      <c r="U21" s="104">
        <v>8363600.4000000004</v>
      </c>
      <c r="V21" s="104">
        <v>1</v>
      </c>
      <c r="W21" s="104">
        <v>9.5652585219159911E-7</v>
      </c>
      <c r="X21" s="104">
        <v>8.0000000000000007E-5</v>
      </c>
      <c r="Y21" s="103">
        <v>0</v>
      </c>
      <c r="Z21" s="103">
        <v>0</v>
      </c>
    </row>
    <row r="22" spans="1:26" ht="13.5" customHeight="1">
      <c r="A22" s="101">
        <v>279</v>
      </c>
      <c r="B22" s="101">
        <v>279</v>
      </c>
      <c r="C22" s="101" t="s">
        <v>1946</v>
      </c>
      <c r="D22">
        <v>520020504</v>
      </c>
      <c r="E22" s="101" t="s">
        <v>308</v>
      </c>
      <c r="F22" s="101" t="s">
        <v>1947</v>
      </c>
      <c r="G22" s="101">
        <v>62008659</v>
      </c>
      <c r="H22" s="101" t="s">
        <v>311</v>
      </c>
      <c r="I22" s="101" t="s">
        <v>762</v>
      </c>
      <c r="J22" s="101" t="s">
        <v>203</v>
      </c>
      <c r="K22" s="101" t="s">
        <v>223</v>
      </c>
      <c r="L22" s="101" t="s">
        <v>323</v>
      </c>
      <c r="M22" s="101" t="s">
        <v>566</v>
      </c>
      <c r="N22" s="101" t="s">
        <v>334</v>
      </c>
      <c r="O22" s="107">
        <v>45646</v>
      </c>
      <c r="P22" s="101" t="s">
        <v>1237</v>
      </c>
      <c r="Q22" s="101" t="s">
        <v>313</v>
      </c>
      <c r="R22" s="101" t="s">
        <v>893</v>
      </c>
      <c r="S22" s="107">
        <v>46112</v>
      </c>
      <c r="T22" s="107"/>
      <c r="U22" s="104">
        <v>21009735.379999999</v>
      </c>
      <c r="V22" s="104">
        <v>3.165</v>
      </c>
      <c r="W22" s="104">
        <v>9.9254370374275414E-7</v>
      </c>
      <c r="X22" s="104">
        <v>6.6E-4</v>
      </c>
      <c r="Y22" s="103">
        <v>0</v>
      </c>
      <c r="Z22" s="103">
        <v>0</v>
      </c>
    </row>
    <row r="23" spans="1:26" ht="13.5" customHeight="1">
      <c r="A23" s="101">
        <v>279</v>
      </c>
      <c r="B23" s="101">
        <v>279</v>
      </c>
      <c r="C23" s="101" t="s">
        <v>1948</v>
      </c>
      <c r="D23">
        <v>520020504</v>
      </c>
      <c r="E23" s="101" t="s">
        <v>308</v>
      </c>
      <c r="F23" s="101" t="s">
        <v>1949</v>
      </c>
      <c r="G23" s="101">
        <v>60390358</v>
      </c>
      <c r="H23" s="101" t="s">
        <v>311</v>
      </c>
      <c r="I23" s="101" t="s">
        <v>762</v>
      </c>
      <c r="J23" s="101" t="s">
        <v>203</v>
      </c>
      <c r="K23" s="101" t="s">
        <v>223</v>
      </c>
      <c r="L23" s="101" t="s">
        <v>323</v>
      </c>
      <c r="M23" s="101" t="s">
        <v>566</v>
      </c>
      <c r="N23" s="101" t="s">
        <v>336</v>
      </c>
      <c r="O23" s="107">
        <v>42192</v>
      </c>
      <c r="P23" s="101" t="s">
        <v>1237</v>
      </c>
      <c r="Q23" s="101" t="s">
        <v>313</v>
      </c>
      <c r="R23" s="101" t="s">
        <v>893</v>
      </c>
      <c r="S23" s="107">
        <v>46022</v>
      </c>
      <c r="T23" s="107"/>
      <c r="U23" s="104">
        <v>2882571.68</v>
      </c>
      <c r="V23" s="104">
        <v>3.165</v>
      </c>
      <c r="W23" s="104">
        <v>100.00000003069052</v>
      </c>
      <c r="X23" s="104">
        <v>9123.3393699999997</v>
      </c>
      <c r="Y23" s="103">
        <v>7.6604000000000005E-2</v>
      </c>
      <c r="Z23" s="103">
        <v>1.3300000000000001E-4</v>
      </c>
    </row>
    <row r="24" spans="1:26" ht="13.5" customHeight="1">
      <c r="A24" s="101">
        <v>279</v>
      </c>
      <c r="B24" s="101">
        <v>279</v>
      </c>
      <c r="C24" s="101" t="s">
        <v>1950</v>
      </c>
      <c r="D24" s="101" t="s">
        <v>1951</v>
      </c>
      <c r="E24" s="101" t="s">
        <v>312</v>
      </c>
      <c r="F24" s="101" t="s">
        <v>1952</v>
      </c>
      <c r="G24" s="101">
        <v>62021828</v>
      </c>
      <c r="H24" s="101" t="s">
        <v>311</v>
      </c>
      <c r="I24" s="101" t="s">
        <v>762</v>
      </c>
      <c r="J24" s="101" t="s">
        <v>203</v>
      </c>
      <c r="K24" s="101" t="s">
        <v>223</v>
      </c>
      <c r="L24" s="101" t="s">
        <v>323</v>
      </c>
      <c r="M24" s="101" t="s">
        <v>313</v>
      </c>
      <c r="N24" s="101" t="s">
        <v>336</v>
      </c>
      <c r="O24" s="107">
        <v>45820</v>
      </c>
      <c r="P24" s="101" t="s">
        <v>1237</v>
      </c>
      <c r="Q24" s="101" t="s">
        <v>313</v>
      </c>
      <c r="R24" s="101" t="s">
        <v>893</v>
      </c>
      <c r="S24" s="107">
        <v>46112</v>
      </c>
      <c r="T24" s="107"/>
      <c r="U24" s="104">
        <v>6600000</v>
      </c>
      <c r="V24" s="104">
        <v>3.165</v>
      </c>
      <c r="W24" s="104">
        <v>87.843699985638395</v>
      </c>
      <c r="X24" s="104">
        <v>18349.67049</v>
      </c>
      <c r="Y24" s="103">
        <v>0.15407299999999999</v>
      </c>
      <c r="Z24" s="103">
        <v>2.6800000000000001E-4</v>
      </c>
    </row>
    <row r="25" spans="1:26" ht="13.5" customHeight="1">
      <c r="A25" s="101">
        <v>279</v>
      </c>
      <c r="B25" s="101">
        <v>279</v>
      </c>
      <c r="C25" s="101" t="s">
        <v>1948</v>
      </c>
      <c r="D25">
        <v>520020504</v>
      </c>
      <c r="E25" s="101" t="s">
        <v>308</v>
      </c>
      <c r="F25" s="101" t="s">
        <v>1953</v>
      </c>
      <c r="G25" s="101">
        <v>60390366</v>
      </c>
      <c r="H25" s="101" t="s">
        <v>311</v>
      </c>
      <c r="I25" s="101" t="s">
        <v>762</v>
      </c>
      <c r="J25" s="101" t="s">
        <v>203</v>
      </c>
      <c r="K25" s="101" t="s">
        <v>223</v>
      </c>
      <c r="L25" s="101" t="s">
        <v>323</v>
      </c>
      <c r="M25" s="101" t="s">
        <v>566</v>
      </c>
      <c r="N25" s="101" t="s">
        <v>336</v>
      </c>
      <c r="O25" s="107">
        <v>42192</v>
      </c>
      <c r="P25" s="101" t="s">
        <v>1237</v>
      </c>
      <c r="Q25" s="101" t="s">
        <v>313</v>
      </c>
      <c r="R25" s="101" t="s">
        <v>893</v>
      </c>
      <c r="S25" s="107">
        <v>46022</v>
      </c>
      <c r="T25" s="107"/>
      <c r="U25" s="104">
        <v>1398277</v>
      </c>
      <c r="V25" s="104">
        <v>3.165</v>
      </c>
      <c r="W25" s="104">
        <v>-284.63999545565747</v>
      </c>
      <c r="X25" s="104">
        <v>-12596.87594</v>
      </c>
      <c r="Y25" s="103">
        <v>-0.105769</v>
      </c>
      <c r="Z25" s="103">
        <v>-1.84E-4</v>
      </c>
    </row>
    <row r="26" spans="1:26" ht="13.5" customHeight="1">
      <c r="A26" s="101">
        <v>279</v>
      </c>
      <c r="B26" s="101">
        <v>279</v>
      </c>
      <c r="C26" s="101" t="s">
        <v>1954</v>
      </c>
      <c r="D26" s="101" t="s">
        <v>1955</v>
      </c>
      <c r="E26" s="101" t="s">
        <v>310</v>
      </c>
      <c r="F26" s="101" t="s">
        <v>1956</v>
      </c>
      <c r="G26" s="101">
        <v>62021412</v>
      </c>
      <c r="H26" s="101" t="s">
        <v>311</v>
      </c>
      <c r="I26" s="101" t="s">
        <v>762</v>
      </c>
      <c r="J26" s="101" t="s">
        <v>203</v>
      </c>
      <c r="K26" s="101" t="s">
        <v>223</v>
      </c>
      <c r="L26" s="101" t="s">
        <v>323</v>
      </c>
      <c r="M26" s="101" t="s">
        <v>566</v>
      </c>
      <c r="N26" s="101" t="s">
        <v>336</v>
      </c>
      <c r="O26" s="107">
        <v>45419</v>
      </c>
      <c r="P26" s="101" t="s">
        <v>1237</v>
      </c>
      <c r="Q26" s="101" t="s">
        <v>313</v>
      </c>
      <c r="R26" s="101" t="s">
        <v>893</v>
      </c>
      <c r="S26" s="107">
        <v>46112</v>
      </c>
      <c r="T26" s="107"/>
      <c r="U26" s="104">
        <v>2344482</v>
      </c>
      <c r="V26" s="104">
        <v>3.165</v>
      </c>
      <c r="W26" s="104">
        <v>122.08889999412193</v>
      </c>
      <c r="X26" s="104">
        <v>9059.3449799999999</v>
      </c>
      <c r="Y26" s="103">
        <v>7.6065999999999995E-2</v>
      </c>
      <c r="Z26" s="103">
        <v>1.3200000000000001E-4</v>
      </c>
    </row>
    <row r="27" spans="1:26" ht="13.5" customHeight="1">
      <c r="A27" s="101">
        <v>279</v>
      </c>
      <c r="B27" s="101">
        <v>279</v>
      </c>
      <c r="C27" s="101" t="s">
        <v>1946</v>
      </c>
      <c r="D27">
        <v>520020504</v>
      </c>
      <c r="E27" s="101" t="s">
        <v>308</v>
      </c>
      <c r="F27" s="101" t="s">
        <v>1957</v>
      </c>
      <c r="G27" s="101">
        <v>62008660</v>
      </c>
      <c r="H27" s="101" t="s">
        <v>311</v>
      </c>
      <c r="I27" s="101" t="s">
        <v>762</v>
      </c>
      <c r="J27" s="101" t="s">
        <v>203</v>
      </c>
      <c r="K27" s="101" t="s">
        <v>223</v>
      </c>
      <c r="L27" s="101" t="s">
        <v>323</v>
      </c>
      <c r="M27" s="101" t="s">
        <v>566</v>
      </c>
      <c r="N27" s="101" t="s">
        <v>334</v>
      </c>
      <c r="O27" s="107">
        <v>46079</v>
      </c>
      <c r="P27" s="101" t="s">
        <v>1237</v>
      </c>
      <c r="Q27" s="101" t="s">
        <v>313</v>
      </c>
      <c r="R27" s="101" t="s">
        <v>893</v>
      </c>
      <c r="S27" s="107">
        <v>46112</v>
      </c>
      <c r="T27" s="107"/>
      <c r="U27" s="104">
        <v>86449.36</v>
      </c>
      <c r="V27" s="104">
        <v>3.165</v>
      </c>
      <c r="W27" s="104">
        <v>274.60199618186357</v>
      </c>
      <c r="X27" s="104">
        <v>751.34463000000005</v>
      </c>
      <c r="Y27" s="103">
        <v>6.3080000000000002E-3</v>
      </c>
      <c r="Z27" s="103">
        <v>1.0000000000000001E-5</v>
      </c>
    </row>
    <row r="28" spans="1:26" ht="13.5" customHeight="1">
      <c r="A28" s="101">
        <v>279</v>
      </c>
      <c r="B28" s="101">
        <v>279</v>
      </c>
      <c r="C28" s="101" t="s">
        <v>1948</v>
      </c>
      <c r="D28">
        <v>520020504</v>
      </c>
      <c r="E28" s="101" t="s">
        <v>308</v>
      </c>
      <c r="F28" s="101" t="s">
        <v>1958</v>
      </c>
      <c r="G28" s="101">
        <v>60413291</v>
      </c>
      <c r="H28" s="101" t="s">
        <v>311</v>
      </c>
      <c r="I28" s="101" t="s">
        <v>762</v>
      </c>
      <c r="J28" s="101" t="s">
        <v>203</v>
      </c>
      <c r="K28" s="101" t="s">
        <v>223</v>
      </c>
      <c r="L28" s="101" t="s">
        <v>323</v>
      </c>
      <c r="M28" s="101" t="s">
        <v>566</v>
      </c>
      <c r="N28" s="101" t="s">
        <v>336</v>
      </c>
      <c r="O28" s="107">
        <v>42613</v>
      </c>
      <c r="P28" s="101" t="s">
        <v>1237</v>
      </c>
      <c r="Q28" s="101" t="s">
        <v>313</v>
      </c>
      <c r="R28" s="101" t="s">
        <v>893</v>
      </c>
      <c r="S28" s="107">
        <v>46022</v>
      </c>
      <c r="T28" s="107"/>
      <c r="U28" s="104">
        <v>1177698.7</v>
      </c>
      <c r="V28" s="104">
        <v>3.165</v>
      </c>
      <c r="W28" s="104">
        <v>100.00000012072705</v>
      </c>
      <c r="X28" s="104">
        <v>3727.4163899999999</v>
      </c>
      <c r="Y28" s="103">
        <v>3.1296999999999998E-2</v>
      </c>
      <c r="Z28" s="103">
        <v>5.3999999999999998E-5</v>
      </c>
    </row>
    <row r="29" spans="1:26" ht="13.5" customHeight="1">
      <c r="A29" s="101">
        <v>279</v>
      </c>
      <c r="B29" s="101">
        <v>279</v>
      </c>
      <c r="C29" s="101" t="s">
        <v>1950</v>
      </c>
      <c r="D29" s="101" t="s">
        <v>1951</v>
      </c>
      <c r="E29" s="101" t="s">
        <v>312</v>
      </c>
      <c r="F29" s="101" t="s">
        <v>1959</v>
      </c>
      <c r="G29" s="101">
        <v>62021812</v>
      </c>
      <c r="H29" s="101" t="s">
        <v>311</v>
      </c>
      <c r="I29" s="101" t="s">
        <v>762</v>
      </c>
      <c r="J29" s="101" t="s">
        <v>203</v>
      </c>
      <c r="K29" s="101" t="s">
        <v>223</v>
      </c>
      <c r="L29" s="101" t="s">
        <v>323</v>
      </c>
      <c r="M29" s="101" t="s">
        <v>313</v>
      </c>
      <c r="N29" s="101" t="s">
        <v>336</v>
      </c>
      <c r="O29" s="107">
        <v>45491</v>
      </c>
      <c r="P29" s="101" t="s">
        <v>1237</v>
      </c>
      <c r="Q29" s="101" t="s">
        <v>313</v>
      </c>
      <c r="R29" s="101" t="s">
        <v>893</v>
      </c>
      <c r="S29" s="107">
        <v>46112</v>
      </c>
      <c r="T29" s="107"/>
      <c r="U29" s="104">
        <v>10928325.199999999</v>
      </c>
      <c r="V29" s="104">
        <v>3.165</v>
      </c>
      <c r="W29" s="104">
        <v>85.929699991466364</v>
      </c>
      <c r="X29" s="104">
        <v>29721.492890000001</v>
      </c>
      <c r="Y29" s="103">
        <v>0.249557</v>
      </c>
      <c r="Z29" s="103">
        <v>4.3399999999999998E-4</v>
      </c>
    </row>
    <row r="30" spans="1:26" ht="13.5" customHeight="1"/>
    <row r="31" spans="1:26" ht="13.5" customHeight="1"/>
    <row r="32" spans="1:2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6375D"/>
  </sheetPr>
  <dimension ref="A1:Z1000"/>
  <sheetViews>
    <sheetView showGridLines="0" rightToLeft="1" workbookViewId="0">
      <selection activeCell="B32" sqref="B32"/>
    </sheetView>
  </sheetViews>
  <sheetFormatPr defaultColWidth="0" defaultRowHeight="15" customHeight="1" zeroHeight="1"/>
  <cols>
    <col min="1" max="1" width="42.75" customWidth="1"/>
    <col min="2" max="4" width="13" customWidth="1"/>
    <col min="5" max="5" width="14" customWidth="1"/>
    <col min="6" max="6" width="2.375" hidden="1" customWidth="1"/>
    <col min="7" max="26" width="8.625" hidden="1" customWidth="1"/>
    <col min="27" max="16384" width="12.625" hidden="1"/>
  </cols>
  <sheetData>
    <row r="1" spans="1:26" ht="18.75" customHeight="1">
      <c r="A1" s="13"/>
      <c r="B1" s="14"/>
      <c r="C1" s="15" t="s">
        <v>14</v>
      </c>
      <c r="D1" s="16"/>
      <c r="E1" s="1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5.5">
      <c r="A2" s="14" t="s">
        <v>15</v>
      </c>
      <c r="B2" s="14" t="s">
        <v>16</v>
      </c>
      <c r="C2" s="14" t="s">
        <v>17</v>
      </c>
      <c r="D2" s="14" t="s">
        <v>18</v>
      </c>
      <c r="E2" s="14" t="s">
        <v>19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.75" customHeight="1">
      <c r="A3" s="18" t="s">
        <v>20</v>
      </c>
      <c r="B3" s="93">
        <f>SUM('מזומנים ושווי מזומנים'!O:O)</f>
        <v>1755232.9053999996</v>
      </c>
      <c r="C3" s="93"/>
      <c r="D3" s="96"/>
      <c r="E3" s="97">
        <f>IFERROR(B3/$B$30,0)</f>
        <v>2.5671061799774349E-2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2.75" customHeight="1">
      <c r="A4" s="18" t="s">
        <v>21</v>
      </c>
      <c r="B4" s="93">
        <f>SUM('איגרות חוב ממשלתיות'!U:U)</f>
        <v>6969693.2002499998</v>
      </c>
      <c r="C4" s="93"/>
      <c r="D4" s="96"/>
      <c r="E4" s="97">
        <f t="shared" ref="E4:E30" si="0">IFERROR(B4/$B$30,0)</f>
        <v>0.10193486250094594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>
      <c r="A5" s="18" t="s">
        <v>22</v>
      </c>
      <c r="B5" s="93">
        <f>SUM('ניירות ערך מסחריים'!AD:AD)</f>
        <v>0</v>
      </c>
      <c r="C5" s="93"/>
      <c r="D5" s="96"/>
      <c r="E5" s="97">
        <f t="shared" si="0"/>
        <v>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18" t="s">
        <v>23</v>
      </c>
      <c r="B6" s="93">
        <f>SUM('איגרות חוב'!AD:AD)</f>
        <v>1220484.5639999998</v>
      </c>
      <c r="C6" s="93"/>
      <c r="D6" s="96"/>
      <c r="E6" s="97">
        <f t="shared" si="0"/>
        <v>1.7850129502315022E-2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>
      <c r="A7" s="18" t="s">
        <v>24</v>
      </c>
      <c r="B7" s="93">
        <f>SUM('מניות מבכ ויהש'!U:U)</f>
        <v>804653.35310000018</v>
      </c>
      <c r="C7" s="93"/>
      <c r="D7" s="96"/>
      <c r="E7" s="97">
        <f t="shared" si="0"/>
        <v>1.1768413121287966E-2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>
      <c r="A8" s="18" t="s">
        <v>25</v>
      </c>
      <c r="B8" s="93">
        <f>SUM('קרנות סל'!T:T)</f>
        <v>3477697.4608899998</v>
      </c>
      <c r="C8" s="93"/>
      <c r="D8" s="96"/>
      <c r="E8" s="97">
        <f t="shared" si="0"/>
        <v>5.086287190991351E-2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18" t="s">
        <v>26</v>
      </c>
      <c r="B9" s="93">
        <f>SUM('קרנות נאמנות'!T:T)</f>
        <v>311849.20500000002</v>
      </c>
      <c r="C9" s="93"/>
      <c r="D9" s="96"/>
      <c r="E9" s="97">
        <f t="shared" si="0"/>
        <v>4.560933303572684E-3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18" t="s">
        <v>27</v>
      </c>
      <c r="B10" s="93">
        <f>SUM('כתבי אופציה'!W:W)</f>
        <v>1062.94966</v>
      </c>
      <c r="C10" s="93"/>
      <c r="D10" s="96"/>
      <c r="E10" s="97">
        <f t="shared" si="0"/>
        <v>1.5546111474984395E-5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18" t="s">
        <v>28</v>
      </c>
      <c r="B11" s="93">
        <f>SUM(אופציות!V:V)</f>
        <v>0</v>
      </c>
      <c r="C11" s="93"/>
      <c r="D11" s="96"/>
      <c r="E11" s="97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18" t="s">
        <v>29</v>
      </c>
      <c r="B12" s="93">
        <f>SUM('חוזים עתידיים'!R:R)</f>
        <v>0</v>
      </c>
      <c r="C12" s="93"/>
      <c r="D12" s="96"/>
      <c r="E12" s="97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customHeight="1">
      <c r="A13" s="18" t="s">
        <v>30</v>
      </c>
      <c r="B13" s="93">
        <f>SUM('מוצרים מובנים'!Z:Z)</f>
        <v>0</v>
      </c>
      <c r="C13" s="93"/>
      <c r="D13" s="96"/>
      <c r="E13" s="97">
        <f t="shared" si="0"/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8" t="s">
        <v>31</v>
      </c>
      <c r="B14" s="93">
        <f>SUM('לא סחיר איגרות חוב ממשלתיות'!U:U)</f>
        <v>0</v>
      </c>
      <c r="C14" s="93"/>
      <c r="D14" s="96"/>
      <c r="E14" s="97">
        <f t="shared" si="0"/>
        <v>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>
      <c r="A15" s="18" t="s">
        <v>32</v>
      </c>
      <c r="B15" s="93">
        <f>SUM('לא סחיר איגרות חוב מיועדות'!N:N)</f>
        <v>11345075.958039999</v>
      </c>
      <c r="C15" s="93"/>
      <c r="D15" s="96"/>
      <c r="E15" s="97">
        <f t="shared" si="0"/>
        <v>0.16592678108185782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customHeight="1">
      <c r="A16" s="18" t="s">
        <v>33</v>
      </c>
      <c r="B16" s="93">
        <f>SUM('אפיק השקעה מובטח תשואה'!F:F)</f>
        <v>0</v>
      </c>
      <c r="C16" s="93"/>
      <c r="D16" s="96"/>
      <c r="E16" s="97">
        <f t="shared" si="0"/>
        <v>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>
      <c r="A17" s="18" t="s">
        <v>34</v>
      </c>
      <c r="B17" s="93">
        <f>SUM('לא סחיר ניירות ערך מסחריים'!AI:AI)</f>
        <v>0</v>
      </c>
      <c r="C17" s="93"/>
      <c r="D17" s="96"/>
      <c r="E17" s="97">
        <f t="shared" si="0"/>
        <v>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>
      <c r="A18" s="18" t="s">
        <v>35</v>
      </c>
      <c r="B18" s="93">
        <f>SUM('לא סחיר איגרות חוב'!AG:AG)</f>
        <v>218721.80444000001</v>
      </c>
      <c r="C18" s="93"/>
      <c r="D18" s="96"/>
      <c r="E18" s="97">
        <f t="shared" si="0"/>
        <v>3.1989036562973046E-3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8" t="s">
        <v>36</v>
      </c>
      <c r="B19" s="93">
        <f>SUM('לא סחיר מניות מבכ ויהש'!X:X)</f>
        <v>119096.95709000001</v>
      </c>
      <c r="C19" s="93"/>
      <c r="D19" s="96"/>
      <c r="E19" s="97">
        <f t="shared" si="0"/>
        <v>1.7418459602805399E-3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8" t="s">
        <v>37</v>
      </c>
      <c r="B20" s="93">
        <f>SUM('קרנות השקעה'!W:W)</f>
        <v>2108342.2993400013</v>
      </c>
      <c r="C20" s="93"/>
      <c r="D20" s="96"/>
      <c r="E20" s="97">
        <f t="shared" si="0"/>
        <v>3.0835443715146942E-2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8" t="s">
        <v>38</v>
      </c>
      <c r="B21" s="93">
        <f>SUM('לא סחיר כתבי אופציה'!Z:Z)</f>
        <v>0</v>
      </c>
      <c r="C21" s="93"/>
      <c r="D21" s="96"/>
      <c r="E21" s="97">
        <f t="shared" si="0"/>
        <v>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8" t="s">
        <v>39</v>
      </c>
      <c r="B22" s="93">
        <f>SUM('לא סחיר אופציות'!Z:Z)</f>
        <v>0</v>
      </c>
      <c r="C22" s="93"/>
      <c r="D22" s="96"/>
      <c r="E22" s="97">
        <f t="shared" si="0"/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8" t="s">
        <v>40</v>
      </c>
      <c r="B23" s="93">
        <f>SUM('לא סחיר נגזרים אחרים'!R:R)</f>
        <v>-1289.8639355999992</v>
      </c>
      <c r="C23" s="93"/>
      <c r="D23" s="96"/>
      <c r="E23" s="97">
        <f t="shared" si="0"/>
        <v>-1.8864833665217674E-5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8" t="s">
        <v>41</v>
      </c>
      <c r="B24" s="94">
        <f>SUM(הלוואות!AT:AT)</f>
        <v>142815.87750999999</v>
      </c>
      <c r="C24" s="93"/>
      <c r="D24" s="96"/>
      <c r="E24" s="97">
        <f t="shared" si="0"/>
        <v>2.088745719311088E-3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8" t="s">
        <v>42</v>
      </c>
      <c r="B25" s="93">
        <f>SUM('לא סחיר מוצרים מובנים'!AB:AB)</f>
        <v>0</v>
      </c>
      <c r="C25" s="93"/>
      <c r="D25" s="96"/>
      <c r="E25" s="97">
        <f t="shared" si="0"/>
        <v>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>
      <c r="A26" s="18" t="s">
        <v>43</v>
      </c>
      <c r="B26" s="93">
        <f>SUM('פיקדונות מעל 3 חודשים'!T:T)</f>
        <v>399922.63047000009</v>
      </c>
      <c r="C26" s="93"/>
      <c r="D26" s="96"/>
      <c r="E26" s="97">
        <f t="shared" si="0"/>
        <v>5.849046317636164E-3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18" t="s">
        <v>44</v>
      </c>
      <c r="B27" s="93">
        <f>SUM('זכויות מקרקעין'!S:S)</f>
        <v>0</v>
      </c>
      <c r="C27" s="93"/>
      <c r="D27" s="96"/>
      <c r="E27" s="97">
        <f t="shared" si="0"/>
        <v>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>
      <c r="A28" s="18" t="s">
        <v>45</v>
      </c>
      <c r="B28" s="93">
        <f>SUM('השקעה בחברות מוחזקות'!T:T)</f>
        <v>0</v>
      </c>
      <c r="C28" s="93"/>
      <c r="D28" s="96"/>
      <c r="E28" s="97">
        <f t="shared" si="0"/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>
      <c r="A29" s="18" t="s">
        <v>46</v>
      </c>
      <c r="B29" s="93">
        <f>SUM('נכסים אחרים'!N:N)</f>
        <v>39500630.021439999</v>
      </c>
      <c r="C29" s="93"/>
      <c r="D29" s="96"/>
      <c r="E29" s="97">
        <f t="shared" si="0"/>
        <v>0.57771428013385084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>
      <c r="A30" s="19" t="s">
        <v>47</v>
      </c>
      <c r="B30" s="95">
        <f>SUM(B3:B29)</f>
        <v>68373989.322694406</v>
      </c>
      <c r="C30" s="95"/>
      <c r="D30" s="95">
        <v>0</v>
      </c>
      <c r="E30" s="98">
        <f t="shared" si="0"/>
        <v>1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>
      <c r="A31" s="18" t="s">
        <v>48</v>
      </c>
      <c r="B31" s="93">
        <v>12770.525</v>
      </c>
      <c r="C31" s="93"/>
      <c r="D31" s="93"/>
      <c r="E31" s="9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>
      <c r="A32" s="18" t="s">
        <v>49</v>
      </c>
      <c r="B32" s="138">
        <v>1818912.1073844018</v>
      </c>
      <c r="C32" s="93"/>
      <c r="D32" s="93"/>
      <c r="E32" s="93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hidden="1" customHeight="1">
      <c r="A33" s="17"/>
      <c r="B33" s="20"/>
      <c r="C33" s="20"/>
      <c r="D33" s="20"/>
      <c r="E33" s="2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hidden="1" customHeight="1">
      <c r="A34" s="17"/>
      <c r="B34" s="20"/>
      <c r="C34" s="20"/>
      <c r="D34" s="20"/>
      <c r="E34" s="2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hidden="1" customHeight="1">
      <c r="A35" s="17"/>
      <c r="B35" s="20"/>
      <c r="C35" s="20"/>
      <c r="D35" s="20"/>
      <c r="E35" s="2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hidden="1" customHeight="1">
      <c r="A36" s="17"/>
      <c r="B36" s="20"/>
      <c r="C36" s="20"/>
      <c r="D36" s="20"/>
      <c r="E36" s="2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hidden="1" customHeight="1">
      <c r="A37" s="17"/>
      <c r="B37" s="20"/>
      <c r="C37" s="20"/>
      <c r="D37" s="20"/>
      <c r="E37" s="2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hidden="1" customHeight="1">
      <c r="A38" s="17"/>
      <c r="B38" s="20"/>
      <c r="C38" s="20"/>
      <c r="D38" s="20"/>
      <c r="E38" s="2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hidden="1" customHeight="1">
      <c r="A39" s="17"/>
      <c r="B39" s="20"/>
      <c r="C39" s="20"/>
      <c r="D39" s="20"/>
      <c r="E39" s="20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hidden="1" customHeight="1">
      <c r="A40" s="17"/>
      <c r="B40" s="20"/>
      <c r="C40" s="20"/>
      <c r="D40" s="20"/>
      <c r="E40" s="20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hidden="1" customHeight="1">
      <c r="A41" s="17"/>
      <c r="B41" s="20"/>
      <c r="C41" s="20"/>
      <c r="D41" s="20"/>
      <c r="E41" s="2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hidden="1" customHeight="1">
      <c r="A42" s="17"/>
      <c r="B42" s="20"/>
      <c r="C42" s="20"/>
      <c r="D42" s="20"/>
      <c r="E42" s="2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hidden="1" customHeight="1">
      <c r="A43" s="17"/>
      <c r="B43" s="20"/>
      <c r="C43" s="20"/>
      <c r="D43" s="20"/>
      <c r="E43" s="2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hidden="1" customHeight="1">
      <c r="A44" s="17"/>
      <c r="B44" s="20"/>
      <c r="C44" s="20"/>
      <c r="D44" s="20"/>
      <c r="E44" s="2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hidden="1" customHeight="1">
      <c r="A45" s="17"/>
      <c r="B45" s="20"/>
      <c r="C45" s="20"/>
      <c r="D45" s="20"/>
      <c r="E45" s="20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hidden="1" customHeight="1">
      <c r="A46" s="17"/>
      <c r="B46" s="20"/>
      <c r="C46" s="20"/>
      <c r="D46" s="20"/>
      <c r="E46" s="2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hidden="1" customHeight="1">
      <c r="A47" s="17"/>
      <c r="B47" s="20"/>
      <c r="C47" s="20"/>
      <c r="D47" s="20"/>
      <c r="E47" s="2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hidden="1" customHeight="1">
      <c r="A48" s="17"/>
      <c r="B48" s="20"/>
      <c r="C48" s="20"/>
      <c r="D48" s="20"/>
      <c r="E48" s="20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hidden="1" customHeight="1">
      <c r="A49" s="17"/>
      <c r="B49" s="20"/>
      <c r="C49" s="20"/>
      <c r="D49" s="20"/>
      <c r="E49" s="2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hidden="1" customHeight="1">
      <c r="A50" s="17"/>
      <c r="B50" s="20"/>
      <c r="C50" s="20"/>
      <c r="D50" s="20"/>
      <c r="E50" s="2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hidden="1" customHeight="1">
      <c r="A51" s="17"/>
      <c r="B51" s="20"/>
      <c r="C51" s="20"/>
      <c r="D51" s="20"/>
      <c r="E51" s="2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hidden="1" customHeight="1">
      <c r="A52" s="17"/>
      <c r="B52" s="20"/>
      <c r="C52" s="20"/>
      <c r="D52" s="20"/>
      <c r="E52" s="2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hidden="1" customHeight="1">
      <c r="A53" s="17"/>
      <c r="B53" s="20"/>
      <c r="C53" s="20"/>
      <c r="D53" s="20"/>
      <c r="E53" s="2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hidden="1" customHeight="1">
      <c r="A54" s="17"/>
      <c r="B54" s="20"/>
      <c r="C54" s="20"/>
      <c r="D54" s="20"/>
      <c r="E54" s="2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hidden="1" customHeight="1">
      <c r="A55" s="17"/>
      <c r="B55" s="20"/>
      <c r="C55" s="20"/>
      <c r="D55" s="20"/>
      <c r="E55" s="20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hidden="1" customHeight="1">
      <c r="A56" s="17"/>
      <c r="B56" s="20"/>
      <c r="C56" s="20"/>
      <c r="D56" s="20"/>
      <c r="E56" s="2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hidden="1" customHeight="1">
      <c r="A57" s="17"/>
      <c r="B57" s="20"/>
      <c r="C57" s="20"/>
      <c r="D57" s="20"/>
      <c r="E57" s="2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hidden="1" customHeight="1">
      <c r="A58" s="17"/>
      <c r="B58" s="20"/>
      <c r="C58" s="20"/>
      <c r="D58" s="20"/>
      <c r="E58" s="2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hidden="1" customHeight="1">
      <c r="A59" s="17"/>
      <c r="B59" s="20"/>
      <c r="C59" s="20"/>
      <c r="D59" s="20"/>
      <c r="E59" s="2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hidden="1" customHeight="1">
      <c r="A60" s="17"/>
      <c r="B60" s="20"/>
      <c r="C60" s="20"/>
      <c r="D60" s="20"/>
      <c r="E60" s="2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hidden="1" customHeight="1">
      <c r="A61" s="17"/>
      <c r="B61" s="20"/>
      <c r="C61" s="20"/>
      <c r="D61" s="20"/>
      <c r="E61" s="20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hidden="1" customHeight="1">
      <c r="A62" s="17"/>
      <c r="B62" s="20"/>
      <c r="C62" s="20"/>
      <c r="D62" s="20"/>
      <c r="E62" s="2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hidden="1" customHeight="1">
      <c r="A63" s="17"/>
      <c r="B63" s="20"/>
      <c r="C63" s="20"/>
      <c r="D63" s="20"/>
      <c r="E63" s="20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hidden="1" customHeight="1">
      <c r="A64" s="17"/>
      <c r="B64" s="20"/>
      <c r="C64" s="20"/>
      <c r="D64" s="20"/>
      <c r="E64" s="2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hidden="1" customHeight="1">
      <c r="A65" s="17"/>
      <c r="B65" s="20"/>
      <c r="C65" s="20"/>
      <c r="D65" s="20"/>
      <c r="E65" s="2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hidden="1" customHeight="1">
      <c r="A66" s="17"/>
      <c r="B66" s="20"/>
      <c r="C66" s="20"/>
      <c r="D66" s="20"/>
      <c r="E66" s="2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hidden="1" customHeight="1">
      <c r="A67" s="17"/>
      <c r="B67" s="20"/>
      <c r="C67" s="20"/>
      <c r="D67" s="20"/>
      <c r="E67" s="2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hidden="1" customHeight="1">
      <c r="A68" s="17"/>
      <c r="B68" s="20"/>
      <c r="C68" s="20"/>
      <c r="D68" s="20"/>
      <c r="E68" s="2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hidden="1" customHeight="1">
      <c r="A69" s="17"/>
      <c r="B69" s="20"/>
      <c r="C69" s="20"/>
      <c r="D69" s="20"/>
      <c r="E69" s="20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hidden="1" customHeight="1">
      <c r="A70" s="17"/>
      <c r="B70" s="20"/>
      <c r="C70" s="20"/>
      <c r="D70" s="20"/>
      <c r="E70" s="20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hidden="1" customHeight="1">
      <c r="A71" s="17"/>
      <c r="B71" s="20"/>
      <c r="C71" s="20"/>
      <c r="D71" s="20"/>
      <c r="E71" s="20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hidden="1" customHeight="1">
      <c r="A72" s="17"/>
      <c r="B72" s="20"/>
      <c r="C72" s="20"/>
      <c r="D72" s="20"/>
      <c r="E72" s="20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hidden="1" customHeight="1">
      <c r="A73" s="17"/>
      <c r="B73" s="20"/>
      <c r="C73" s="20"/>
      <c r="D73" s="20"/>
      <c r="E73" s="20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hidden="1" customHeight="1">
      <c r="A74" s="17"/>
      <c r="B74" s="20"/>
      <c r="C74" s="20"/>
      <c r="D74" s="20"/>
      <c r="E74" s="20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hidden="1" customHeight="1">
      <c r="A75" s="17"/>
      <c r="B75" s="20"/>
      <c r="C75" s="20"/>
      <c r="D75" s="20"/>
      <c r="E75" s="20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hidden="1" customHeight="1">
      <c r="A76" s="17"/>
      <c r="B76" s="20"/>
      <c r="C76" s="20"/>
      <c r="D76" s="20"/>
      <c r="E76" s="20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hidden="1" customHeight="1">
      <c r="A77" s="17"/>
      <c r="B77" s="20"/>
      <c r="C77" s="20"/>
      <c r="D77" s="20"/>
      <c r="E77" s="20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hidden="1" customHeight="1">
      <c r="A78" s="17"/>
      <c r="B78" s="20"/>
      <c r="C78" s="20"/>
      <c r="D78" s="20"/>
      <c r="E78" s="20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hidden="1" customHeight="1">
      <c r="A79" s="17"/>
      <c r="B79" s="20"/>
      <c r="C79" s="20"/>
      <c r="D79" s="20"/>
      <c r="E79" s="20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hidden="1" customHeight="1">
      <c r="A80" s="17"/>
      <c r="B80" s="20"/>
      <c r="C80" s="20"/>
      <c r="D80" s="20"/>
      <c r="E80" s="20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hidden="1" customHeight="1">
      <c r="A81" s="17"/>
      <c r="B81" s="20"/>
      <c r="C81" s="20"/>
      <c r="D81" s="20"/>
      <c r="E81" s="20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hidden="1" customHeight="1">
      <c r="A82" s="17"/>
      <c r="B82" s="20"/>
      <c r="C82" s="20"/>
      <c r="D82" s="20"/>
      <c r="E82" s="20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hidden="1" customHeight="1">
      <c r="A83" s="17"/>
      <c r="B83" s="20"/>
      <c r="C83" s="20"/>
      <c r="D83" s="20"/>
      <c r="E83" s="20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hidden="1" customHeight="1">
      <c r="A84" s="17"/>
      <c r="B84" s="20"/>
      <c r="C84" s="20"/>
      <c r="D84" s="20"/>
      <c r="E84" s="20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hidden="1" customHeight="1">
      <c r="A85" s="17"/>
      <c r="B85" s="20"/>
      <c r="C85" s="20"/>
      <c r="D85" s="20"/>
      <c r="E85" s="20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hidden="1" customHeight="1">
      <c r="A86" s="17"/>
      <c r="B86" s="20"/>
      <c r="C86" s="20"/>
      <c r="D86" s="20"/>
      <c r="E86" s="20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hidden="1" customHeight="1">
      <c r="A87" s="17"/>
      <c r="B87" s="20"/>
      <c r="C87" s="20"/>
      <c r="D87" s="20"/>
      <c r="E87" s="20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hidden="1" customHeight="1">
      <c r="A88" s="17"/>
      <c r="B88" s="20"/>
      <c r="C88" s="20"/>
      <c r="D88" s="20"/>
      <c r="E88" s="20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hidden="1" customHeight="1">
      <c r="A89" s="17"/>
      <c r="B89" s="20"/>
      <c r="C89" s="20"/>
      <c r="D89" s="20"/>
      <c r="E89" s="20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hidden="1" customHeight="1">
      <c r="A90" s="17"/>
      <c r="B90" s="20"/>
      <c r="C90" s="20"/>
      <c r="D90" s="20"/>
      <c r="E90" s="20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hidden="1" customHeight="1">
      <c r="A91" s="17"/>
      <c r="B91" s="20"/>
      <c r="C91" s="20"/>
      <c r="D91" s="20"/>
      <c r="E91" s="20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hidden="1" customHeight="1">
      <c r="A92" s="17"/>
      <c r="B92" s="20"/>
      <c r="C92" s="20"/>
      <c r="D92" s="20"/>
      <c r="E92" s="20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hidden="1" customHeight="1">
      <c r="A93" s="17"/>
      <c r="B93" s="20"/>
      <c r="C93" s="20"/>
      <c r="D93" s="20"/>
      <c r="E93" s="20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hidden="1" customHeight="1">
      <c r="A94" s="17"/>
      <c r="B94" s="20"/>
      <c r="C94" s="20"/>
      <c r="D94" s="20"/>
      <c r="E94" s="20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hidden="1" customHeight="1">
      <c r="A95" s="17"/>
      <c r="B95" s="20"/>
      <c r="C95" s="20"/>
      <c r="D95" s="20"/>
      <c r="E95" s="20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hidden="1" customHeight="1">
      <c r="A96" s="17"/>
      <c r="B96" s="20"/>
      <c r="C96" s="20"/>
      <c r="D96" s="20"/>
      <c r="E96" s="20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hidden="1" customHeight="1">
      <c r="A97" s="17"/>
      <c r="B97" s="20"/>
      <c r="C97" s="20"/>
      <c r="D97" s="20"/>
      <c r="E97" s="20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hidden="1" customHeight="1">
      <c r="A98" s="17"/>
      <c r="B98" s="20"/>
      <c r="C98" s="20"/>
      <c r="D98" s="20"/>
      <c r="E98" s="20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hidden="1" customHeight="1">
      <c r="A99" s="17"/>
      <c r="B99" s="20"/>
      <c r="C99" s="20"/>
      <c r="D99" s="20"/>
      <c r="E99" s="20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hidden="1" customHeight="1">
      <c r="A100" s="17"/>
      <c r="B100" s="20"/>
      <c r="C100" s="20"/>
      <c r="D100" s="20"/>
      <c r="E100" s="20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hidden="1" customHeight="1">
      <c r="A101" s="17"/>
      <c r="B101" s="20"/>
      <c r="C101" s="20"/>
      <c r="D101" s="20"/>
      <c r="E101" s="20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hidden="1" customHeight="1">
      <c r="A102" s="17"/>
      <c r="B102" s="20"/>
      <c r="C102" s="20"/>
      <c r="D102" s="20"/>
      <c r="E102" s="20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hidden="1" customHeight="1">
      <c r="A103" s="17"/>
      <c r="B103" s="20"/>
      <c r="C103" s="20"/>
      <c r="D103" s="20"/>
      <c r="E103" s="20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hidden="1" customHeight="1">
      <c r="A104" s="17"/>
      <c r="B104" s="20"/>
      <c r="C104" s="20"/>
      <c r="D104" s="20"/>
      <c r="E104" s="20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hidden="1" customHeight="1">
      <c r="A105" s="17"/>
      <c r="B105" s="20"/>
      <c r="C105" s="20"/>
      <c r="D105" s="20"/>
      <c r="E105" s="20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hidden="1" customHeight="1">
      <c r="A106" s="17"/>
      <c r="B106" s="20"/>
      <c r="C106" s="20"/>
      <c r="D106" s="20"/>
      <c r="E106" s="20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hidden="1" customHeight="1">
      <c r="A107" s="17"/>
      <c r="B107" s="20"/>
      <c r="C107" s="20"/>
      <c r="D107" s="20"/>
      <c r="E107" s="20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hidden="1" customHeight="1">
      <c r="A108" s="17"/>
      <c r="B108" s="20"/>
      <c r="C108" s="20"/>
      <c r="D108" s="20"/>
      <c r="E108" s="20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hidden="1" customHeight="1">
      <c r="A109" s="17"/>
      <c r="B109" s="20"/>
      <c r="C109" s="20"/>
      <c r="D109" s="20"/>
      <c r="E109" s="20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hidden="1" customHeight="1">
      <c r="A110" s="17"/>
      <c r="B110" s="20"/>
      <c r="C110" s="20"/>
      <c r="D110" s="20"/>
      <c r="E110" s="20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hidden="1" customHeight="1">
      <c r="A111" s="17"/>
      <c r="B111" s="20"/>
      <c r="C111" s="20"/>
      <c r="D111" s="20"/>
      <c r="E111" s="20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hidden="1" customHeight="1">
      <c r="A112" s="17"/>
      <c r="B112" s="20"/>
      <c r="C112" s="20"/>
      <c r="D112" s="20"/>
      <c r="E112" s="20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hidden="1" customHeight="1">
      <c r="A113" s="17"/>
      <c r="B113" s="20"/>
      <c r="C113" s="20"/>
      <c r="D113" s="20"/>
      <c r="E113" s="20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hidden="1" customHeight="1">
      <c r="A114" s="17"/>
      <c r="B114" s="20"/>
      <c r="C114" s="20"/>
      <c r="D114" s="20"/>
      <c r="E114" s="20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hidden="1" customHeight="1">
      <c r="A115" s="17"/>
      <c r="B115" s="20"/>
      <c r="C115" s="20"/>
      <c r="D115" s="20"/>
      <c r="E115" s="20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hidden="1" customHeight="1">
      <c r="A116" s="17"/>
      <c r="B116" s="20"/>
      <c r="C116" s="20"/>
      <c r="D116" s="20"/>
      <c r="E116" s="20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hidden="1" customHeight="1">
      <c r="A117" s="17"/>
      <c r="B117" s="20"/>
      <c r="C117" s="20"/>
      <c r="D117" s="20"/>
      <c r="E117" s="20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hidden="1" customHeight="1">
      <c r="A118" s="17"/>
      <c r="B118" s="20"/>
      <c r="C118" s="20"/>
      <c r="D118" s="20"/>
      <c r="E118" s="20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hidden="1" customHeight="1">
      <c r="A119" s="17"/>
      <c r="B119" s="20"/>
      <c r="C119" s="20"/>
      <c r="D119" s="20"/>
      <c r="E119" s="20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hidden="1" customHeight="1">
      <c r="A120" s="17"/>
      <c r="B120" s="20"/>
      <c r="C120" s="20"/>
      <c r="D120" s="20"/>
      <c r="E120" s="20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hidden="1" customHeight="1">
      <c r="A121" s="17"/>
      <c r="B121" s="20"/>
      <c r="C121" s="20"/>
      <c r="D121" s="20"/>
      <c r="E121" s="20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hidden="1" customHeight="1">
      <c r="A122" s="17"/>
      <c r="B122" s="20"/>
      <c r="C122" s="20"/>
      <c r="D122" s="20"/>
      <c r="E122" s="20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hidden="1" customHeight="1">
      <c r="A123" s="17"/>
      <c r="B123" s="20"/>
      <c r="C123" s="20"/>
      <c r="D123" s="20"/>
      <c r="E123" s="20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hidden="1" customHeight="1">
      <c r="A124" s="17"/>
      <c r="B124" s="20"/>
      <c r="C124" s="20"/>
      <c r="D124" s="20"/>
      <c r="E124" s="20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hidden="1" customHeight="1">
      <c r="A125" s="17"/>
      <c r="B125" s="20"/>
      <c r="C125" s="20"/>
      <c r="D125" s="20"/>
      <c r="E125" s="20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hidden="1" customHeight="1">
      <c r="A126" s="17"/>
      <c r="B126" s="20"/>
      <c r="C126" s="20"/>
      <c r="D126" s="20"/>
      <c r="E126" s="20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hidden="1" customHeight="1">
      <c r="A127" s="17"/>
      <c r="B127" s="20"/>
      <c r="C127" s="20"/>
      <c r="D127" s="20"/>
      <c r="E127" s="20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hidden="1" customHeight="1">
      <c r="A128" s="17"/>
      <c r="B128" s="20"/>
      <c r="C128" s="20"/>
      <c r="D128" s="20"/>
      <c r="E128" s="20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hidden="1" customHeight="1">
      <c r="A129" s="17"/>
      <c r="B129" s="20"/>
      <c r="C129" s="20"/>
      <c r="D129" s="20"/>
      <c r="E129" s="20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hidden="1" customHeight="1">
      <c r="A130" s="17"/>
      <c r="B130" s="20"/>
      <c r="C130" s="20"/>
      <c r="D130" s="20"/>
      <c r="E130" s="20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hidden="1" customHeight="1">
      <c r="A131" s="17"/>
      <c r="B131" s="20"/>
      <c r="C131" s="20"/>
      <c r="D131" s="20"/>
      <c r="E131" s="20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hidden="1" customHeight="1">
      <c r="A132" s="17"/>
      <c r="B132" s="20"/>
      <c r="C132" s="20"/>
      <c r="D132" s="20"/>
      <c r="E132" s="20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hidden="1" customHeight="1">
      <c r="A133" s="17"/>
      <c r="B133" s="20"/>
      <c r="C133" s="20"/>
      <c r="D133" s="20"/>
      <c r="E133" s="20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hidden="1" customHeight="1">
      <c r="A134" s="17"/>
      <c r="B134" s="20"/>
      <c r="C134" s="20"/>
      <c r="D134" s="20"/>
      <c r="E134" s="20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hidden="1" customHeight="1">
      <c r="A135" s="17"/>
      <c r="B135" s="20"/>
      <c r="C135" s="20"/>
      <c r="D135" s="20"/>
      <c r="E135" s="20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hidden="1" customHeight="1">
      <c r="A136" s="17"/>
      <c r="B136" s="20"/>
      <c r="C136" s="20"/>
      <c r="D136" s="20"/>
      <c r="E136" s="20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hidden="1" customHeight="1">
      <c r="A137" s="17"/>
      <c r="B137" s="20"/>
      <c r="C137" s="20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hidden="1" customHeight="1">
      <c r="A138" s="17"/>
      <c r="B138" s="20"/>
      <c r="C138" s="20"/>
      <c r="D138" s="20"/>
      <c r="E138" s="20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hidden="1" customHeight="1">
      <c r="A139" s="17"/>
      <c r="B139" s="20"/>
      <c r="C139" s="20"/>
      <c r="D139" s="20"/>
      <c r="E139" s="20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hidden="1" customHeight="1">
      <c r="A140" s="17"/>
      <c r="B140" s="20"/>
      <c r="C140" s="20"/>
      <c r="D140" s="20"/>
      <c r="E140" s="20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hidden="1" customHeight="1">
      <c r="A141" s="17"/>
      <c r="B141" s="20"/>
      <c r="C141" s="20"/>
      <c r="D141" s="20"/>
      <c r="E141" s="20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hidden="1" customHeight="1">
      <c r="A142" s="17"/>
      <c r="B142" s="20"/>
      <c r="C142" s="20"/>
      <c r="D142" s="20"/>
      <c r="E142" s="20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hidden="1" customHeight="1">
      <c r="A143" s="17"/>
      <c r="B143" s="20"/>
      <c r="C143" s="20"/>
      <c r="D143" s="20"/>
      <c r="E143" s="20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hidden="1" customHeight="1">
      <c r="A144" s="17"/>
      <c r="B144" s="20"/>
      <c r="C144" s="20"/>
      <c r="D144" s="20"/>
      <c r="E144" s="20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hidden="1" customHeight="1">
      <c r="A145" s="17"/>
      <c r="B145" s="20"/>
      <c r="C145" s="20"/>
      <c r="D145" s="20"/>
      <c r="E145" s="20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hidden="1" customHeight="1">
      <c r="A146" s="17"/>
      <c r="B146" s="20"/>
      <c r="C146" s="20"/>
      <c r="D146" s="20"/>
      <c r="E146" s="20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hidden="1" customHeight="1">
      <c r="A147" s="17"/>
      <c r="B147" s="20"/>
      <c r="C147" s="20"/>
      <c r="D147" s="20"/>
      <c r="E147" s="20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hidden="1" customHeight="1">
      <c r="A148" s="17"/>
      <c r="B148" s="20"/>
      <c r="C148" s="20"/>
      <c r="D148" s="20"/>
      <c r="E148" s="20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hidden="1" customHeight="1">
      <c r="A149" s="17"/>
      <c r="B149" s="20"/>
      <c r="C149" s="20"/>
      <c r="D149" s="20"/>
      <c r="E149" s="20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hidden="1" customHeight="1">
      <c r="A150" s="17"/>
      <c r="B150" s="20"/>
      <c r="C150" s="20"/>
      <c r="D150" s="20"/>
      <c r="E150" s="20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hidden="1" customHeight="1">
      <c r="A151" s="17"/>
      <c r="B151" s="20"/>
      <c r="C151" s="20"/>
      <c r="D151" s="20"/>
      <c r="E151" s="20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hidden="1" customHeight="1">
      <c r="A152" s="17"/>
      <c r="B152" s="20"/>
      <c r="C152" s="20"/>
      <c r="D152" s="20"/>
      <c r="E152" s="20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hidden="1" customHeight="1">
      <c r="A153" s="17"/>
      <c r="B153" s="20"/>
      <c r="C153" s="20"/>
      <c r="D153" s="20"/>
      <c r="E153" s="20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hidden="1" customHeight="1">
      <c r="A154" s="17"/>
      <c r="B154" s="20"/>
      <c r="C154" s="20"/>
      <c r="D154" s="20"/>
      <c r="E154" s="20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hidden="1" customHeight="1">
      <c r="A155" s="17"/>
      <c r="B155" s="20"/>
      <c r="C155" s="20"/>
      <c r="D155" s="20"/>
      <c r="E155" s="20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hidden="1" customHeight="1">
      <c r="A156" s="17"/>
      <c r="B156" s="20"/>
      <c r="C156" s="20"/>
      <c r="D156" s="20"/>
      <c r="E156" s="20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hidden="1" customHeight="1">
      <c r="A157" s="17"/>
      <c r="B157" s="20"/>
      <c r="C157" s="20"/>
      <c r="D157" s="20"/>
      <c r="E157" s="20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hidden="1" customHeight="1">
      <c r="A158" s="17"/>
      <c r="B158" s="20"/>
      <c r="C158" s="20"/>
      <c r="D158" s="20"/>
      <c r="E158" s="20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hidden="1" customHeight="1">
      <c r="A159" s="17"/>
      <c r="B159" s="20"/>
      <c r="C159" s="20"/>
      <c r="D159" s="20"/>
      <c r="E159" s="20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hidden="1" customHeight="1">
      <c r="A160" s="17"/>
      <c r="B160" s="20"/>
      <c r="C160" s="20"/>
      <c r="D160" s="20"/>
      <c r="E160" s="20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hidden="1" customHeight="1">
      <c r="A161" s="17"/>
      <c r="B161" s="20"/>
      <c r="C161" s="20"/>
      <c r="D161" s="20"/>
      <c r="E161" s="20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hidden="1" customHeight="1">
      <c r="A162" s="17"/>
      <c r="B162" s="20"/>
      <c r="C162" s="20"/>
      <c r="D162" s="20"/>
      <c r="E162" s="20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hidden="1" customHeight="1">
      <c r="A163" s="17"/>
      <c r="B163" s="20"/>
      <c r="C163" s="20"/>
      <c r="D163" s="20"/>
      <c r="E163" s="20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hidden="1" customHeight="1">
      <c r="A164" s="17"/>
      <c r="B164" s="20"/>
      <c r="C164" s="20"/>
      <c r="D164" s="20"/>
      <c r="E164" s="20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hidden="1" customHeight="1">
      <c r="A165" s="17"/>
      <c r="B165" s="20"/>
      <c r="C165" s="20"/>
      <c r="D165" s="20"/>
      <c r="E165" s="20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hidden="1" customHeight="1">
      <c r="A166" s="17"/>
      <c r="B166" s="20"/>
      <c r="C166" s="20"/>
      <c r="D166" s="20"/>
      <c r="E166" s="20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hidden="1" customHeight="1">
      <c r="A167" s="17"/>
      <c r="B167" s="20"/>
      <c r="C167" s="20"/>
      <c r="D167" s="20"/>
      <c r="E167" s="20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hidden="1" customHeight="1">
      <c r="A168" s="17"/>
      <c r="B168" s="20"/>
      <c r="C168" s="20"/>
      <c r="D168" s="20"/>
      <c r="E168" s="20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hidden="1" customHeight="1">
      <c r="A169" s="17"/>
      <c r="B169" s="20"/>
      <c r="C169" s="20"/>
      <c r="D169" s="20"/>
      <c r="E169" s="20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hidden="1" customHeight="1">
      <c r="A170" s="17"/>
      <c r="B170" s="20"/>
      <c r="C170" s="20"/>
      <c r="D170" s="20"/>
      <c r="E170" s="20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hidden="1" customHeight="1">
      <c r="A171" s="17"/>
      <c r="B171" s="20"/>
      <c r="C171" s="20"/>
      <c r="D171" s="20"/>
      <c r="E171" s="20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hidden="1" customHeight="1">
      <c r="A172" s="17"/>
      <c r="B172" s="20"/>
      <c r="C172" s="20"/>
      <c r="D172" s="20"/>
      <c r="E172" s="20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hidden="1" customHeight="1">
      <c r="A173" s="17"/>
      <c r="B173" s="20"/>
      <c r="C173" s="20"/>
      <c r="D173" s="20"/>
      <c r="E173" s="20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hidden="1" customHeight="1">
      <c r="A174" s="17"/>
      <c r="B174" s="20"/>
      <c r="C174" s="20"/>
      <c r="D174" s="20"/>
      <c r="E174" s="20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hidden="1" customHeight="1">
      <c r="A175" s="17"/>
      <c r="B175" s="20"/>
      <c r="C175" s="20"/>
      <c r="D175" s="20"/>
      <c r="E175" s="20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hidden="1" customHeight="1">
      <c r="A176" s="17"/>
      <c r="B176" s="20"/>
      <c r="C176" s="20"/>
      <c r="D176" s="20"/>
      <c r="E176" s="20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hidden="1" customHeight="1">
      <c r="A177" s="17"/>
      <c r="B177" s="20"/>
      <c r="C177" s="20"/>
      <c r="D177" s="20"/>
      <c r="E177" s="20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hidden="1" customHeight="1">
      <c r="A178" s="17"/>
      <c r="B178" s="20"/>
      <c r="C178" s="20"/>
      <c r="D178" s="20"/>
      <c r="E178" s="20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hidden="1" customHeight="1">
      <c r="A179" s="17"/>
      <c r="B179" s="20"/>
      <c r="C179" s="20"/>
      <c r="D179" s="20"/>
      <c r="E179" s="20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hidden="1" customHeight="1">
      <c r="A180" s="17"/>
      <c r="B180" s="20"/>
      <c r="C180" s="20"/>
      <c r="D180" s="20"/>
      <c r="E180" s="20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hidden="1" customHeight="1">
      <c r="A181" s="17"/>
      <c r="B181" s="20"/>
      <c r="C181" s="20"/>
      <c r="D181" s="20"/>
      <c r="E181" s="20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hidden="1" customHeight="1">
      <c r="A182" s="17"/>
      <c r="B182" s="20"/>
      <c r="C182" s="20"/>
      <c r="D182" s="20"/>
      <c r="E182" s="20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hidden="1" customHeight="1">
      <c r="A183" s="17"/>
      <c r="B183" s="20"/>
      <c r="C183" s="20"/>
      <c r="D183" s="20"/>
      <c r="E183" s="20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hidden="1" customHeight="1">
      <c r="A184" s="17"/>
      <c r="B184" s="20"/>
      <c r="C184" s="20"/>
      <c r="D184" s="20"/>
      <c r="E184" s="20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hidden="1" customHeight="1">
      <c r="A185" s="17"/>
      <c r="B185" s="20"/>
      <c r="C185" s="20"/>
      <c r="D185" s="20"/>
      <c r="E185" s="20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hidden="1" customHeight="1">
      <c r="A186" s="17"/>
      <c r="B186" s="20"/>
      <c r="C186" s="20"/>
      <c r="D186" s="20"/>
      <c r="E186" s="20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hidden="1" customHeight="1">
      <c r="A187" s="17"/>
      <c r="B187" s="20"/>
      <c r="C187" s="20"/>
      <c r="D187" s="20"/>
      <c r="E187" s="20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hidden="1" customHeight="1">
      <c r="A188" s="17"/>
      <c r="B188" s="20"/>
      <c r="C188" s="20"/>
      <c r="D188" s="20"/>
      <c r="E188" s="20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hidden="1" customHeight="1">
      <c r="A189" s="17"/>
      <c r="B189" s="20"/>
      <c r="C189" s="20"/>
      <c r="D189" s="20"/>
      <c r="E189" s="20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hidden="1" customHeight="1">
      <c r="A190" s="17"/>
      <c r="B190" s="20"/>
      <c r="C190" s="20"/>
      <c r="D190" s="20"/>
      <c r="E190" s="20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hidden="1" customHeight="1">
      <c r="A191" s="17"/>
      <c r="B191" s="20"/>
      <c r="C191" s="20"/>
      <c r="D191" s="20"/>
      <c r="E191" s="20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hidden="1" customHeight="1">
      <c r="A192" s="17"/>
      <c r="B192" s="20"/>
      <c r="C192" s="20"/>
      <c r="D192" s="20"/>
      <c r="E192" s="20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hidden="1" customHeight="1">
      <c r="A193" s="17"/>
      <c r="B193" s="20"/>
      <c r="C193" s="20"/>
      <c r="D193" s="20"/>
      <c r="E193" s="20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hidden="1" customHeight="1">
      <c r="A194" s="17"/>
      <c r="B194" s="20"/>
      <c r="C194" s="20"/>
      <c r="D194" s="20"/>
      <c r="E194" s="20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hidden="1" customHeight="1">
      <c r="A195" s="17"/>
      <c r="B195" s="20"/>
      <c r="C195" s="20"/>
      <c r="D195" s="20"/>
      <c r="E195" s="20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hidden="1" customHeight="1">
      <c r="A196" s="17"/>
      <c r="B196" s="20"/>
      <c r="C196" s="20"/>
      <c r="D196" s="20"/>
      <c r="E196" s="20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hidden="1" customHeight="1">
      <c r="A197" s="17"/>
      <c r="B197" s="20"/>
      <c r="C197" s="20"/>
      <c r="D197" s="20"/>
      <c r="E197" s="20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hidden="1" customHeight="1">
      <c r="A198" s="17"/>
      <c r="B198" s="20"/>
      <c r="C198" s="20"/>
      <c r="D198" s="20"/>
      <c r="E198" s="20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hidden="1" customHeight="1">
      <c r="A199" s="17"/>
      <c r="B199" s="20"/>
      <c r="C199" s="20"/>
      <c r="D199" s="20"/>
      <c r="E199" s="20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hidden="1" customHeight="1">
      <c r="A200" s="17"/>
      <c r="B200" s="20"/>
      <c r="C200" s="20"/>
      <c r="D200" s="20"/>
      <c r="E200" s="20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hidden="1" customHeight="1">
      <c r="A201" s="17"/>
      <c r="B201" s="20"/>
      <c r="C201" s="20"/>
      <c r="D201" s="20"/>
      <c r="E201" s="20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hidden="1" customHeight="1">
      <c r="A202" s="17"/>
      <c r="B202" s="20"/>
      <c r="C202" s="20"/>
      <c r="D202" s="20"/>
      <c r="E202" s="20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hidden="1" customHeight="1">
      <c r="A203" s="17"/>
      <c r="B203" s="20"/>
      <c r="C203" s="20"/>
      <c r="D203" s="20"/>
      <c r="E203" s="20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hidden="1" customHeight="1">
      <c r="A204" s="17"/>
      <c r="B204" s="20"/>
      <c r="C204" s="20"/>
      <c r="D204" s="20"/>
      <c r="E204" s="20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hidden="1" customHeight="1">
      <c r="A205" s="17"/>
      <c r="B205" s="20"/>
      <c r="C205" s="20"/>
      <c r="D205" s="20"/>
      <c r="E205" s="20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hidden="1" customHeight="1">
      <c r="A206" s="17"/>
      <c r="B206" s="20"/>
      <c r="C206" s="20"/>
      <c r="D206" s="20"/>
      <c r="E206" s="20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hidden="1" customHeight="1">
      <c r="A207" s="17"/>
      <c r="B207" s="20"/>
      <c r="C207" s="20"/>
      <c r="D207" s="20"/>
      <c r="E207" s="20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hidden="1" customHeight="1">
      <c r="A208" s="17"/>
      <c r="B208" s="20"/>
      <c r="C208" s="20"/>
      <c r="D208" s="20"/>
      <c r="E208" s="20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hidden="1" customHeight="1">
      <c r="A209" s="17"/>
      <c r="B209" s="20"/>
      <c r="C209" s="20"/>
      <c r="D209" s="20"/>
      <c r="E209" s="20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hidden="1" customHeight="1">
      <c r="A210" s="17"/>
      <c r="B210" s="20"/>
      <c r="C210" s="20"/>
      <c r="D210" s="20"/>
      <c r="E210" s="20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hidden="1" customHeight="1">
      <c r="A211" s="17"/>
      <c r="B211" s="20"/>
      <c r="C211" s="20"/>
      <c r="D211" s="20"/>
      <c r="E211" s="20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hidden="1" customHeight="1">
      <c r="A212" s="17"/>
      <c r="B212" s="20"/>
      <c r="C212" s="20"/>
      <c r="D212" s="20"/>
      <c r="E212" s="20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hidden="1" customHeight="1">
      <c r="A213" s="17"/>
      <c r="B213" s="20"/>
      <c r="C213" s="20"/>
      <c r="D213" s="20"/>
      <c r="E213" s="20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hidden="1" customHeight="1">
      <c r="A214" s="17"/>
      <c r="B214" s="20"/>
      <c r="C214" s="20"/>
      <c r="D214" s="20"/>
      <c r="E214" s="20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hidden="1" customHeight="1">
      <c r="A215" s="17"/>
      <c r="B215" s="20"/>
      <c r="C215" s="20"/>
      <c r="D215" s="20"/>
      <c r="E215" s="20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hidden="1" customHeight="1">
      <c r="A216" s="17"/>
      <c r="B216" s="20"/>
      <c r="C216" s="20"/>
      <c r="D216" s="20"/>
      <c r="E216" s="20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hidden="1" customHeight="1">
      <c r="A217" s="17"/>
      <c r="B217" s="20"/>
      <c r="C217" s="20"/>
      <c r="D217" s="20"/>
      <c r="E217" s="20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hidden="1" customHeight="1">
      <c r="A218" s="17"/>
      <c r="B218" s="20"/>
      <c r="C218" s="20"/>
      <c r="D218" s="20"/>
      <c r="E218" s="20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hidden="1" customHeight="1">
      <c r="A219" s="17"/>
      <c r="B219" s="20"/>
      <c r="C219" s="20"/>
      <c r="D219" s="20"/>
      <c r="E219" s="20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hidden="1" customHeight="1">
      <c r="A220" s="17"/>
      <c r="B220" s="20"/>
      <c r="C220" s="20"/>
      <c r="D220" s="20"/>
      <c r="E220" s="20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hidden="1" customHeight="1">
      <c r="A221" s="17"/>
      <c r="B221" s="20"/>
      <c r="C221" s="20"/>
      <c r="D221" s="20"/>
      <c r="E221" s="20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hidden="1" customHeight="1">
      <c r="A222" s="17"/>
      <c r="B222" s="20"/>
      <c r="C222" s="20"/>
      <c r="D222" s="20"/>
      <c r="E222" s="20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hidden="1" customHeight="1">
      <c r="A223" s="17"/>
      <c r="B223" s="20"/>
      <c r="C223" s="20"/>
      <c r="D223" s="20"/>
      <c r="E223" s="20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hidden="1" customHeight="1">
      <c r="A224" s="17"/>
      <c r="B224" s="20"/>
      <c r="C224" s="20"/>
      <c r="D224" s="20"/>
      <c r="E224" s="20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hidden="1" customHeight="1">
      <c r="A225" s="17"/>
      <c r="B225" s="20"/>
      <c r="C225" s="20"/>
      <c r="D225" s="20"/>
      <c r="E225" s="20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hidden="1" customHeight="1">
      <c r="A226" s="17"/>
      <c r="B226" s="20"/>
      <c r="C226" s="20"/>
      <c r="D226" s="20"/>
      <c r="E226" s="20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hidden="1" customHeight="1">
      <c r="A227" s="17"/>
      <c r="B227" s="20"/>
      <c r="C227" s="20"/>
      <c r="D227" s="20"/>
      <c r="E227" s="20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hidden="1" customHeight="1">
      <c r="A228" s="17"/>
      <c r="B228" s="20"/>
      <c r="C228" s="20"/>
      <c r="D228" s="20"/>
      <c r="E228" s="20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hidden="1" customHeight="1">
      <c r="A229" s="17"/>
      <c r="B229" s="20"/>
      <c r="C229" s="20"/>
      <c r="D229" s="20"/>
      <c r="E229" s="20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hidden="1" customHeight="1">
      <c r="A230" s="17"/>
      <c r="B230" s="20"/>
      <c r="C230" s="20"/>
      <c r="D230" s="20"/>
      <c r="E230" s="20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hidden="1" customHeight="1">
      <c r="A231" s="17"/>
      <c r="B231" s="20"/>
      <c r="C231" s="20"/>
      <c r="D231" s="20"/>
      <c r="E231" s="20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hidden="1" customHeight="1">
      <c r="A232" s="17"/>
      <c r="B232" s="20"/>
      <c r="C232" s="20"/>
      <c r="D232" s="20"/>
      <c r="E232" s="20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hidden="1" customHeight="1">
      <c r="A233" s="17"/>
      <c r="B233" s="20"/>
      <c r="C233" s="20"/>
      <c r="D233" s="20"/>
      <c r="E233" s="20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hidden="1" customHeight="1">
      <c r="A234" s="17"/>
      <c r="B234" s="20"/>
      <c r="C234" s="20"/>
      <c r="D234" s="20"/>
      <c r="E234" s="20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hidden="1" customHeight="1">
      <c r="A235" s="17"/>
      <c r="B235" s="20"/>
      <c r="C235" s="20"/>
      <c r="D235" s="20"/>
      <c r="E235" s="20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hidden="1" customHeight="1">
      <c r="A236" s="17"/>
      <c r="B236" s="20"/>
      <c r="C236" s="20"/>
      <c r="D236" s="20"/>
      <c r="E236" s="20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hidden="1" customHeight="1">
      <c r="A237" s="17"/>
      <c r="B237" s="20"/>
      <c r="C237" s="20"/>
      <c r="D237" s="20"/>
      <c r="E237" s="20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hidden="1" customHeight="1">
      <c r="A238" s="17"/>
      <c r="B238" s="20"/>
      <c r="C238" s="20"/>
      <c r="D238" s="20"/>
      <c r="E238" s="20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hidden="1" customHeight="1">
      <c r="A239" s="17"/>
      <c r="B239" s="20"/>
      <c r="C239" s="20"/>
      <c r="D239" s="20"/>
      <c r="E239" s="20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hidden="1" customHeight="1">
      <c r="A240" s="17"/>
      <c r="B240" s="20"/>
      <c r="C240" s="20"/>
      <c r="D240" s="20"/>
      <c r="E240" s="20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hidden="1" customHeight="1">
      <c r="A241" s="17"/>
      <c r="B241" s="20"/>
      <c r="C241" s="20"/>
      <c r="D241" s="20"/>
      <c r="E241" s="20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hidden="1" customHeight="1">
      <c r="A242" s="17"/>
      <c r="B242" s="20"/>
      <c r="C242" s="20"/>
      <c r="D242" s="20"/>
      <c r="E242" s="20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hidden="1" customHeight="1">
      <c r="A243" s="17"/>
      <c r="B243" s="20"/>
      <c r="C243" s="20"/>
      <c r="D243" s="20"/>
      <c r="E243" s="20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hidden="1" customHeight="1">
      <c r="A244" s="17"/>
      <c r="B244" s="20"/>
      <c r="C244" s="20"/>
      <c r="D244" s="20"/>
      <c r="E244" s="20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hidden="1" customHeight="1">
      <c r="A245" s="17"/>
      <c r="B245" s="20"/>
      <c r="C245" s="20"/>
      <c r="D245" s="20"/>
      <c r="E245" s="20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hidden="1" customHeight="1">
      <c r="A246" s="17"/>
      <c r="B246" s="20"/>
      <c r="C246" s="20"/>
      <c r="D246" s="20"/>
      <c r="E246" s="20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hidden="1" customHeight="1">
      <c r="A247" s="17"/>
      <c r="B247" s="20"/>
      <c r="C247" s="20"/>
      <c r="D247" s="20"/>
      <c r="E247" s="20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hidden="1" customHeight="1">
      <c r="A248" s="17"/>
      <c r="B248" s="20"/>
      <c r="C248" s="20"/>
      <c r="D248" s="20"/>
      <c r="E248" s="20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hidden="1" customHeight="1">
      <c r="A249" s="17"/>
      <c r="B249" s="20"/>
      <c r="C249" s="20"/>
      <c r="D249" s="20"/>
      <c r="E249" s="20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hidden="1" customHeight="1">
      <c r="A250" s="17"/>
      <c r="B250" s="20"/>
      <c r="C250" s="20"/>
      <c r="D250" s="20"/>
      <c r="E250" s="20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hidden="1" customHeight="1">
      <c r="A251" s="17"/>
      <c r="B251" s="20"/>
      <c r="C251" s="20"/>
      <c r="D251" s="20"/>
      <c r="E251" s="20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hidden="1" customHeight="1">
      <c r="A252" s="17"/>
      <c r="B252" s="20"/>
      <c r="C252" s="20"/>
      <c r="D252" s="20"/>
      <c r="E252" s="20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hidden="1" customHeight="1">
      <c r="A253" s="17"/>
      <c r="B253" s="20"/>
      <c r="C253" s="20"/>
      <c r="D253" s="20"/>
      <c r="E253" s="20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hidden="1" customHeight="1">
      <c r="A254" s="17"/>
      <c r="B254" s="20"/>
      <c r="C254" s="20"/>
      <c r="D254" s="20"/>
      <c r="E254" s="20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hidden="1" customHeight="1">
      <c r="A255" s="17"/>
      <c r="B255" s="20"/>
      <c r="C255" s="20"/>
      <c r="D255" s="20"/>
      <c r="E255" s="20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hidden="1" customHeight="1">
      <c r="A256" s="17"/>
      <c r="B256" s="20"/>
      <c r="C256" s="20"/>
      <c r="D256" s="20"/>
      <c r="E256" s="20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hidden="1" customHeight="1">
      <c r="A257" s="17"/>
      <c r="B257" s="20"/>
      <c r="C257" s="20"/>
      <c r="D257" s="20"/>
      <c r="E257" s="20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hidden="1" customHeight="1">
      <c r="A258" s="17"/>
      <c r="B258" s="20"/>
      <c r="C258" s="20"/>
      <c r="D258" s="20"/>
      <c r="E258" s="20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hidden="1" customHeight="1">
      <c r="A259" s="17"/>
      <c r="B259" s="20"/>
      <c r="C259" s="20"/>
      <c r="D259" s="20"/>
      <c r="E259" s="20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hidden="1" customHeight="1">
      <c r="A260" s="17"/>
      <c r="B260" s="20"/>
      <c r="C260" s="20"/>
      <c r="D260" s="20"/>
      <c r="E260" s="20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hidden="1" customHeight="1">
      <c r="A261" s="17"/>
      <c r="B261" s="20"/>
      <c r="C261" s="20"/>
      <c r="D261" s="20"/>
      <c r="E261" s="20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hidden="1" customHeight="1">
      <c r="A262" s="17"/>
      <c r="B262" s="20"/>
      <c r="C262" s="20"/>
      <c r="D262" s="20"/>
      <c r="E262" s="20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hidden="1" customHeight="1">
      <c r="A263" s="17"/>
      <c r="B263" s="20"/>
      <c r="C263" s="20"/>
      <c r="D263" s="20"/>
      <c r="E263" s="20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hidden="1" customHeight="1">
      <c r="A264" s="17"/>
      <c r="B264" s="20"/>
      <c r="C264" s="20"/>
      <c r="D264" s="20"/>
      <c r="E264" s="20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hidden="1" customHeight="1">
      <c r="A265" s="17"/>
      <c r="B265" s="20"/>
      <c r="C265" s="20"/>
      <c r="D265" s="20"/>
      <c r="E265" s="20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hidden="1" customHeight="1">
      <c r="A266" s="17"/>
      <c r="B266" s="20"/>
      <c r="C266" s="20"/>
      <c r="D266" s="20"/>
      <c r="E266" s="20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hidden="1" customHeight="1">
      <c r="A267" s="17"/>
      <c r="B267" s="20"/>
      <c r="C267" s="20"/>
      <c r="D267" s="20"/>
      <c r="E267" s="20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hidden="1" customHeight="1">
      <c r="A268" s="17"/>
      <c r="B268" s="20"/>
      <c r="C268" s="20"/>
      <c r="D268" s="20"/>
      <c r="E268" s="20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hidden="1" customHeight="1">
      <c r="A269" s="17"/>
      <c r="B269" s="20"/>
      <c r="C269" s="20"/>
      <c r="D269" s="20"/>
      <c r="E269" s="20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hidden="1" customHeight="1">
      <c r="A270" s="17"/>
      <c r="B270" s="20"/>
      <c r="C270" s="20"/>
      <c r="D270" s="20"/>
      <c r="E270" s="20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hidden="1" customHeight="1">
      <c r="A271" s="17"/>
      <c r="B271" s="20"/>
      <c r="C271" s="20"/>
      <c r="D271" s="20"/>
      <c r="E271" s="20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hidden="1" customHeight="1">
      <c r="A272" s="17"/>
      <c r="B272" s="20"/>
      <c r="C272" s="20"/>
      <c r="D272" s="20"/>
      <c r="E272" s="20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hidden="1" customHeight="1">
      <c r="A273" s="17"/>
      <c r="B273" s="20"/>
      <c r="C273" s="20"/>
      <c r="D273" s="20"/>
      <c r="E273" s="20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hidden="1" customHeight="1">
      <c r="A274" s="17"/>
      <c r="B274" s="20"/>
      <c r="C274" s="20"/>
      <c r="D274" s="20"/>
      <c r="E274" s="20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hidden="1" customHeight="1">
      <c r="A275" s="17"/>
      <c r="B275" s="20"/>
      <c r="C275" s="20"/>
      <c r="D275" s="20"/>
      <c r="E275" s="20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hidden="1" customHeight="1">
      <c r="A276" s="17"/>
      <c r="B276" s="20"/>
      <c r="C276" s="20"/>
      <c r="D276" s="20"/>
      <c r="E276" s="20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hidden="1" customHeight="1">
      <c r="A277" s="17"/>
      <c r="B277" s="20"/>
      <c r="C277" s="20"/>
      <c r="D277" s="20"/>
      <c r="E277" s="20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hidden="1" customHeight="1">
      <c r="A278" s="17"/>
      <c r="B278" s="20"/>
      <c r="C278" s="20"/>
      <c r="D278" s="20"/>
      <c r="E278" s="20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hidden="1" customHeight="1">
      <c r="A279" s="17"/>
      <c r="B279" s="20"/>
      <c r="C279" s="20"/>
      <c r="D279" s="20"/>
      <c r="E279" s="20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hidden="1" customHeight="1">
      <c r="A280" s="17"/>
      <c r="B280" s="20"/>
      <c r="C280" s="20"/>
      <c r="D280" s="20"/>
      <c r="E280" s="20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hidden="1" customHeight="1">
      <c r="A281" s="17"/>
      <c r="B281" s="20"/>
      <c r="C281" s="20"/>
      <c r="D281" s="20"/>
      <c r="E281" s="20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hidden="1" customHeight="1">
      <c r="A282" s="17"/>
      <c r="B282" s="20"/>
      <c r="C282" s="20"/>
      <c r="D282" s="20"/>
      <c r="E282" s="20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hidden="1" customHeight="1">
      <c r="A283" s="17"/>
      <c r="B283" s="20"/>
      <c r="C283" s="20"/>
      <c r="D283" s="20"/>
      <c r="E283" s="20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hidden="1" customHeight="1">
      <c r="A284" s="17"/>
      <c r="B284" s="20"/>
      <c r="C284" s="20"/>
      <c r="D284" s="20"/>
      <c r="E284" s="20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hidden="1" customHeight="1">
      <c r="A285" s="17"/>
      <c r="B285" s="20"/>
      <c r="C285" s="20"/>
      <c r="D285" s="20"/>
      <c r="E285" s="20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hidden="1" customHeight="1">
      <c r="A286" s="17"/>
      <c r="B286" s="20"/>
      <c r="C286" s="20"/>
      <c r="D286" s="20"/>
      <c r="E286" s="20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hidden="1" customHeight="1">
      <c r="A287" s="17"/>
      <c r="B287" s="20"/>
      <c r="C287" s="20"/>
      <c r="D287" s="20"/>
      <c r="E287" s="20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hidden="1" customHeight="1">
      <c r="A288" s="17"/>
      <c r="B288" s="20"/>
      <c r="C288" s="20"/>
      <c r="D288" s="20"/>
      <c r="E288" s="20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hidden="1" customHeight="1">
      <c r="A289" s="17"/>
      <c r="B289" s="20"/>
      <c r="C289" s="20"/>
      <c r="D289" s="20"/>
      <c r="E289" s="20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hidden="1" customHeight="1">
      <c r="A290" s="17"/>
      <c r="B290" s="20"/>
      <c r="C290" s="20"/>
      <c r="D290" s="20"/>
      <c r="E290" s="20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hidden="1" customHeight="1">
      <c r="A291" s="17"/>
      <c r="B291" s="20"/>
      <c r="C291" s="20"/>
      <c r="D291" s="20"/>
      <c r="E291" s="20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hidden="1" customHeight="1">
      <c r="A292" s="17"/>
      <c r="B292" s="20"/>
      <c r="C292" s="20"/>
      <c r="D292" s="20"/>
      <c r="E292" s="20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hidden="1" customHeight="1">
      <c r="A293" s="17"/>
      <c r="B293" s="20"/>
      <c r="C293" s="20"/>
      <c r="D293" s="20"/>
      <c r="E293" s="20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hidden="1" customHeight="1">
      <c r="A294" s="17"/>
      <c r="B294" s="20"/>
      <c r="C294" s="20"/>
      <c r="D294" s="20"/>
      <c r="E294" s="20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hidden="1" customHeight="1">
      <c r="A295" s="17"/>
      <c r="B295" s="20"/>
      <c r="C295" s="20"/>
      <c r="D295" s="20"/>
      <c r="E295" s="20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hidden="1" customHeight="1">
      <c r="A296" s="17"/>
      <c r="B296" s="20"/>
      <c r="C296" s="20"/>
      <c r="D296" s="20"/>
      <c r="E296" s="20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hidden="1" customHeight="1">
      <c r="A297" s="17"/>
      <c r="B297" s="20"/>
      <c r="C297" s="20"/>
      <c r="D297" s="20"/>
      <c r="E297" s="20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hidden="1" customHeight="1">
      <c r="A298" s="17"/>
      <c r="B298" s="20"/>
      <c r="C298" s="20"/>
      <c r="D298" s="20"/>
      <c r="E298" s="20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hidden="1" customHeight="1">
      <c r="A299" s="17"/>
      <c r="B299" s="20"/>
      <c r="C299" s="20"/>
      <c r="D299" s="20"/>
      <c r="E299" s="20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hidden="1" customHeight="1">
      <c r="A300" s="17"/>
      <c r="B300" s="20"/>
      <c r="C300" s="20"/>
      <c r="D300" s="20"/>
      <c r="E300" s="20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hidden="1" customHeight="1">
      <c r="A301" s="17"/>
      <c r="B301" s="20"/>
      <c r="C301" s="20"/>
      <c r="D301" s="20"/>
      <c r="E301" s="20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hidden="1" customHeight="1">
      <c r="A302" s="17"/>
      <c r="B302" s="20"/>
      <c r="C302" s="20"/>
      <c r="D302" s="20"/>
      <c r="E302" s="20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hidden="1" customHeight="1">
      <c r="A303" s="17"/>
      <c r="B303" s="20"/>
      <c r="C303" s="20"/>
      <c r="D303" s="20"/>
      <c r="E303" s="20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hidden="1" customHeight="1">
      <c r="A304" s="17"/>
      <c r="B304" s="20"/>
      <c r="C304" s="20"/>
      <c r="D304" s="20"/>
      <c r="E304" s="20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hidden="1" customHeight="1">
      <c r="A305" s="17"/>
      <c r="B305" s="20"/>
      <c r="C305" s="20"/>
      <c r="D305" s="20"/>
      <c r="E305" s="20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hidden="1" customHeight="1">
      <c r="A306" s="17"/>
      <c r="B306" s="20"/>
      <c r="C306" s="20"/>
      <c r="D306" s="20"/>
      <c r="E306" s="20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hidden="1" customHeight="1">
      <c r="A307" s="17"/>
      <c r="B307" s="20"/>
      <c r="C307" s="20"/>
      <c r="D307" s="20"/>
      <c r="E307" s="20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hidden="1" customHeight="1">
      <c r="A308" s="17"/>
      <c r="B308" s="20"/>
      <c r="C308" s="20"/>
      <c r="D308" s="20"/>
      <c r="E308" s="20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hidden="1" customHeight="1">
      <c r="A309" s="17"/>
      <c r="B309" s="20"/>
      <c r="C309" s="20"/>
      <c r="D309" s="20"/>
      <c r="E309" s="20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hidden="1" customHeight="1">
      <c r="A310" s="17"/>
      <c r="B310" s="20"/>
      <c r="C310" s="20"/>
      <c r="D310" s="20"/>
      <c r="E310" s="20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hidden="1" customHeight="1">
      <c r="A311" s="17"/>
      <c r="B311" s="20"/>
      <c r="C311" s="20"/>
      <c r="D311" s="20"/>
      <c r="E311" s="20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hidden="1" customHeight="1">
      <c r="A312" s="17"/>
      <c r="B312" s="20"/>
      <c r="C312" s="20"/>
      <c r="D312" s="20"/>
      <c r="E312" s="20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hidden="1" customHeight="1">
      <c r="A313" s="17"/>
      <c r="B313" s="20"/>
      <c r="C313" s="20"/>
      <c r="D313" s="20"/>
      <c r="E313" s="20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hidden="1" customHeight="1">
      <c r="A314" s="17"/>
      <c r="B314" s="20"/>
      <c r="C314" s="20"/>
      <c r="D314" s="20"/>
      <c r="E314" s="20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hidden="1" customHeight="1">
      <c r="A315" s="17"/>
      <c r="B315" s="20"/>
      <c r="C315" s="20"/>
      <c r="D315" s="20"/>
      <c r="E315" s="20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hidden="1" customHeight="1">
      <c r="A316" s="17"/>
      <c r="B316" s="20"/>
      <c r="C316" s="20"/>
      <c r="D316" s="20"/>
      <c r="E316" s="20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hidden="1" customHeight="1">
      <c r="A317" s="17"/>
      <c r="B317" s="20"/>
      <c r="C317" s="20"/>
      <c r="D317" s="20"/>
      <c r="E317" s="20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hidden="1" customHeight="1">
      <c r="A318" s="17"/>
      <c r="B318" s="20"/>
      <c r="C318" s="20"/>
      <c r="D318" s="20"/>
      <c r="E318" s="20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hidden="1" customHeight="1">
      <c r="A319" s="17"/>
      <c r="B319" s="20"/>
      <c r="C319" s="20"/>
      <c r="D319" s="20"/>
      <c r="E319" s="20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hidden="1" customHeight="1">
      <c r="A320" s="17"/>
      <c r="B320" s="20"/>
      <c r="C320" s="20"/>
      <c r="D320" s="20"/>
      <c r="E320" s="20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hidden="1" customHeight="1">
      <c r="A321" s="17"/>
      <c r="B321" s="20"/>
      <c r="C321" s="20"/>
      <c r="D321" s="20"/>
      <c r="E321" s="20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hidden="1" customHeight="1">
      <c r="A322" s="17"/>
      <c r="B322" s="20"/>
      <c r="C322" s="20"/>
      <c r="D322" s="20"/>
      <c r="E322" s="20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hidden="1" customHeight="1">
      <c r="A323" s="17"/>
      <c r="B323" s="20"/>
      <c r="C323" s="20"/>
      <c r="D323" s="20"/>
      <c r="E323" s="20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hidden="1" customHeight="1">
      <c r="A324" s="17"/>
      <c r="B324" s="20"/>
      <c r="C324" s="20"/>
      <c r="D324" s="20"/>
      <c r="E324" s="20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hidden="1" customHeight="1">
      <c r="A325" s="17"/>
      <c r="B325" s="20"/>
      <c r="C325" s="20"/>
      <c r="D325" s="20"/>
      <c r="E325" s="20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hidden="1" customHeight="1">
      <c r="A326" s="17"/>
      <c r="B326" s="20"/>
      <c r="C326" s="20"/>
      <c r="D326" s="20"/>
      <c r="E326" s="20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hidden="1" customHeight="1">
      <c r="A327" s="17"/>
      <c r="B327" s="20"/>
      <c r="C327" s="20"/>
      <c r="D327" s="20"/>
      <c r="E327" s="20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hidden="1" customHeight="1">
      <c r="A328" s="17"/>
      <c r="B328" s="20"/>
      <c r="C328" s="20"/>
      <c r="D328" s="20"/>
      <c r="E328" s="20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hidden="1" customHeight="1">
      <c r="A329" s="17"/>
      <c r="B329" s="20"/>
      <c r="C329" s="20"/>
      <c r="D329" s="20"/>
      <c r="E329" s="20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hidden="1" customHeight="1">
      <c r="A330" s="17"/>
      <c r="B330" s="20"/>
      <c r="C330" s="20"/>
      <c r="D330" s="20"/>
      <c r="E330" s="20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hidden="1" customHeight="1">
      <c r="A331" s="17"/>
      <c r="B331" s="20"/>
      <c r="C331" s="20"/>
      <c r="D331" s="20"/>
      <c r="E331" s="20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hidden="1" customHeight="1">
      <c r="A332" s="17"/>
      <c r="B332" s="20"/>
      <c r="C332" s="20"/>
      <c r="D332" s="20"/>
      <c r="E332" s="20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hidden="1" customHeight="1">
      <c r="A333" s="17"/>
      <c r="B333" s="20"/>
      <c r="C333" s="20"/>
      <c r="D333" s="20"/>
      <c r="E333" s="20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hidden="1" customHeight="1">
      <c r="A334" s="17"/>
      <c r="B334" s="20"/>
      <c r="C334" s="20"/>
      <c r="D334" s="20"/>
      <c r="E334" s="20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hidden="1" customHeight="1">
      <c r="A335" s="17"/>
      <c r="B335" s="20"/>
      <c r="C335" s="20"/>
      <c r="D335" s="20"/>
      <c r="E335" s="20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hidden="1" customHeight="1">
      <c r="A336" s="17"/>
      <c r="B336" s="20"/>
      <c r="C336" s="20"/>
      <c r="D336" s="20"/>
      <c r="E336" s="20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hidden="1" customHeight="1">
      <c r="A337" s="17"/>
      <c r="B337" s="20"/>
      <c r="C337" s="20"/>
      <c r="D337" s="20"/>
      <c r="E337" s="20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hidden="1" customHeight="1">
      <c r="A338" s="17"/>
      <c r="B338" s="20"/>
      <c r="C338" s="20"/>
      <c r="D338" s="20"/>
      <c r="E338" s="20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hidden="1" customHeight="1">
      <c r="A339" s="17"/>
      <c r="B339" s="20"/>
      <c r="C339" s="20"/>
      <c r="D339" s="20"/>
      <c r="E339" s="20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hidden="1" customHeight="1">
      <c r="A340" s="17"/>
      <c r="B340" s="20"/>
      <c r="C340" s="20"/>
      <c r="D340" s="20"/>
      <c r="E340" s="20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hidden="1" customHeight="1">
      <c r="A341" s="17"/>
      <c r="B341" s="20"/>
      <c r="C341" s="20"/>
      <c r="D341" s="20"/>
      <c r="E341" s="20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hidden="1" customHeight="1">
      <c r="A342" s="17"/>
      <c r="B342" s="20"/>
      <c r="C342" s="20"/>
      <c r="D342" s="20"/>
      <c r="E342" s="20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hidden="1" customHeight="1">
      <c r="A343" s="17"/>
      <c r="B343" s="20"/>
      <c r="C343" s="20"/>
      <c r="D343" s="20"/>
      <c r="E343" s="20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hidden="1" customHeight="1">
      <c r="A344" s="17"/>
      <c r="B344" s="20"/>
      <c r="C344" s="20"/>
      <c r="D344" s="20"/>
      <c r="E344" s="20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hidden="1" customHeight="1">
      <c r="A345" s="17"/>
      <c r="B345" s="20"/>
      <c r="C345" s="20"/>
      <c r="D345" s="20"/>
      <c r="E345" s="20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hidden="1" customHeight="1">
      <c r="A346" s="17"/>
      <c r="B346" s="20"/>
      <c r="C346" s="20"/>
      <c r="D346" s="20"/>
      <c r="E346" s="20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hidden="1" customHeight="1">
      <c r="A347" s="17"/>
      <c r="B347" s="20"/>
      <c r="C347" s="20"/>
      <c r="D347" s="20"/>
      <c r="E347" s="20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hidden="1" customHeight="1">
      <c r="A348" s="17"/>
      <c r="B348" s="20"/>
      <c r="C348" s="20"/>
      <c r="D348" s="20"/>
      <c r="E348" s="20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hidden="1" customHeight="1">
      <c r="A349" s="17"/>
      <c r="B349" s="20"/>
      <c r="C349" s="20"/>
      <c r="D349" s="20"/>
      <c r="E349" s="20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hidden="1" customHeight="1">
      <c r="A350" s="17"/>
      <c r="B350" s="20"/>
      <c r="C350" s="20"/>
      <c r="D350" s="20"/>
      <c r="E350" s="20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hidden="1" customHeight="1">
      <c r="A351" s="17"/>
      <c r="B351" s="20"/>
      <c r="C351" s="20"/>
      <c r="D351" s="20"/>
      <c r="E351" s="20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hidden="1" customHeight="1">
      <c r="A352" s="17"/>
      <c r="B352" s="20"/>
      <c r="C352" s="20"/>
      <c r="D352" s="20"/>
      <c r="E352" s="20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hidden="1" customHeight="1">
      <c r="A353" s="17"/>
      <c r="B353" s="20"/>
      <c r="C353" s="20"/>
      <c r="D353" s="20"/>
      <c r="E353" s="20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hidden="1" customHeight="1">
      <c r="A354" s="17"/>
      <c r="B354" s="20"/>
      <c r="C354" s="20"/>
      <c r="D354" s="20"/>
      <c r="E354" s="20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hidden="1" customHeight="1">
      <c r="A355" s="17"/>
      <c r="B355" s="20"/>
      <c r="C355" s="20"/>
      <c r="D355" s="20"/>
      <c r="E355" s="20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hidden="1" customHeight="1">
      <c r="A356" s="17"/>
      <c r="B356" s="20"/>
      <c r="C356" s="20"/>
      <c r="D356" s="20"/>
      <c r="E356" s="20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hidden="1" customHeight="1">
      <c r="A357" s="17"/>
      <c r="B357" s="20"/>
      <c r="C357" s="20"/>
      <c r="D357" s="20"/>
      <c r="E357" s="20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hidden="1" customHeight="1">
      <c r="A358" s="17"/>
      <c r="B358" s="20"/>
      <c r="C358" s="20"/>
      <c r="D358" s="20"/>
      <c r="E358" s="20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hidden="1" customHeight="1">
      <c r="A359" s="17"/>
      <c r="B359" s="20"/>
      <c r="C359" s="20"/>
      <c r="D359" s="20"/>
      <c r="E359" s="20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hidden="1" customHeight="1">
      <c r="A360" s="17"/>
      <c r="B360" s="20"/>
      <c r="C360" s="20"/>
      <c r="D360" s="20"/>
      <c r="E360" s="20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hidden="1" customHeight="1">
      <c r="A361" s="17"/>
      <c r="B361" s="20"/>
      <c r="C361" s="20"/>
      <c r="D361" s="20"/>
      <c r="E361" s="20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hidden="1" customHeight="1">
      <c r="A362" s="17"/>
      <c r="B362" s="20"/>
      <c r="C362" s="20"/>
      <c r="D362" s="20"/>
      <c r="E362" s="20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hidden="1" customHeight="1">
      <c r="A363" s="17"/>
      <c r="B363" s="20"/>
      <c r="C363" s="20"/>
      <c r="D363" s="20"/>
      <c r="E363" s="20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hidden="1" customHeight="1">
      <c r="A364" s="17"/>
      <c r="B364" s="20"/>
      <c r="C364" s="20"/>
      <c r="D364" s="20"/>
      <c r="E364" s="20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hidden="1" customHeight="1">
      <c r="A365" s="17"/>
      <c r="B365" s="20"/>
      <c r="C365" s="20"/>
      <c r="D365" s="20"/>
      <c r="E365" s="20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hidden="1" customHeight="1">
      <c r="A366" s="17"/>
      <c r="B366" s="20"/>
      <c r="C366" s="20"/>
      <c r="D366" s="20"/>
      <c r="E366" s="20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hidden="1" customHeight="1">
      <c r="A367" s="17"/>
      <c r="B367" s="20"/>
      <c r="C367" s="20"/>
      <c r="D367" s="20"/>
      <c r="E367" s="20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hidden="1" customHeight="1">
      <c r="A368" s="17"/>
      <c r="B368" s="20"/>
      <c r="C368" s="20"/>
      <c r="D368" s="20"/>
      <c r="E368" s="20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hidden="1" customHeight="1">
      <c r="A369" s="17"/>
      <c r="B369" s="20"/>
      <c r="C369" s="20"/>
      <c r="D369" s="20"/>
      <c r="E369" s="20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hidden="1" customHeight="1">
      <c r="A370" s="17"/>
      <c r="B370" s="20"/>
      <c r="C370" s="20"/>
      <c r="D370" s="20"/>
      <c r="E370" s="20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hidden="1" customHeight="1">
      <c r="A371" s="17"/>
      <c r="B371" s="20"/>
      <c r="C371" s="20"/>
      <c r="D371" s="20"/>
      <c r="E371" s="20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hidden="1" customHeight="1">
      <c r="A372" s="17"/>
      <c r="B372" s="20"/>
      <c r="C372" s="20"/>
      <c r="D372" s="20"/>
      <c r="E372" s="20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hidden="1" customHeight="1">
      <c r="A373" s="17"/>
      <c r="B373" s="20"/>
      <c r="C373" s="20"/>
      <c r="D373" s="20"/>
      <c r="E373" s="20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hidden="1" customHeight="1">
      <c r="A374" s="17"/>
      <c r="B374" s="20"/>
      <c r="C374" s="20"/>
      <c r="D374" s="20"/>
      <c r="E374" s="20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hidden="1" customHeight="1">
      <c r="A375" s="17"/>
      <c r="B375" s="20"/>
      <c r="C375" s="20"/>
      <c r="D375" s="20"/>
      <c r="E375" s="20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hidden="1" customHeight="1">
      <c r="A376" s="17"/>
      <c r="B376" s="20"/>
      <c r="C376" s="20"/>
      <c r="D376" s="20"/>
      <c r="E376" s="20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hidden="1" customHeight="1">
      <c r="A377" s="17"/>
      <c r="B377" s="20"/>
      <c r="C377" s="20"/>
      <c r="D377" s="20"/>
      <c r="E377" s="20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hidden="1" customHeight="1">
      <c r="A378" s="17"/>
      <c r="B378" s="20"/>
      <c r="C378" s="20"/>
      <c r="D378" s="20"/>
      <c r="E378" s="20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hidden="1" customHeight="1">
      <c r="A379" s="17"/>
      <c r="B379" s="20"/>
      <c r="C379" s="20"/>
      <c r="D379" s="20"/>
      <c r="E379" s="20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hidden="1" customHeight="1">
      <c r="A380" s="17"/>
      <c r="B380" s="20"/>
      <c r="C380" s="20"/>
      <c r="D380" s="20"/>
      <c r="E380" s="20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hidden="1" customHeight="1">
      <c r="A381" s="17"/>
      <c r="B381" s="20"/>
      <c r="C381" s="20"/>
      <c r="D381" s="20"/>
      <c r="E381" s="20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hidden="1" customHeight="1">
      <c r="A382" s="17"/>
      <c r="B382" s="20"/>
      <c r="C382" s="20"/>
      <c r="D382" s="20"/>
      <c r="E382" s="20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hidden="1" customHeight="1">
      <c r="A383" s="17"/>
      <c r="B383" s="20"/>
      <c r="C383" s="20"/>
      <c r="D383" s="20"/>
      <c r="E383" s="20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hidden="1" customHeight="1">
      <c r="A384" s="17"/>
      <c r="B384" s="20"/>
      <c r="C384" s="20"/>
      <c r="D384" s="20"/>
      <c r="E384" s="20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hidden="1" customHeight="1">
      <c r="A385" s="17"/>
      <c r="B385" s="20"/>
      <c r="C385" s="20"/>
      <c r="D385" s="20"/>
      <c r="E385" s="20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hidden="1" customHeight="1">
      <c r="A386" s="17"/>
      <c r="B386" s="20"/>
      <c r="C386" s="20"/>
      <c r="D386" s="20"/>
      <c r="E386" s="20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hidden="1" customHeight="1">
      <c r="A387" s="17"/>
      <c r="B387" s="20"/>
      <c r="C387" s="20"/>
      <c r="D387" s="20"/>
      <c r="E387" s="20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hidden="1" customHeight="1">
      <c r="A388" s="17"/>
      <c r="B388" s="20"/>
      <c r="C388" s="20"/>
      <c r="D388" s="20"/>
      <c r="E388" s="20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hidden="1" customHeight="1">
      <c r="A389" s="17"/>
      <c r="B389" s="20"/>
      <c r="C389" s="20"/>
      <c r="D389" s="20"/>
      <c r="E389" s="20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hidden="1" customHeight="1">
      <c r="A390" s="17"/>
      <c r="B390" s="20"/>
      <c r="C390" s="20"/>
      <c r="D390" s="20"/>
      <c r="E390" s="20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hidden="1" customHeight="1">
      <c r="A391" s="17"/>
      <c r="B391" s="20"/>
      <c r="C391" s="20"/>
      <c r="D391" s="20"/>
      <c r="E391" s="20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hidden="1" customHeight="1">
      <c r="A392" s="17"/>
      <c r="B392" s="20"/>
      <c r="C392" s="20"/>
      <c r="D392" s="20"/>
      <c r="E392" s="20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hidden="1" customHeight="1">
      <c r="A393" s="17"/>
      <c r="B393" s="20"/>
      <c r="C393" s="20"/>
      <c r="D393" s="20"/>
      <c r="E393" s="20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hidden="1" customHeight="1">
      <c r="A394" s="17"/>
      <c r="B394" s="20"/>
      <c r="C394" s="20"/>
      <c r="D394" s="20"/>
      <c r="E394" s="20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hidden="1" customHeight="1">
      <c r="A395" s="17"/>
      <c r="B395" s="20"/>
      <c r="C395" s="20"/>
      <c r="D395" s="20"/>
      <c r="E395" s="20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hidden="1" customHeight="1">
      <c r="A396" s="17"/>
      <c r="B396" s="20"/>
      <c r="C396" s="20"/>
      <c r="D396" s="20"/>
      <c r="E396" s="20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hidden="1" customHeight="1">
      <c r="A397" s="17"/>
      <c r="B397" s="20"/>
      <c r="C397" s="20"/>
      <c r="D397" s="20"/>
      <c r="E397" s="20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hidden="1" customHeight="1">
      <c r="A398" s="17"/>
      <c r="B398" s="20"/>
      <c r="C398" s="20"/>
      <c r="D398" s="20"/>
      <c r="E398" s="20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hidden="1" customHeight="1">
      <c r="A399" s="17"/>
      <c r="B399" s="20"/>
      <c r="C399" s="20"/>
      <c r="D399" s="20"/>
      <c r="E399" s="20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hidden="1" customHeight="1">
      <c r="A400" s="17"/>
      <c r="B400" s="20"/>
      <c r="C400" s="20"/>
      <c r="D400" s="20"/>
      <c r="E400" s="20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hidden="1" customHeight="1">
      <c r="A401" s="17"/>
      <c r="B401" s="20"/>
      <c r="C401" s="20"/>
      <c r="D401" s="20"/>
      <c r="E401" s="20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hidden="1" customHeight="1">
      <c r="A402" s="17"/>
      <c r="B402" s="20"/>
      <c r="C402" s="20"/>
      <c r="D402" s="20"/>
      <c r="E402" s="20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hidden="1" customHeight="1">
      <c r="A403" s="17"/>
      <c r="B403" s="20"/>
      <c r="C403" s="20"/>
      <c r="D403" s="20"/>
      <c r="E403" s="20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hidden="1" customHeight="1">
      <c r="A404" s="17"/>
      <c r="B404" s="20"/>
      <c r="C404" s="20"/>
      <c r="D404" s="20"/>
      <c r="E404" s="20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hidden="1" customHeight="1">
      <c r="A405" s="17"/>
      <c r="B405" s="20"/>
      <c r="C405" s="20"/>
      <c r="D405" s="20"/>
      <c r="E405" s="20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hidden="1" customHeight="1">
      <c r="A406" s="17"/>
      <c r="B406" s="20"/>
      <c r="C406" s="20"/>
      <c r="D406" s="20"/>
      <c r="E406" s="20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hidden="1" customHeight="1">
      <c r="A407" s="17"/>
      <c r="B407" s="20"/>
      <c r="C407" s="20"/>
      <c r="D407" s="20"/>
      <c r="E407" s="20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hidden="1" customHeight="1">
      <c r="A408" s="17"/>
      <c r="B408" s="20"/>
      <c r="C408" s="20"/>
      <c r="D408" s="20"/>
      <c r="E408" s="20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hidden="1" customHeight="1">
      <c r="A409" s="17"/>
      <c r="B409" s="20"/>
      <c r="C409" s="20"/>
      <c r="D409" s="20"/>
      <c r="E409" s="20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hidden="1" customHeight="1">
      <c r="A410" s="17"/>
      <c r="B410" s="20"/>
      <c r="C410" s="20"/>
      <c r="D410" s="20"/>
      <c r="E410" s="20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hidden="1" customHeight="1">
      <c r="A411" s="17"/>
      <c r="B411" s="20"/>
      <c r="C411" s="20"/>
      <c r="D411" s="20"/>
      <c r="E411" s="20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hidden="1" customHeight="1">
      <c r="A412" s="17"/>
      <c r="B412" s="20"/>
      <c r="C412" s="20"/>
      <c r="D412" s="20"/>
      <c r="E412" s="20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hidden="1" customHeight="1">
      <c r="A413" s="17"/>
      <c r="B413" s="20"/>
      <c r="C413" s="20"/>
      <c r="D413" s="20"/>
      <c r="E413" s="20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hidden="1" customHeight="1">
      <c r="A414" s="17"/>
      <c r="B414" s="20"/>
      <c r="C414" s="20"/>
      <c r="D414" s="20"/>
      <c r="E414" s="20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hidden="1" customHeight="1">
      <c r="A415" s="17"/>
      <c r="B415" s="20"/>
      <c r="C415" s="20"/>
      <c r="D415" s="20"/>
      <c r="E415" s="20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hidden="1" customHeight="1">
      <c r="A416" s="17"/>
      <c r="B416" s="20"/>
      <c r="C416" s="20"/>
      <c r="D416" s="20"/>
      <c r="E416" s="20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hidden="1" customHeight="1">
      <c r="A417" s="17"/>
      <c r="B417" s="20"/>
      <c r="C417" s="20"/>
      <c r="D417" s="20"/>
      <c r="E417" s="20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hidden="1" customHeight="1">
      <c r="A418" s="17"/>
      <c r="B418" s="20"/>
      <c r="C418" s="20"/>
      <c r="D418" s="20"/>
      <c r="E418" s="20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hidden="1" customHeight="1">
      <c r="A419" s="17"/>
      <c r="B419" s="20"/>
      <c r="C419" s="20"/>
      <c r="D419" s="20"/>
      <c r="E419" s="20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hidden="1" customHeight="1">
      <c r="A420" s="17"/>
      <c r="B420" s="20"/>
      <c r="C420" s="20"/>
      <c r="D420" s="20"/>
      <c r="E420" s="20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hidden="1" customHeight="1">
      <c r="A421" s="17"/>
      <c r="B421" s="20"/>
      <c r="C421" s="20"/>
      <c r="D421" s="20"/>
      <c r="E421" s="20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hidden="1" customHeight="1">
      <c r="A422" s="17"/>
      <c r="B422" s="20"/>
      <c r="C422" s="20"/>
      <c r="D422" s="20"/>
      <c r="E422" s="20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hidden="1" customHeight="1">
      <c r="A423" s="17"/>
      <c r="B423" s="20"/>
      <c r="C423" s="20"/>
      <c r="D423" s="20"/>
      <c r="E423" s="20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hidden="1" customHeight="1">
      <c r="A424" s="17"/>
      <c r="B424" s="20"/>
      <c r="C424" s="20"/>
      <c r="D424" s="20"/>
      <c r="E424" s="20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hidden="1" customHeight="1">
      <c r="A425" s="17"/>
      <c r="B425" s="20"/>
      <c r="C425" s="20"/>
      <c r="D425" s="20"/>
      <c r="E425" s="20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hidden="1" customHeight="1">
      <c r="A426" s="17"/>
      <c r="B426" s="20"/>
      <c r="C426" s="20"/>
      <c r="D426" s="20"/>
      <c r="E426" s="20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hidden="1" customHeight="1">
      <c r="A427" s="17"/>
      <c r="B427" s="20"/>
      <c r="C427" s="20"/>
      <c r="D427" s="20"/>
      <c r="E427" s="20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hidden="1" customHeight="1">
      <c r="A428" s="17"/>
      <c r="B428" s="20"/>
      <c r="C428" s="20"/>
      <c r="D428" s="20"/>
      <c r="E428" s="20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hidden="1" customHeight="1">
      <c r="A429" s="17"/>
      <c r="B429" s="20"/>
      <c r="C429" s="20"/>
      <c r="D429" s="20"/>
      <c r="E429" s="20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hidden="1" customHeight="1">
      <c r="A430" s="17"/>
      <c r="B430" s="20"/>
      <c r="C430" s="20"/>
      <c r="D430" s="20"/>
      <c r="E430" s="20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hidden="1" customHeight="1">
      <c r="A431" s="17"/>
      <c r="B431" s="20"/>
      <c r="C431" s="20"/>
      <c r="D431" s="20"/>
      <c r="E431" s="20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hidden="1" customHeight="1">
      <c r="A432" s="17"/>
      <c r="B432" s="20"/>
      <c r="C432" s="20"/>
      <c r="D432" s="20"/>
      <c r="E432" s="20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hidden="1" customHeight="1">
      <c r="A433" s="17"/>
      <c r="B433" s="20"/>
      <c r="C433" s="20"/>
      <c r="D433" s="20"/>
      <c r="E433" s="20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hidden="1" customHeight="1">
      <c r="A434" s="17"/>
      <c r="B434" s="20"/>
      <c r="C434" s="20"/>
      <c r="D434" s="20"/>
      <c r="E434" s="20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hidden="1" customHeight="1">
      <c r="A435" s="17"/>
      <c r="B435" s="20"/>
      <c r="C435" s="20"/>
      <c r="D435" s="20"/>
      <c r="E435" s="20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hidden="1" customHeight="1">
      <c r="A436" s="17"/>
      <c r="B436" s="20"/>
      <c r="C436" s="20"/>
      <c r="D436" s="20"/>
      <c r="E436" s="20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hidden="1" customHeight="1">
      <c r="A437" s="17"/>
      <c r="B437" s="20"/>
      <c r="C437" s="20"/>
      <c r="D437" s="20"/>
      <c r="E437" s="20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hidden="1" customHeight="1">
      <c r="A438" s="17"/>
      <c r="B438" s="20"/>
      <c r="C438" s="20"/>
      <c r="D438" s="20"/>
      <c r="E438" s="20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hidden="1" customHeight="1">
      <c r="A439" s="17"/>
      <c r="B439" s="20"/>
      <c r="C439" s="20"/>
      <c r="D439" s="20"/>
      <c r="E439" s="20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hidden="1" customHeight="1">
      <c r="A440" s="17"/>
      <c r="B440" s="20"/>
      <c r="C440" s="20"/>
      <c r="D440" s="20"/>
      <c r="E440" s="20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hidden="1" customHeight="1">
      <c r="A441" s="17"/>
      <c r="B441" s="20"/>
      <c r="C441" s="20"/>
      <c r="D441" s="20"/>
      <c r="E441" s="20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hidden="1" customHeight="1">
      <c r="A442" s="17"/>
      <c r="B442" s="20"/>
      <c r="C442" s="20"/>
      <c r="D442" s="20"/>
      <c r="E442" s="20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hidden="1" customHeight="1">
      <c r="A443" s="17"/>
      <c r="B443" s="20"/>
      <c r="C443" s="20"/>
      <c r="D443" s="20"/>
      <c r="E443" s="20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hidden="1" customHeight="1">
      <c r="A444" s="17"/>
      <c r="B444" s="20"/>
      <c r="C444" s="20"/>
      <c r="D444" s="20"/>
      <c r="E444" s="20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hidden="1" customHeight="1">
      <c r="A445" s="17"/>
      <c r="B445" s="20"/>
      <c r="C445" s="20"/>
      <c r="D445" s="20"/>
      <c r="E445" s="20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hidden="1" customHeight="1">
      <c r="A446" s="17"/>
      <c r="B446" s="20"/>
      <c r="C446" s="20"/>
      <c r="D446" s="20"/>
      <c r="E446" s="20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hidden="1" customHeight="1">
      <c r="A447" s="17"/>
      <c r="B447" s="20"/>
      <c r="C447" s="20"/>
      <c r="D447" s="20"/>
      <c r="E447" s="20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hidden="1" customHeight="1">
      <c r="A448" s="17"/>
      <c r="B448" s="20"/>
      <c r="C448" s="20"/>
      <c r="D448" s="20"/>
      <c r="E448" s="20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hidden="1" customHeight="1">
      <c r="A449" s="17"/>
      <c r="B449" s="20"/>
      <c r="C449" s="20"/>
      <c r="D449" s="20"/>
      <c r="E449" s="20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hidden="1" customHeight="1">
      <c r="A450" s="17"/>
      <c r="B450" s="20"/>
      <c r="C450" s="20"/>
      <c r="D450" s="20"/>
      <c r="E450" s="20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hidden="1" customHeight="1">
      <c r="A451" s="17"/>
      <c r="B451" s="20"/>
      <c r="C451" s="20"/>
      <c r="D451" s="20"/>
      <c r="E451" s="20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hidden="1" customHeight="1">
      <c r="A452" s="17"/>
      <c r="B452" s="20"/>
      <c r="C452" s="20"/>
      <c r="D452" s="20"/>
      <c r="E452" s="20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hidden="1" customHeight="1">
      <c r="A453" s="17"/>
      <c r="B453" s="20"/>
      <c r="C453" s="20"/>
      <c r="D453" s="20"/>
      <c r="E453" s="20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hidden="1" customHeight="1">
      <c r="A454" s="17"/>
      <c r="B454" s="20"/>
      <c r="C454" s="20"/>
      <c r="D454" s="20"/>
      <c r="E454" s="20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hidden="1" customHeight="1">
      <c r="A455" s="17"/>
      <c r="B455" s="20"/>
      <c r="C455" s="20"/>
      <c r="D455" s="20"/>
      <c r="E455" s="20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hidden="1" customHeight="1">
      <c r="A456" s="17"/>
      <c r="B456" s="20"/>
      <c r="C456" s="20"/>
      <c r="D456" s="20"/>
      <c r="E456" s="20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hidden="1" customHeight="1">
      <c r="A457" s="17"/>
      <c r="B457" s="20"/>
      <c r="C457" s="20"/>
      <c r="D457" s="20"/>
      <c r="E457" s="20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hidden="1" customHeight="1">
      <c r="A458" s="17"/>
      <c r="B458" s="20"/>
      <c r="C458" s="20"/>
      <c r="D458" s="20"/>
      <c r="E458" s="20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hidden="1" customHeight="1">
      <c r="A459" s="17"/>
      <c r="B459" s="20"/>
      <c r="C459" s="20"/>
      <c r="D459" s="20"/>
      <c r="E459" s="20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hidden="1" customHeight="1">
      <c r="A460" s="17"/>
      <c r="B460" s="20"/>
      <c r="C460" s="20"/>
      <c r="D460" s="20"/>
      <c r="E460" s="20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hidden="1" customHeight="1">
      <c r="A461" s="17"/>
      <c r="B461" s="20"/>
      <c r="C461" s="20"/>
      <c r="D461" s="20"/>
      <c r="E461" s="20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hidden="1" customHeight="1">
      <c r="A462" s="17"/>
      <c r="B462" s="20"/>
      <c r="C462" s="20"/>
      <c r="D462" s="20"/>
      <c r="E462" s="20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hidden="1" customHeight="1">
      <c r="A463" s="17"/>
      <c r="B463" s="20"/>
      <c r="C463" s="20"/>
      <c r="D463" s="20"/>
      <c r="E463" s="20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hidden="1" customHeight="1">
      <c r="A464" s="17"/>
      <c r="B464" s="20"/>
      <c r="C464" s="20"/>
      <c r="D464" s="20"/>
      <c r="E464" s="20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hidden="1" customHeight="1">
      <c r="A465" s="17"/>
      <c r="B465" s="20"/>
      <c r="C465" s="20"/>
      <c r="D465" s="20"/>
      <c r="E465" s="20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hidden="1" customHeight="1">
      <c r="A466" s="17"/>
      <c r="B466" s="20"/>
      <c r="C466" s="20"/>
      <c r="D466" s="20"/>
      <c r="E466" s="20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hidden="1" customHeight="1">
      <c r="A467" s="17"/>
      <c r="B467" s="20"/>
      <c r="C467" s="20"/>
      <c r="D467" s="20"/>
      <c r="E467" s="20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hidden="1" customHeight="1">
      <c r="A468" s="17"/>
      <c r="B468" s="20"/>
      <c r="C468" s="20"/>
      <c r="D468" s="20"/>
      <c r="E468" s="20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hidden="1" customHeight="1">
      <c r="A469" s="17"/>
      <c r="B469" s="20"/>
      <c r="C469" s="20"/>
      <c r="D469" s="20"/>
      <c r="E469" s="20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hidden="1" customHeight="1">
      <c r="A470" s="17"/>
      <c r="B470" s="20"/>
      <c r="C470" s="20"/>
      <c r="D470" s="20"/>
      <c r="E470" s="20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hidden="1" customHeight="1">
      <c r="A471" s="17"/>
      <c r="B471" s="20"/>
      <c r="C471" s="20"/>
      <c r="D471" s="20"/>
      <c r="E471" s="20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hidden="1" customHeight="1">
      <c r="A472" s="17"/>
      <c r="B472" s="20"/>
      <c r="C472" s="20"/>
      <c r="D472" s="20"/>
      <c r="E472" s="20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hidden="1" customHeight="1">
      <c r="A473" s="17"/>
      <c r="B473" s="20"/>
      <c r="C473" s="20"/>
      <c r="D473" s="20"/>
      <c r="E473" s="20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hidden="1" customHeight="1">
      <c r="A474" s="17"/>
      <c r="B474" s="20"/>
      <c r="C474" s="20"/>
      <c r="D474" s="20"/>
      <c r="E474" s="20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hidden="1" customHeight="1">
      <c r="A475" s="17"/>
      <c r="B475" s="20"/>
      <c r="C475" s="20"/>
      <c r="D475" s="20"/>
      <c r="E475" s="20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hidden="1" customHeight="1">
      <c r="A476" s="17"/>
      <c r="B476" s="20"/>
      <c r="C476" s="20"/>
      <c r="D476" s="20"/>
      <c r="E476" s="20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hidden="1" customHeight="1">
      <c r="A477" s="17"/>
      <c r="B477" s="20"/>
      <c r="C477" s="20"/>
      <c r="D477" s="20"/>
      <c r="E477" s="20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hidden="1" customHeight="1">
      <c r="A478" s="17"/>
      <c r="B478" s="20"/>
      <c r="C478" s="20"/>
      <c r="D478" s="20"/>
      <c r="E478" s="20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hidden="1" customHeight="1">
      <c r="A479" s="17"/>
      <c r="B479" s="20"/>
      <c r="C479" s="20"/>
      <c r="D479" s="20"/>
      <c r="E479" s="20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hidden="1" customHeight="1">
      <c r="A480" s="17"/>
      <c r="B480" s="20"/>
      <c r="C480" s="20"/>
      <c r="D480" s="20"/>
      <c r="E480" s="20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hidden="1" customHeight="1">
      <c r="A481" s="17"/>
      <c r="B481" s="20"/>
      <c r="C481" s="20"/>
      <c r="D481" s="20"/>
      <c r="E481" s="20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hidden="1" customHeight="1">
      <c r="A482" s="17"/>
      <c r="B482" s="20"/>
      <c r="C482" s="20"/>
      <c r="D482" s="20"/>
      <c r="E482" s="20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hidden="1" customHeight="1">
      <c r="A483" s="17"/>
      <c r="B483" s="20"/>
      <c r="C483" s="20"/>
      <c r="D483" s="20"/>
      <c r="E483" s="20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hidden="1" customHeight="1">
      <c r="A484" s="17"/>
      <c r="B484" s="20"/>
      <c r="C484" s="20"/>
      <c r="D484" s="20"/>
      <c r="E484" s="20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hidden="1" customHeight="1">
      <c r="A485" s="17"/>
      <c r="B485" s="20"/>
      <c r="C485" s="20"/>
      <c r="D485" s="20"/>
      <c r="E485" s="20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hidden="1" customHeight="1">
      <c r="A486" s="17"/>
      <c r="B486" s="20"/>
      <c r="C486" s="20"/>
      <c r="D486" s="20"/>
      <c r="E486" s="20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hidden="1" customHeight="1">
      <c r="A487" s="17"/>
      <c r="B487" s="20"/>
      <c r="C487" s="20"/>
      <c r="D487" s="20"/>
      <c r="E487" s="20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hidden="1" customHeight="1">
      <c r="A488" s="17"/>
      <c r="B488" s="20"/>
      <c r="C488" s="20"/>
      <c r="D488" s="20"/>
      <c r="E488" s="20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hidden="1" customHeight="1">
      <c r="A489" s="17"/>
      <c r="B489" s="20"/>
      <c r="C489" s="20"/>
      <c r="D489" s="20"/>
      <c r="E489" s="20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hidden="1" customHeight="1">
      <c r="A490" s="17"/>
      <c r="B490" s="20"/>
      <c r="C490" s="20"/>
      <c r="D490" s="20"/>
      <c r="E490" s="20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hidden="1" customHeight="1">
      <c r="A491" s="17"/>
      <c r="B491" s="20"/>
      <c r="C491" s="20"/>
      <c r="D491" s="20"/>
      <c r="E491" s="20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hidden="1" customHeight="1">
      <c r="A492" s="17"/>
      <c r="B492" s="20"/>
      <c r="C492" s="20"/>
      <c r="D492" s="20"/>
      <c r="E492" s="20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hidden="1" customHeight="1">
      <c r="A493" s="17"/>
      <c r="B493" s="20"/>
      <c r="C493" s="20"/>
      <c r="D493" s="20"/>
      <c r="E493" s="20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hidden="1" customHeight="1">
      <c r="A494" s="17"/>
      <c r="B494" s="20"/>
      <c r="C494" s="20"/>
      <c r="D494" s="20"/>
      <c r="E494" s="20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hidden="1" customHeight="1">
      <c r="A495" s="17"/>
      <c r="B495" s="20"/>
      <c r="C495" s="20"/>
      <c r="D495" s="20"/>
      <c r="E495" s="20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hidden="1" customHeight="1">
      <c r="A496" s="17"/>
      <c r="B496" s="20"/>
      <c r="C496" s="20"/>
      <c r="D496" s="20"/>
      <c r="E496" s="20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hidden="1" customHeight="1">
      <c r="A497" s="17"/>
      <c r="B497" s="20"/>
      <c r="C497" s="20"/>
      <c r="D497" s="20"/>
      <c r="E497" s="20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hidden="1" customHeight="1">
      <c r="A498" s="17"/>
      <c r="B498" s="20"/>
      <c r="C498" s="20"/>
      <c r="D498" s="20"/>
      <c r="E498" s="20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hidden="1" customHeight="1">
      <c r="A499" s="17"/>
      <c r="B499" s="20"/>
      <c r="C499" s="20"/>
      <c r="D499" s="20"/>
      <c r="E499" s="20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hidden="1" customHeight="1">
      <c r="A500" s="17"/>
      <c r="B500" s="20"/>
      <c r="C500" s="20"/>
      <c r="D500" s="20"/>
      <c r="E500" s="20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hidden="1" customHeight="1">
      <c r="A501" s="17"/>
      <c r="B501" s="20"/>
      <c r="C501" s="20"/>
      <c r="D501" s="20"/>
      <c r="E501" s="20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hidden="1" customHeight="1">
      <c r="A502" s="17"/>
      <c r="B502" s="20"/>
      <c r="C502" s="20"/>
      <c r="D502" s="20"/>
      <c r="E502" s="20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hidden="1" customHeight="1">
      <c r="A503" s="17"/>
      <c r="B503" s="20"/>
      <c r="C503" s="20"/>
      <c r="D503" s="20"/>
      <c r="E503" s="20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hidden="1" customHeight="1">
      <c r="A504" s="17"/>
      <c r="B504" s="20"/>
      <c r="C504" s="20"/>
      <c r="D504" s="20"/>
      <c r="E504" s="20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hidden="1" customHeight="1">
      <c r="A505" s="17"/>
      <c r="B505" s="20"/>
      <c r="C505" s="20"/>
      <c r="D505" s="20"/>
      <c r="E505" s="20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hidden="1" customHeight="1">
      <c r="A506" s="17"/>
      <c r="B506" s="20"/>
      <c r="C506" s="20"/>
      <c r="D506" s="20"/>
      <c r="E506" s="20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hidden="1" customHeight="1">
      <c r="A507" s="17"/>
      <c r="B507" s="20"/>
      <c r="C507" s="20"/>
      <c r="D507" s="20"/>
      <c r="E507" s="20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hidden="1" customHeight="1">
      <c r="A508" s="17"/>
      <c r="B508" s="20"/>
      <c r="C508" s="20"/>
      <c r="D508" s="20"/>
      <c r="E508" s="20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hidden="1" customHeight="1">
      <c r="A509" s="17"/>
      <c r="B509" s="20"/>
      <c r="C509" s="20"/>
      <c r="D509" s="20"/>
      <c r="E509" s="20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hidden="1" customHeight="1">
      <c r="A510" s="17"/>
      <c r="B510" s="20"/>
      <c r="C510" s="20"/>
      <c r="D510" s="20"/>
      <c r="E510" s="20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hidden="1" customHeight="1">
      <c r="A511" s="17"/>
      <c r="B511" s="20"/>
      <c r="C511" s="20"/>
      <c r="D511" s="20"/>
      <c r="E511" s="20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hidden="1" customHeight="1">
      <c r="A512" s="17"/>
      <c r="B512" s="20"/>
      <c r="C512" s="20"/>
      <c r="D512" s="20"/>
      <c r="E512" s="20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hidden="1" customHeight="1">
      <c r="A513" s="17"/>
      <c r="B513" s="20"/>
      <c r="C513" s="20"/>
      <c r="D513" s="20"/>
      <c r="E513" s="20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hidden="1" customHeight="1">
      <c r="A514" s="17"/>
      <c r="B514" s="20"/>
      <c r="C514" s="20"/>
      <c r="D514" s="20"/>
      <c r="E514" s="20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hidden="1" customHeight="1">
      <c r="A515" s="17"/>
      <c r="B515" s="20"/>
      <c r="C515" s="20"/>
      <c r="D515" s="20"/>
      <c r="E515" s="20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hidden="1" customHeight="1">
      <c r="A516" s="17"/>
      <c r="B516" s="20"/>
      <c r="C516" s="20"/>
      <c r="D516" s="20"/>
      <c r="E516" s="20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hidden="1" customHeight="1">
      <c r="A517" s="17"/>
      <c r="B517" s="20"/>
      <c r="C517" s="20"/>
      <c r="D517" s="20"/>
      <c r="E517" s="20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hidden="1" customHeight="1">
      <c r="A518" s="17"/>
      <c r="B518" s="20"/>
      <c r="C518" s="20"/>
      <c r="D518" s="20"/>
      <c r="E518" s="20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hidden="1" customHeight="1">
      <c r="A519" s="17"/>
      <c r="B519" s="20"/>
      <c r="C519" s="20"/>
      <c r="D519" s="20"/>
      <c r="E519" s="20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hidden="1" customHeight="1">
      <c r="A520" s="17"/>
      <c r="B520" s="20"/>
      <c r="C520" s="20"/>
      <c r="D520" s="20"/>
      <c r="E520" s="20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hidden="1" customHeight="1">
      <c r="A521" s="17"/>
      <c r="B521" s="20"/>
      <c r="C521" s="20"/>
      <c r="D521" s="20"/>
      <c r="E521" s="20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hidden="1" customHeight="1">
      <c r="A522" s="17"/>
      <c r="B522" s="20"/>
      <c r="C522" s="20"/>
      <c r="D522" s="20"/>
      <c r="E522" s="20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hidden="1" customHeight="1">
      <c r="A523" s="17"/>
      <c r="B523" s="20"/>
      <c r="C523" s="20"/>
      <c r="D523" s="20"/>
      <c r="E523" s="20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hidden="1" customHeight="1">
      <c r="A524" s="17"/>
      <c r="B524" s="20"/>
      <c r="C524" s="20"/>
      <c r="D524" s="20"/>
      <c r="E524" s="20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hidden="1" customHeight="1">
      <c r="A525" s="17"/>
      <c r="B525" s="20"/>
      <c r="C525" s="20"/>
      <c r="D525" s="20"/>
      <c r="E525" s="20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hidden="1" customHeight="1">
      <c r="A526" s="17"/>
      <c r="B526" s="20"/>
      <c r="C526" s="20"/>
      <c r="D526" s="20"/>
      <c r="E526" s="20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hidden="1" customHeight="1">
      <c r="A527" s="17"/>
      <c r="B527" s="20"/>
      <c r="C527" s="20"/>
      <c r="D527" s="20"/>
      <c r="E527" s="20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hidden="1" customHeight="1">
      <c r="A528" s="17"/>
      <c r="B528" s="20"/>
      <c r="C528" s="20"/>
      <c r="D528" s="20"/>
      <c r="E528" s="20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hidden="1" customHeight="1">
      <c r="A529" s="17"/>
      <c r="B529" s="20"/>
      <c r="C529" s="20"/>
      <c r="D529" s="20"/>
      <c r="E529" s="20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hidden="1" customHeight="1">
      <c r="A530" s="17"/>
      <c r="B530" s="20"/>
      <c r="C530" s="20"/>
      <c r="D530" s="20"/>
      <c r="E530" s="20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hidden="1" customHeight="1">
      <c r="A531" s="17"/>
      <c r="B531" s="20"/>
      <c r="C531" s="20"/>
      <c r="D531" s="20"/>
      <c r="E531" s="20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hidden="1" customHeight="1">
      <c r="A532" s="17"/>
      <c r="B532" s="20"/>
      <c r="C532" s="20"/>
      <c r="D532" s="20"/>
      <c r="E532" s="20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hidden="1" customHeight="1">
      <c r="A533" s="17"/>
      <c r="B533" s="20"/>
      <c r="C533" s="20"/>
      <c r="D533" s="20"/>
      <c r="E533" s="20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hidden="1" customHeight="1">
      <c r="A534" s="17"/>
      <c r="B534" s="20"/>
      <c r="C534" s="20"/>
      <c r="D534" s="20"/>
      <c r="E534" s="20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hidden="1" customHeight="1">
      <c r="A535" s="17"/>
      <c r="B535" s="20"/>
      <c r="C535" s="20"/>
      <c r="D535" s="20"/>
      <c r="E535" s="20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hidden="1" customHeight="1">
      <c r="A536" s="17"/>
      <c r="B536" s="20"/>
      <c r="C536" s="20"/>
      <c r="D536" s="20"/>
      <c r="E536" s="20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hidden="1" customHeight="1">
      <c r="A537" s="17"/>
      <c r="B537" s="20"/>
      <c r="C537" s="20"/>
      <c r="D537" s="20"/>
      <c r="E537" s="20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hidden="1" customHeight="1">
      <c r="A538" s="17"/>
      <c r="B538" s="20"/>
      <c r="C538" s="20"/>
      <c r="D538" s="20"/>
      <c r="E538" s="20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hidden="1" customHeight="1">
      <c r="A539" s="17"/>
      <c r="B539" s="20"/>
      <c r="C539" s="20"/>
      <c r="D539" s="20"/>
      <c r="E539" s="20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hidden="1" customHeight="1">
      <c r="A540" s="17"/>
      <c r="B540" s="20"/>
      <c r="C540" s="20"/>
      <c r="D540" s="20"/>
      <c r="E540" s="20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hidden="1" customHeight="1">
      <c r="A541" s="17"/>
      <c r="B541" s="20"/>
      <c r="C541" s="20"/>
      <c r="D541" s="20"/>
      <c r="E541" s="20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hidden="1" customHeight="1">
      <c r="A542" s="17"/>
      <c r="B542" s="20"/>
      <c r="C542" s="20"/>
      <c r="D542" s="20"/>
      <c r="E542" s="20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hidden="1" customHeight="1">
      <c r="A543" s="17"/>
      <c r="B543" s="20"/>
      <c r="C543" s="20"/>
      <c r="D543" s="20"/>
      <c r="E543" s="20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hidden="1" customHeight="1">
      <c r="A544" s="17"/>
      <c r="B544" s="20"/>
      <c r="C544" s="20"/>
      <c r="D544" s="20"/>
      <c r="E544" s="20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hidden="1" customHeight="1">
      <c r="A545" s="17"/>
      <c r="B545" s="20"/>
      <c r="C545" s="20"/>
      <c r="D545" s="20"/>
      <c r="E545" s="20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hidden="1" customHeight="1">
      <c r="A546" s="17"/>
      <c r="B546" s="20"/>
      <c r="C546" s="20"/>
      <c r="D546" s="20"/>
      <c r="E546" s="20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hidden="1" customHeight="1">
      <c r="A547" s="17"/>
      <c r="B547" s="20"/>
      <c r="C547" s="20"/>
      <c r="D547" s="20"/>
      <c r="E547" s="20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hidden="1" customHeight="1">
      <c r="A548" s="17"/>
      <c r="B548" s="20"/>
      <c r="C548" s="20"/>
      <c r="D548" s="20"/>
      <c r="E548" s="20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hidden="1" customHeight="1">
      <c r="A549" s="17"/>
      <c r="B549" s="20"/>
      <c r="C549" s="20"/>
      <c r="D549" s="20"/>
      <c r="E549" s="20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hidden="1" customHeight="1">
      <c r="A550" s="17"/>
      <c r="B550" s="20"/>
      <c r="C550" s="20"/>
      <c r="D550" s="20"/>
      <c r="E550" s="20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hidden="1" customHeight="1">
      <c r="A551" s="17"/>
      <c r="B551" s="20"/>
      <c r="C551" s="20"/>
      <c r="D551" s="20"/>
      <c r="E551" s="20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hidden="1" customHeight="1">
      <c r="A552" s="17"/>
      <c r="B552" s="20"/>
      <c r="C552" s="20"/>
      <c r="D552" s="20"/>
      <c r="E552" s="20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hidden="1" customHeight="1">
      <c r="A553" s="17"/>
      <c r="B553" s="20"/>
      <c r="C553" s="20"/>
      <c r="D553" s="20"/>
      <c r="E553" s="20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hidden="1" customHeight="1">
      <c r="A554" s="17"/>
      <c r="B554" s="20"/>
      <c r="C554" s="20"/>
      <c r="D554" s="20"/>
      <c r="E554" s="20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hidden="1" customHeight="1">
      <c r="A555" s="17"/>
      <c r="B555" s="20"/>
      <c r="C555" s="20"/>
      <c r="D555" s="20"/>
      <c r="E555" s="20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hidden="1" customHeight="1">
      <c r="A556" s="17"/>
      <c r="B556" s="20"/>
      <c r="C556" s="20"/>
      <c r="D556" s="20"/>
      <c r="E556" s="20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hidden="1" customHeight="1">
      <c r="A557" s="17"/>
      <c r="B557" s="20"/>
      <c r="C557" s="20"/>
      <c r="D557" s="20"/>
      <c r="E557" s="20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hidden="1" customHeight="1">
      <c r="A558" s="17"/>
      <c r="B558" s="20"/>
      <c r="C558" s="20"/>
      <c r="D558" s="20"/>
      <c r="E558" s="20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hidden="1" customHeight="1">
      <c r="A559" s="17"/>
      <c r="B559" s="20"/>
      <c r="C559" s="20"/>
      <c r="D559" s="20"/>
      <c r="E559" s="20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hidden="1" customHeight="1">
      <c r="A560" s="17"/>
      <c r="B560" s="20"/>
      <c r="C560" s="20"/>
      <c r="D560" s="20"/>
      <c r="E560" s="20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hidden="1" customHeight="1">
      <c r="A561" s="17"/>
      <c r="B561" s="20"/>
      <c r="C561" s="20"/>
      <c r="D561" s="20"/>
      <c r="E561" s="20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hidden="1" customHeight="1">
      <c r="A562" s="17"/>
      <c r="B562" s="20"/>
      <c r="C562" s="20"/>
      <c r="D562" s="20"/>
      <c r="E562" s="20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hidden="1" customHeight="1">
      <c r="A563" s="17"/>
      <c r="B563" s="20"/>
      <c r="C563" s="20"/>
      <c r="D563" s="20"/>
      <c r="E563" s="20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hidden="1" customHeight="1">
      <c r="A564" s="17"/>
      <c r="B564" s="20"/>
      <c r="C564" s="20"/>
      <c r="D564" s="20"/>
      <c r="E564" s="20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hidden="1" customHeight="1">
      <c r="A565" s="17"/>
      <c r="B565" s="20"/>
      <c r="C565" s="20"/>
      <c r="D565" s="20"/>
      <c r="E565" s="20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hidden="1" customHeight="1">
      <c r="A566" s="17"/>
      <c r="B566" s="20"/>
      <c r="C566" s="20"/>
      <c r="D566" s="20"/>
      <c r="E566" s="20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hidden="1" customHeight="1">
      <c r="A567" s="17"/>
      <c r="B567" s="20"/>
      <c r="C567" s="20"/>
      <c r="D567" s="20"/>
      <c r="E567" s="20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hidden="1" customHeight="1">
      <c r="A568" s="17"/>
      <c r="B568" s="20"/>
      <c r="C568" s="20"/>
      <c r="D568" s="20"/>
      <c r="E568" s="20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hidden="1" customHeight="1">
      <c r="A569" s="17"/>
      <c r="B569" s="20"/>
      <c r="C569" s="20"/>
      <c r="D569" s="20"/>
      <c r="E569" s="20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hidden="1" customHeight="1">
      <c r="A570" s="17"/>
      <c r="B570" s="20"/>
      <c r="C570" s="20"/>
      <c r="D570" s="20"/>
      <c r="E570" s="20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hidden="1" customHeight="1">
      <c r="A571" s="17"/>
      <c r="B571" s="20"/>
      <c r="C571" s="20"/>
      <c r="D571" s="20"/>
      <c r="E571" s="20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hidden="1" customHeight="1">
      <c r="A572" s="17"/>
      <c r="B572" s="20"/>
      <c r="C572" s="20"/>
      <c r="D572" s="20"/>
      <c r="E572" s="20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hidden="1" customHeight="1">
      <c r="A573" s="17"/>
      <c r="B573" s="20"/>
      <c r="C573" s="20"/>
      <c r="D573" s="20"/>
      <c r="E573" s="20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hidden="1" customHeight="1">
      <c r="A574" s="17"/>
      <c r="B574" s="20"/>
      <c r="C574" s="20"/>
      <c r="D574" s="20"/>
      <c r="E574" s="20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hidden="1" customHeight="1">
      <c r="A575" s="17"/>
      <c r="B575" s="20"/>
      <c r="C575" s="20"/>
      <c r="D575" s="20"/>
      <c r="E575" s="20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hidden="1" customHeight="1">
      <c r="A576" s="17"/>
      <c r="B576" s="20"/>
      <c r="C576" s="20"/>
      <c r="D576" s="20"/>
      <c r="E576" s="20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hidden="1" customHeight="1">
      <c r="A577" s="17"/>
      <c r="B577" s="20"/>
      <c r="C577" s="20"/>
      <c r="D577" s="20"/>
      <c r="E577" s="20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hidden="1" customHeight="1">
      <c r="A578" s="17"/>
      <c r="B578" s="20"/>
      <c r="C578" s="20"/>
      <c r="D578" s="20"/>
      <c r="E578" s="20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hidden="1" customHeight="1">
      <c r="A579" s="17"/>
      <c r="B579" s="20"/>
      <c r="C579" s="20"/>
      <c r="D579" s="20"/>
      <c r="E579" s="20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hidden="1" customHeight="1">
      <c r="A580" s="17"/>
      <c r="B580" s="20"/>
      <c r="C580" s="20"/>
      <c r="D580" s="20"/>
      <c r="E580" s="20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hidden="1" customHeight="1">
      <c r="A581" s="17"/>
      <c r="B581" s="20"/>
      <c r="C581" s="20"/>
      <c r="D581" s="20"/>
      <c r="E581" s="20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hidden="1" customHeight="1">
      <c r="A582" s="17"/>
      <c r="B582" s="20"/>
      <c r="C582" s="20"/>
      <c r="D582" s="20"/>
      <c r="E582" s="20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hidden="1" customHeight="1">
      <c r="A583" s="17"/>
      <c r="B583" s="20"/>
      <c r="C583" s="20"/>
      <c r="D583" s="20"/>
      <c r="E583" s="20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hidden="1" customHeight="1">
      <c r="A584" s="17"/>
      <c r="B584" s="20"/>
      <c r="C584" s="20"/>
      <c r="D584" s="20"/>
      <c r="E584" s="20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hidden="1" customHeight="1">
      <c r="A585" s="17"/>
      <c r="B585" s="20"/>
      <c r="C585" s="20"/>
      <c r="D585" s="20"/>
      <c r="E585" s="20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hidden="1" customHeight="1">
      <c r="A586" s="17"/>
      <c r="B586" s="20"/>
      <c r="C586" s="20"/>
      <c r="D586" s="20"/>
      <c r="E586" s="20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hidden="1" customHeight="1">
      <c r="A587" s="17"/>
      <c r="B587" s="20"/>
      <c r="C587" s="20"/>
      <c r="D587" s="20"/>
      <c r="E587" s="20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hidden="1" customHeight="1">
      <c r="A588" s="17"/>
      <c r="B588" s="20"/>
      <c r="C588" s="20"/>
      <c r="D588" s="20"/>
      <c r="E588" s="20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hidden="1" customHeight="1">
      <c r="A589" s="17"/>
      <c r="B589" s="20"/>
      <c r="C589" s="20"/>
      <c r="D589" s="20"/>
      <c r="E589" s="20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hidden="1" customHeight="1">
      <c r="A590" s="17"/>
      <c r="B590" s="20"/>
      <c r="C590" s="20"/>
      <c r="D590" s="20"/>
      <c r="E590" s="20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hidden="1" customHeight="1">
      <c r="A591" s="17"/>
      <c r="B591" s="20"/>
      <c r="C591" s="20"/>
      <c r="D591" s="20"/>
      <c r="E591" s="20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hidden="1" customHeight="1">
      <c r="A592" s="17"/>
      <c r="B592" s="20"/>
      <c r="C592" s="20"/>
      <c r="D592" s="20"/>
      <c r="E592" s="20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hidden="1" customHeight="1">
      <c r="A593" s="17"/>
      <c r="B593" s="20"/>
      <c r="C593" s="20"/>
      <c r="D593" s="20"/>
      <c r="E593" s="20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hidden="1" customHeight="1">
      <c r="A594" s="17"/>
      <c r="B594" s="20"/>
      <c r="C594" s="20"/>
      <c r="D594" s="20"/>
      <c r="E594" s="20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hidden="1" customHeight="1">
      <c r="A595" s="17"/>
      <c r="B595" s="20"/>
      <c r="C595" s="20"/>
      <c r="D595" s="20"/>
      <c r="E595" s="20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hidden="1" customHeight="1">
      <c r="A596" s="17"/>
      <c r="B596" s="20"/>
      <c r="C596" s="20"/>
      <c r="D596" s="20"/>
      <c r="E596" s="20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hidden="1" customHeight="1">
      <c r="A597" s="17"/>
      <c r="B597" s="20"/>
      <c r="C597" s="20"/>
      <c r="D597" s="20"/>
      <c r="E597" s="20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hidden="1" customHeight="1">
      <c r="A598" s="17"/>
      <c r="B598" s="20"/>
      <c r="C598" s="20"/>
      <c r="D598" s="20"/>
      <c r="E598" s="20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hidden="1" customHeight="1">
      <c r="A599" s="17"/>
      <c r="B599" s="20"/>
      <c r="C599" s="20"/>
      <c r="D599" s="20"/>
      <c r="E599" s="20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hidden="1" customHeight="1">
      <c r="A600" s="17"/>
      <c r="B600" s="20"/>
      <c r="C600" s="20"/>
      <c r="D600" s="20"/>
      <c r="E600" s="20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hidden="1" customHeight="1">
      <c r="A601" s="17"/>
      <c r="B601" s="20"/>
      <c r="C601" s="20"/>
      <c r="D601" s="20"/>
      <c r="E601" s="20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hidden="1" customHeight="1">
      <c r="A602" s="17"/>
      <c r="B602" s="20"/>
      <c r="C602" s="20"/>
      <c r="D602" s="20"/>
      <c r="E602" s="20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hidden="1" customHeight="1">
      <c r="A603" s="17"/>
      <c r="B603" s="20"/>
      <c r="C603" s="20"/>
      <c r="D603" s="20"/>
      <c r="E603" s="20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hidden="1" customHeight="1">
      <c r="A604" s="17"/>
      <c r="B604" s="20"/>
      <c r="C604" s="20"/>
      <c r="D604" s="20"/>
      <c r="E604" s="20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hidden="1" customHeight="1">
      <c r="A605" s="17"/>
      <c r="B605" s="20"/>
      <c r="C605" s="20"/>
      <c r="D605" s="20"/>
      <c r="E605" s="20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hidden="1" customHeight="1">
      <c r="A606" s="17"/>
      <c r="B606" s="20"/>
      <c r="C606" s="20"/>
      <c r="D606" s="20"/>
      <c r="E606" s="20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hidden="1" customHeight="1">
      <c r="A607" s="17"/>
      <c r="B607" s="20"/>
      <c r="C607" s="20"/>
      <c r="D607" s="20"/>
      <c r="E607" s="20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hidden="1" customHeight="1">
      <c r="A608" s="17"/>
      <c r="B608" s="20"/>
      <c r="C608" s="20"/>
      <c r="D608" s="20"/>
      <c r="E608" s="20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hidden="1" customHeight="1">
      <c r="A609" s="17"/>
      <c r="B609" s="20"/>
      <c r="C609" s="20"/>
      <c r="D609" s="20"/>
      <c r="E609" s="20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hidden="1" customHeight="1">
      <c r="A610" s="17"/>
      <c r="B610" s="20"/>
      <c r="C610" s="20"/>
      <c r="D610" s="20"/>
      <c r="E610" s="20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hidden="1" customHeight="1">
      <c r="A611" s="17"/>
      <c r="B611" s="20"/>
      <c r="C611" s="20"/>
      <c r="D611" s="20"/>
      <c r="E611" s="20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hidden="1" customHeight="1">
      <c r="A612" s="17"/>
      <c r="B612" s="20"/>
      <c r="C612" s="20"/>
      <c r="D612" s="20"/>
      <c r="E612" s="20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hidden="1" customHeight="1">
      <c r="A613" s="17"/>
      <c r="B613" s="20"/>
      <c r="C613" s="20"/>
      <c r="D613" s="20"/>
      <c r="E613" s="20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hidden="1" customHeight="1">
      <c r="A614" s="17"/>
      <c r="B614" s="20"/>
      <c r="C614" s="20"/>
      <c r="D614" s="20"/>
      <c r="E614" s="20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hidden="1" customHeight="1">
      <c r="A615" s="17"/>
      <c r="B615" s="20"/>
      <c r="C615" s="20"/>
      <c r="D615" s="20"/>
      <c r="E615" s="20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hidden="1" customHeight="1">
      <c r="A616" s="17"/>
      <c r="B616" s="20"/>
      <c r="C616" s="20"/>
      <c r="D616" s="20"/>
      <c r="E616" s="20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hidden="1" customHeight="1">
      <c r="A617" s="17"/>
      <c r="B617" s="20"/>
      <c r="C617" s="20"/>
      <c r="D617" s="20"/>
      <c r="E617" s="20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hidden="1" customHeight="1">
      <c r="A618" s="17"/>
      <c r="B618" s="20"/>
      <c r="C618" s="20"/>
      <c r="D618" s="20"/>
      <c r="E618" s="20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hidden="1" customHeight="1">
      <c r="A619" s="17"/>
      <c r="B619" s="20"/>
      <c r="C619" s="20"/>
      <c r="D619" s="20"/>
      <c r="E619" s="20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hidden="1" customHeight="1">
      <c r="A620" s="17"/>
      <c r="B620" s="20"/>
      <c r="C620" s="20"/>
      <c r="D620" s="20"/>
      <c r="E620" s="20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hidden="1" customHeight="1">
      <c r="A621" s="17"/>
      <c r="B621" s="20"/>
      <c r="C621" s="20"/>
      <c r="D621" s="20"/>
      <c r="E621" s="20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hidden="1" customHeight="1">
      <c r="A622" s="17"/>
      <c r="B622" s="20"/>
      <c r="C622" s="20"/>
      <c r="D622" s="20"/>
      <c r="E622" s="20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hidden="1" customHeight="1">
      <c r="A623" s="17"/>
      <c r="B623" s="20"/>
      <c r="C623" s="20"/>
      <c r="D623" s="20"/>
      <c r="E623" s="20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hidden="1" customHeight="1">
      <c r="A624" s="17"/>
      <c r="B624" s="20"/>
      <c r="C624" s="20"/>
      <c r="D624" s="20"/>
      <c r="E624" s="20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hidden="1" customHeight="1">
      <c r="A625" s="17"/>
      <c r="B625" s="20"/>
      <c r="C625" s="20"/>
      <c r="D625" s="20"/>
      <c r="E625" s="20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hidden="1" customHeight="1">
      <c r="A626" s="17"/>
      <c r="B626" s="20"/>
      <c r="C626" s="20"/>
      <c r="D626" s="20"/>
      <c r="E626" s="20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hidden="1" customHeight="1">
      <c r="A627" s="17"/>
      <c r="B627" s="20"/>
      <c r="C627" s="20"/>
      <c r="D627" s="20"/>
      <c r="E627" s="20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hidden="1" customHeight="1">
      <c r="A628" s="17"/>
      <c r="B628" s="20"/>
      <c r="C628" s="20"/>
      <c r="D628" s="20"/>
      <c r="E628" s="20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hidden="1" customHeight="1">
      <c r="A629" s="17"/>
      <c r="B629" s="20"/>
      <c r="C629" s="20"/>
      <c r="D629" s="20"/>
      <c r="E629" s="20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hidden="1" customHeight="1">
      <c r="A630" s="17"/>
      <c r="B630" s="20"/>
      <c r="C630" s="20"/>
      <c r="D630" s="20"/>
      <c r="E630" s="20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hidden="1" customHeight="1">
      <c r="A631" s="17"/>
      <c r="B631" s="20"/>
      <c r="C631" s="20"/>
      <c r="D631" s="20"/>
      <c r="E631" s="20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hidden="1" customHeight="1">
      <c r="A632" s="17"/>
      <c r="B632" s="20"/>
      <c r="C632" s="20"/>
      <c r="D632" s="20"/>
      <c r="E632" s="20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hidden="1" customHeight="1">
      <c r="A633" s="17"/>
      <c r="B633" s="20"/>
      <c r="C633" s="20"/>
      <c r="D633" s="20"/>
      <c r="E633" s="20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hidden="1" customHeight="1">
      <c r="A634" s="17"/>
      <c r="B634" s="20"/>
      <c r="C634" s="20"/>
      <c r="D634" s="20"/>
      <c r="E634" s="20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hidden="1" customHeight="1">
      <c r="A635" s="17"/>
      <c r="B635" s="20"/>
      <c r="C635" s="20"/>
      <c r="D635" s="20"/>
      <c r="E635" s="20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hidden="1" customHeight="1">
      <c r="A636" s="17"/>
      <c r="B636" s="20"/>
      <c r="C636" s="20"/>
      <c r="D636" s="20"/>
      <c r="E636" s="20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hidden="1" customHeight="1">
      <c r="A637" s="17"/>
      <c r="B637" s="20"/>
      <c r="C637" s="20"/>
      <c r="D637" s="20"/>
      <c r="E637" s="20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hidden="1" customHeight="1">
      <c r="A638" s="17"/>
      <c r="B638" s="20"/>
      <c r="C638" s="20"/>
      <c r="D638" s="20"/>
      <c r="E638" s="20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hidden="1" customHeight="1">
      <c r="A639" s="17"/>
      <c r="B639" s="20"/>
      <c r="C639" s="20"/>
      <c r="D639" s="20"/>
      <c r="E639" s="20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hidden="1" customHeight="1">
      <c r="A640" s="17"/>
      <c r="B640" s="20"/>
      <c r="C640" s="20"/>
      <c r="D640" s="20"/>
      <c r="E640" s="20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hidden="1" customHeight="1">
      <c r="A641" s="17"/>
      <c r="B641" s="20"/>
      <c r="C641" s="20"/>
      <c r="D641" s="20"/>
      <c r="E641" s="20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hidden="1" customHeight="1">
      <c r="A642" s="17"/>
      <c r="B642" s="20"/>
      <c r="C642" s="20"/>
      <c r="D642" s="20"/>
      <c r="E642" s="20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hidden="1" customHeight="1">
      <c r="A643" s="17"/>
      <c r="B643" s="20"/>
      <c r="C643" s="20"/>
      <c r="D643" s="20"/>
      <c r="E643" s="20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hidden="1" customHeight="1">
      <c r="A644" s="17"/>
      <c r="B644" s="20"/>
      <c r="C644" s="20"/>
      <c r="D644" s="20"/>
      <c r="E644" s="20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hidden="1" customHeight="1">
      <c r="A645" s="17"/>
      <c r="B645" s="20"/>
      <c r="C645" s="20"/>
      <c r="D645" s="20"/>
      <c r="E645" s="20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hidden="1" customHeight="1">
      <c r="A646" s="17"/>
      <c r="B646" s="20"/>
      <c r="C646" s="20"/>
      <c r="D646" s="20"/>
      <c r="E646" s="20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hidden="1" customHeight="1">
      <c r="A647" s="17"/>
      <c r="B647" s="20"/>
      <c r="C647" s="20"/>
      <c r="D647" s="20"/>
      <c r="E647" s="20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hidden="1" customHeight="1">
      <c r="A648" s="17"/>
      <c r="B648" s="20"/>
      <c r="C648" s="20"/>
      <c r="D648" s="20"/>
      <c r="E648" s="20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hidden="1" customHeight="1">
      <c r="A649" s="17"/>
      <c r="B649" s="20"/>
      <c r="C649" s="20"/>
      <c r="D649" s="20"/>
      <c r="E649" s="20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hidden="1" customHeight="1">
      <c r="A650" s="17"/>
      <c r="B650" s="20"/>
      <c r="C650" s="20"/>
      <c r="D650" s="20"/>
      <c r="E650" s="20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hidden="1" customHeight="1">
      <c r="A651" s="17"/>
      <c r="B651" s="20"/>
      <c r="C651" s="20"/>
      <c r="D651" s="20"/>
      <c r="E651" s="20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hidden="1" customHeight="1">
      <c r="A652" s="17"/>
      <c r="B652" s="20"/>
      <c r="C652" s="20"/>
      <c r="D652" s="20"/>
      <c r="E652" s="20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hidden="1" customHeight="1">
      <c r="A653" s="17"/>
      <c r="B653" s="20"/>
      <c r="C653" s="20"/>
      <c r="D653" s="20"/>
      <c r="E653" s="20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hidden="1" customHeight="1">
      <c r="A654" s="17"/>
      <c r="B654" s="20"/>
      <c r="C654" s="20"/>
      <c r="D654" s="20"/>
      <c r="E654" s="20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hidden="1" customHeight="1">
      <c r="A655" s="17"/>
      <c r="B655" s="20"/>
      <c r="C655" s="20"/>
      <c r="D655" s="20"/>
      <c r="E655" s="20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hidden="1" customHeight="1">
      <c r="A656" s="17"/>
      <c r="B656" s="20"/>
      <c r="C656" s="20"/>
      <c r="D656" s="20"/>
      <c r="E656" s="20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hidden="1" customHeight="1">
      <c r="A657" s="17"/>
      <c r="B657" s="20"/>
      <c r="C657" s="20"/>
      <c r="D657" s="20"/>
      <c r="E657" s="20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hidden="1" customHeight="1">
      <c r="A658" s="17"/>
      <c r="B658" s="20"/>
      <c r="C658" s="20"/>
      <c r="D658" s="20"/>
      <c r="E658" s="20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hidden="1" customHeight="1">
      <c r="A659" s="17"/>
      <c r="B659" s="20"/>
      <c r="C659" s="20"/>
      <c r="D659" s="20"/>
      <c r="E659" s="20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hidden="1" customHeight="1">
      <c r="A660" s="17"/>
      <c r="B660" s="20"/>
      <c r="C660" s="20"/>
      <c r="D660" s="20"/>
      <c r="E660" s="20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hidden="1" customHeight="1">
      <c r="A661" s="17"/>
      <c r="B661" s="20"/>
      <c r="C661" s="20"/>
      <c r="D661" s="20"/>
      <c r="E661" s="20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hidden="1" customHeight="1">
      <c r="A662" s="17"/>
      <c r="B662" s="20"/>
      <c r="C662" s="20"/>
      <c r="D662" s="20"/>
      <c r="E662" s="20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hidden="1" customHeight="1">
      <c r="A663" s="17"/>
      <c r="B663" s="20"/>
      <c r="C663" s="20"/>
      <c r="D663" s="20"/>
      <c r="E663" s="20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hidden="1" customHeight="1">
      <c r="A664" s="17"/>
      <c r="B664" s="20"/>
      <c r="C664" s="20"/>
      <c r="D664" s="20"/>
      <c r="E664" s="20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hidden="1" customHeight="1">
      <c r="A665" s="17"/>
      <c r="B665" s="20"/>
      <c r="C665" s="20"/>
      <c r="D665" s="20"/>
      <c r="E665" s="20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hidden="1" customHeight="1">
      <c r="A666" s="17"/>
      <c r="B666" s="20"/>
      <c r="C666" s="20"/>
      <c r="D666" s="20"/>
      <c r="E666" s="20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hidden="1" customHeight="1">
      <c r="A667" s="17"/>
      <c r="B667" s="20"/>
      <c r="C667" s="20"/>
      <c r="D667" s="20"/>
      <c r="E667" s="20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hidden="1" customHeight="1">
      <c r="A668" s="17"/>
      <c r="B668" s="20"/>
      <c r="C668" s="20"/>
      <c r="D668" s="20"/>
      <c r="E668" s="20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hidden="1" customHeight="1">
      <c r="A669" s="17"/>
      <c r="B669" s="20"/>
      <c r="C669" s="20"/>
      <c r="D669" s="20"/>
      <c r="E669" s="20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hidden="1" customHeight="1">
      <c r="A670" s="17"/>
      <c r="B670" s="20"/>
      <c r="C670" s="20"/>
      <c r="D670" s="20"/>
      <c r="E670" s="20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hidden="1" customHeight="1">
      <c r="A671" s="17"/>
      <c r="B671" s="20"/>
      <c r="C671" s="20"/>
      <c r="D671" s="20"/>
      <c r="E671" s="20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hidden="1" customHeight="1">
      <c r="A672" s="17"/>
      <c r="B672" s="20"/>
      <c r="C672" s="20"/>
      <c r="D672" s="20"/>
      <c r="E672" s="20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hidden="1" customHeight="1">
      <c r="A673" s="17"/>
      <c r="B673" s="20"/>
      <c r="C673" s="20"/>
      <c r="D673" s="20"/>
      <c r="E673" s="20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hidden="1" customHeight="1">
      <c r="A674" s="17"/>
      <c r="B674" s="20"/>
      <c r="C674" s="20"/>
      <c r="D674" s="20"/>
      <c r="E674" s="20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hidden="1" customHeight="1">
      <c r="A675" s="17"/>
      <c r="B675" s="20"/>
      <c r="C675" s="20"/>
      <c r="D675" s="20"/>
      <c r="E675" s="20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hidden="1" customHeight="1">
      <c r="A676" s="17"/>
      <c r="B676" s="20"/>
      <c r="C676" s="20"/>
      <c r="D676" s="20"/>
      <c r="E676" s="20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hidden="1" customHeight="1">
      <c r="A677" s="17"/>
      <c r="B677" s="20"/>
      <c r="C677" s="20"/>
      <c r="D677" s="20"/>
      <c r="E677" s="20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hidden="1" customHeight="1">
      <c r="A678" s="17"/>
      <c r="B678" s="20"/>
      <c r="C678" s="20"/>
      <c r="D678" s="20"/>
      <c r="E678" s="20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hidden="1" customHeight="1">
      <c r="A679" s="17"/>
      <c r="B679" s="20"/>
      <c r="C679" s="20"/>
      <c r="D679" s="20"/>
      <c r="E679" s="20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hidden="1" customHeight="1">
      <c r="A680" s="17"/>
      <c r="B680" s="20"/>
      <c r="C680" s="20"/>
      <c r="D680" s="20"/>
      <c r="E680" s="20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hidden="1" customHeight="1">
      <c r="A681" s="17"/>
      <c r="B681" s="20"/>
      <c r="C681" s="20"/>
      <c r="D681" s="20"/>
      <c r="E681" s="20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hidden="1" customHeight="1">
      <c r="A682" s="17"/>
      <c r="B682" s="20"/>
      <c r="C682" s="20"/>
      <c r="D682" s="20"/>
      <c r="E682" s="20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hidden="1" customHeight="1">
      <c r="A683" s="17"/>
      <c r="B683" s="20"/>
      <c r="C683" s="20"/>
      <c r="D683" s="20"/>
      <c r="E683" s="20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hidden="1" customHeight="1">
      <c r="A684" s="17"/>
      <c r="B684" s="20"/>
      <c r="C684" s="20"/>
      <c r="D684" s="20"/>
      <c r="E684" s="20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hidden="1" customHeight="1">
      <c r="A685" s="17"/>
      <c r="B685" s="20"/>
      <c r="C685" s="20"/>
      <c r="D685" s="20"/>
      <c r="E685" s="20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hidden="1" customHeight="1">
      <c r="A686" s="17"/>
      <c r="B686" s="20"/>
      <c r="C686" s="20"/>
      <c r="D686" s="20"/>
      <c r="E686" s="20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hidden="1" customHeight="1">
      <c r="A687" s="17"/>
      <c r="B687" s="20"/>
      <c r="C687" s="20"/>
      <c r="D687" s="20"/>
      <c r="E687" s="20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hidden="1" customHeight="1">
      <c r="A688" s="17"/>
      <c r="B688" s="20"/>
      <c r="C688" s="20"/>
      <c r="D688" s="20"/>
      <c r="E688" s="20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hidden="1" customHeight="1">
      <c r="A689" s="17"/>
      <c r="B689" s="20"/>
      <c r="C689" s="20"/>
      <c r="D689" s="20"/>
      <c r="E689" s="20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hidden="1" customHeight="1">
      <c r="A690" s="17"/>
      <c r="B690" s="20"/>
      <c r="C690" s="20"/>
      <c r="D690" s="20"/>
      <c r="E690" s="20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hidden="1" customHeight="1">
      <c r="A691" s="17"/>
      <c r="B691" s="20"/>
      <c r="C691" s="20"/>
      <c r="D691" s="20"/>
      <c r="E691" s="20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hidden="1" customHeight="1">
      <c r="A692" s="17"/>
      <c r="B692" s="20"/>
      <c r="C692" s="20"/>
      <c r="D692" s="20"/>
      <c r="E692" s="20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hidden="1" customHeight="1">
      <c r="A693" s="17"/>
      <c r="B693" s="20"/>
      <c r="C693" s="20"/>
      <c r="D693" s="20"/>
      <c r="E693" s="20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hidden="1" customHeight="1">
      <c r="A694" s="17"/>
      <c r="B694" s="20"/>
      <c r="C694" s="20"/>
      <c r="D694" s="20"/>
      <c r="E694" s="20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hidden="1" customHeight="1">
      <c r="A695" s="17"/>
      <c r="B695" s="20"/>
      <c r="C695" s="20"/>
      <c r="D695" s="20"/>
      <c r="E695" s="20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hidden="1" customHeight="1">
      <c r="A696" s="17"/>
      <c r="B696" s="20"/>
      <c r="C696" s="20"/>
      <c r="D696" s="20"/>
      <c r="E696" s="20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hidden="1" customHeight="1">
      <c r="A697" s="17"/>
      <c r="B697" s="20"/>
      <c r="C697" s="20"/>
      <c r="D697" s="20"/>
      <c r="E697" s="20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hidden="1" customHeight="1">
      <c r="A698" s="17"/>
      <c r="B698" s="20"/>
      <c r="C698" s="20"/>
      <c r="D698" s="20"/>
      <c r="E698" s="20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hidden="1" customHeight="1">
      <c r="A699" s="17"/>
      <c r="B699" s="20"/>
      <c r="C699" s="20"/>
      <c r="D699" s="20"/>
      <c r="E699" s="20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hidden="1" customHeight="1">
      <c r="A700" s="17"/>
      <c r="B700" s="20"/>
      <c r="C700" s="20"/>
      <c r="D700" s="20"/>
      <c r="E700" s="20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hidden="1" customHeight="1">
      <c r="A701" s="17"/>
      <c r="B701" s="20"/>
      <c r="C701" s="20"/>
      <c r="D701" s="20"/>
      <c r="E701" s="20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hidden="1" customHeight="1">
      <c r="A702" s="17"/>
      <c r="B702" s="20"/>
      <c r="C702" s="20"/>
      <c r="D702" s="20"/>
      <c r="E702" s="20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hidden="1" customHeight="1">
      <c r="A703" s="17"/>
      <c r="B703" s="20"/>
      <c r="C703" s="20"/>
      <c r="D703" s="20"/>
      <c r="E703" s="20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hidden="1" customHeight="1">
      <c r="A704" s="17"/>
      <c r="B704" s="20"/>
      <c r="C704" s="20"/>
      <c r="D704" s="20"/>
      <c r="E704" s="20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hidden="1" customHeight="1">
      <c r="A705" s="17"/>
      <c r="B705" s="20"/>
      <c r="C705" s="20"/>
      <c r="D705" s="20"/>
      <c r="E705" s="20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hidden="1" customHeight="1">
      <c r="A706" s="17"/>
      <c r="B706" s="20"/>
      <c r="C706" s="20"/>
      <c r="D706" s="20"/>
      <c r="E706" s="20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hidden="1" customHeight="1">
      <c r="A707" s="17"/>
      <c r="B707" s="20"/>
      <c r="C707" s="20"/>
      <c r="D707" s="20"/>
      <c r="E707" s="20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hidden="1" customHeight="1">
      <c r="A708" s="17"/>
      <c r="B708" s="20"/>
      <c r="C708" s="20"/>
      <c r="D708" s="20"/>
      <c r="E708" s="20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hidden="1" customHeight="1">
      <c r="A709" s="17"/>
      <c r="B709" s="20"/>
      <c r="C709" s="20"/>
      <c r="D709" s="20"/>
      <c r="E709" s="20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hidden="1" customHeight="1">
      <c r="A710" s="17"/>
      <c r="B710" s="20"/>
      <c r="C710" s="20"/>
      <c r="D710" s="20"/>
      <c r="E710" s="20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hidden="1" customHeight="1">
      <c r="A711" s="17"/>
      <c r="B711" s="20"/>
      <c r="C711" s="20"/>
      <c r="D711" s="20"/>
      <c r="E711" s="20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hidden="1" customHeight="1">
      <c r="A712" s="17"/>
      <c r="B712" s="20"/>
      <c r="C712" s="20"/>
      <c r="D712" s="20"/>
      <c r="E712" s="20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hidden="1" customHeight="1">
      <c r="A713" s="17"/>
      <c r="B713" s="20"/>
      <c r="C713" s="20"/>
      <c r="D713" s="20"/>
      <c r="E713" s="20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hidden="1" customHeight="1">
      <c r="A714" s="17"/>
      <c r="B714" s="20"/>
      <c r="C714" s="20"/>
      <c r="D714" s="20"/>
      <c r="E714" s="20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hidden="1" customHeight="1">
      <c r="A715" s="17"/>
      <c r="B715" s="20"/>
      <c r="C715" s="20"/>
      <c r="D715" s="20"/>
      <c r="E715" s="20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hidden="1" customHeight="1">
      <c r="A716" s="17"/>
      <c r="B716" s="20"/>
      <c r="C716" s="20"/>
      <c r="D716" s="20"/>
      <c r="E716" s="20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hidden="1" customHeight="1">
      <c r="A717" s="17"/>
      <c r="B717" s="20"/>
      <c r="C717" s="20"/>
      <c r="D717" s="20"/>
      <c r="E717" s="20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hidden="1" customHeight="1">
      <c r="A718" s="17"/>
      <c r="B718" s="20"/>
      <c r="C718" s="20"/>
      <c r="D718" s="20"/>
      <c r="E718" s="20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hidden="1" customHeight="1">
      <c r="A719" s="17"/>
      <c r="B719" s="20"/>
      <c r="C719" s="20"/>
      <c r="D719" s="20"/>
      <c r="E719" s="20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hidden="1" customHeight="1">
      <c r="A720" s="17"/>
      <c r="B720" s="20"/>
      <c r="C720" s="20"/>
      <c r="D720" s="20"/>
      <c r="E720" s="20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hidden="1" customHeight="1">
      <c r="A721" s="17"/>
      <c r="B721" s="20"/>
      <c r="C721" s="20"/>
      <c r="D721" s="20"/>
      <c r="E721" s="20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hidden="1" customHeight="1">
      <c r="A722" s="17"/>
      <c r="B722" s="20"/>
      <c r="C722" s="20"/>
      <c r="D722" s="20"/>
      <c r="E722" s="20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hidden="1" customHeight="1">
      <c r="A723" s="17"/>
      <c r="B723" s="20"/>
      <c r="C723" s="20"/>
      <c r="D723" s="20"/>
      <c r="E723" s="20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hidden="1" customHeight="1">
      <c r="A724" s="17"/>
      <c r="B724" s="20"/>
      <c r="C724" s="20"/>
      <c r="D724" s="20"/>
      <c r="E724" s="20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hidden="1" customHeight="1">
      <c r="A725" s="17"/>
      <c r="B725" s="20"/>
      <c r="C725" s="20"/>
      <c r="D725" s="20"/>
      <c r="E725" s="20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hidden="1" customHeight="1">
      <c r="A726" s="17"/>
      <c r="B726" s="20"/>
      <c r="C726" s="20"/>
      <c r="D726" s="20"/>
      <c r="E726" s="20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hidden="1" customHeight="1">
      <c r="A727" s="17"/>
      <c r="B727" s="20"/>
      <c r="C727" s="20"/>
      <c r="D727" s="20"/>
      <c r="E727" s="20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hidden="1" customHeight="1">
      <c r="A728" s="17"/>
      <c r="B728" s="20"/>
      <c r="C728" s="20"/>
      <c r="D728" s="20"/>
      <c r="E728" s="20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hidden="1" customHeight="1">
      <c r="A729" s="17"/>
      <c r="B729" s="20"/>
      <c r="C729" s="20"/>
      <c r="D729" s="20"/>
      <c r="E729" s="20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hidden="1" customHeight="1">
      <c r="A730" s="17"/>
      <c r="B730" s="20"/>
      <c r="C730" s="20"/>
      <c r="D730" s="20"/>
      <c r="E730" s="20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hidden="1" customHeight="1">
      <c r="A731" s="17"/>
      <c r="B731" s="20"/>
      <c r="C731" s="20"/>
      <c r="D731" s="20"/>
      <c r="E731" s="20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hidden="1" customHeight="1">
      <c r="A732" s="17"/>
      <c r="B732" s="20"/>
      <c r="C732" s="20"/>
      <c r="D732" s="20"/>
      <c r="E732" s="20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hidden="1" customHeight="1">
      <c r="A733" s="17"/>
      <c r="B733" s="20"/>
      <c r="C733" s="20"/>
      <c r="D733" s="20"/>
      <c r="E733" s="20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hidden="1" customHeight="1">
      <c r="A734" s="17"/>
      <c r="B734" s="20"/>
      <c r="C734" s="20"/>
      <c r="D734" s="20"/>
      <c r="E734" s="20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hidden="1" customHeight="1">
      <c r="A735" s="17"/>
      <c r="B735" s="20"/>
      <c r="C735" s="20"/>
      <c r="D735" s="20"/>
      <c r="E735" s="20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hidden="1" customHeight="1">
      <c r="A736" s="17"/>
      <c r="B736" s="20"/>
      <c r="C736" s="20"/>
      <c r="D736" s="20"/>
      <c r="E736" s="20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hidden="1" customHeight="1">
      <c r="A737" s="17"/>
      <c r="B737" s="20"/>
      <c r="C737" s="20"/>
      <c r="D737" s="20"/>
      <c r="E737" s="20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hidden="1" customHeight="1">
      <c r="A738" s="17"/>
      <c r="B738" s="20"/>
      <c r="C738" s="20"/>
      <c r="D738" s="20"/>
      <c r="E738" s="20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hidden="1" customHeight="1">
      <c r="A739" s="17"/>
      <c r="B739" s="20"/>
      <c r="C739" s="20"/>
      <c r="D739" s="20"/>
      <c r="E739" s="20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hidden="1" customHeight="1">
      <c r="A740" s="17"/>
      <c r="B740" s="20"/>
      <c r="C740" s="20"/>
      <c r="D740" s="20"/>
      <c r="E740" s="20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hidden="1" customHeight="1">
      <c r="A741" s="17"/>
      <c r="B741" s="20"/>
      <c r="C741" s="20"/>
      <c r="D741" s="20"/>
      <c r="E741" s="20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hidden="1" customHeight="1">
      <c r="A742" s="17"/>
      <c r="B742" s="20"/>
      <c r="C742" s="20"/>
      <c r="D742" s="20"/>
      <c r="E742" s="20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hidden="1" customHeight="1">
      <c r="A743" s="17"/>
      <c r="B743" s="20"/>
      <c r="C743" s="20"/>
      <c r="D743" s="20"/>
      <c r="E743" s="20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hidden="1" customHeight="1">
      <c r="A744" s="17"/>
      <c r="B744" s="20"/>
      <c r="C744" s="20"/>
      <c r="D744" s="20"/>
      <c r="E744" s="20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hidden="1" customHeight="1">
      <c r="A745" s="17"/>
      <c r="B745" s="20"/>
      <c r="C745" s="20"/>
      <c r="D745" s="20"/>
      <c r="E745" s="20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hidden="1" customHeight="1">
      <c r="A746" s="17"/>
      <c r="B746" s="20"/>
      <c r="C746" s="20"/>
      <c r="D746" s="20"/>
      <c r="E746" s="20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hidden="1" customHeight="1">
      <c r="A747" s="17"/>
      <c r="B747" s="20"/>
      <c r="C747" s="20"/>
      <c r="D747" s="20"/>
      <c r="E747" s="20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hidden="1" customHeight="1">
      <c r="A748" s="17"/>
      <c r="B748" s="20"/>
      <c r="C748" s="20"/>
      <c r="D748" s="20"/>
      <c r="E748" s="20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hidden="1" customHeight="1">
      <c r="A749" s="17"/>
      <c r="B749" s="20"/>
      <c r="C749" s="20"/>
      <c r="D749" s="20"/>
      <c r="E749" s="20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hidden="1" customHeight="1">
      <c r="A750" s="17"/>
      <c r="B750" s="20"/>
      <c r="C750" s="20"/>
      <c r="D750" s="20"/>
      <c r="E750" s="20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hidden="1" customHeight="1">
      <c r="A751" s="17"/>
      <c r="B751" s="20"/>
      <c r="C751" s="20"/>
      <c r="D751" s="20"/>
      <c r="E751" s="20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hidden="1" customHeight="1">
      <c r="A752" s="17"/>
      <c r="B752" s="20"/>
      <c r="C752" s="20"/>
      <c r="D752" s="20"/>
      <c r="E752" s="20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hidden="1" customHeight="1">
      <c r="A753" s="17"/>
      <c r="B753" s="20"/>
      <c r="C753" s="20"/>
      <c r="D753" s="20"/>
      <c r="E753" s="20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hidden="1" customHeight="1">
      <c r="A754" s="17"/>
      <c r="B754" s="20"/>
      <c r="C754" s="20"/>
      <c r="D754" s="20"/>
      <c r="E754" s="20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hidden="1" customHeight="1">
      <c r="A755" s="17"/>
      <c r="B755" s="20"/>
      <c r="C755" s="20"/>
      <c r="D755" s="20"/>
      <c r="E755" s="20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hidden="1" customHeight="1">
      <c r="A756" s="17"/>
      <c r="B756" s="20"/>
      <c r="C756" s="20"/>
      <c r="D756" s="20"/>
      <c r="E756" s="20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hidden="1" customHeight="1">
      <c r="A757" s="17"/>
      <c r="B757" s="20"/>
      <c r="C757" s="20"/>
      <c r="D757" s="20"/>
      <c r="E757" s="20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hidden="1" customHeight="1">
      <c r="A758" s="17"/>
      <c r="B758" s="20"/>
      <c r="C758" s="20"/>
      <c r="D758" s="20"/>
      <c r="E758" s="20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hidden="1" customHeight="1">
      <c r="A759" s="17"/>
      <c r="B759" s="20"/>
      <c r="C759" s="20"/>
      <c r="D759" s="20"/>
      <c r="E759" s="20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hidden="1" customHeight="1">
      <c r="A760" s="17"/>
      <c r="B760" s="20"/>
      <c r="C760" s="20"/>
      <c r="D760" s="20"/>
      <c r="E760" s="20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hidden="1" customHeight="1">
      <c r="A761" s="17"/>
      <c r="B761" s="20"/>
      <c r="C761" s="20"/>
      <c r="D761" s="20"/>
      <c r="E761" s="20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hidden="1" customHeight="1">
      <c r="A762" s="17"/>
      <c r="B762" s="20"/>
      <c r="C762" s="20"/>
      <c r="D762" s="20"/>
      <c r="E762" s="20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hidden="1" customHeight="1">
      <c r="A763" s="17"/>
      <c r="B763" s="20"/>
      <c r="C763" s="20"/>
      <c r="D763" s="20"/>
      <c r="E763" s="20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hidden="1" customHeight="1">
      <c r="A764" s="17"/>
      <c r="B764" s="20"/>
      <c r="C764" s="20"/>
      <c r="D764" s="20"/>
      <c r="E764" s="20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hidden="1" customHeight="1">
      <c r="A765" s="17"/>
      <c r="B765" s="20"/>
      <c r="C765" s="20"/>
      <c r="D765" s="20"/>
      <c r="E765" s="20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hidden="1" customHeight="1">
      <c r="A766" s="17"/>
      <c r="B766" s="20"/>
      <c r="C766" s="20"/>
      <c r="D766" s="20"/>
      <c r="E766" s="20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hidden="1" customHeight="1">
      <c r="A767" s="17"/>
      <c r="B767" s="20"/>
      <c r="C767" s="20"/>
      <c r="D767" s="20"/>
      <c r="E767" s="20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hidden="1" customHeight="1">
      <c r="A768" s="17"/>
      <c r="B768" s="20"/>
      <c r="C768" s="20"/>
      <c r="D768" s="20"/>
      <c r="E768" s="20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hidden="1" customHeight="1">
      <c r="A769" s="17"/>
      <c r="B769" s="20"/>
      <c r="C769" s="20"/>
      <c r="D769" s="20"/>
      <c r="E769" s="20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hidden="1" customHeight="1">
      <c r="A770" s="17"/>
      <c r="B770" s="20"/>
      <c r="C770" s="20"/>
      <c r="D770" s="20"/>
      <c r="E770" s="20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hidden="1" customHeight="1">
      <c r="A771" s="17"/>
      <c r="B771" s="20"/>
      <c r="C771" s="20"/>
      <c r="D771" s="20"/>
      <c r="E771" s="20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hidden="1" customHeight="1">
      <c r="A772" s="17"/>
      <c r="B772" s="20"/>
      <c r="C772" s="20"/>
      <c r="D772" s="20"/>
      <c r="E772" s="20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hidden="1" customHeight="1">
      <c r="A773" s="17"/>
      <c r="B773" s="20"/>
      <c r="C773" s="20"/>
      <c r="D773" s="20"/>
      <c r="E773" s="20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hidden="1" customHeight="1">
      <c r="A774" s="17"/>
      <c r="B774" s="20"/>
      <c r="C774" s="20"/>
      <c r="D774" s="20"/>
      <c r="E774" s="20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hidden="1" customHeight="1">
      <c r="A775" s="17"/>
      <c r="B775" s="20"/>
      <c r="C775" s="20"/>
      <c r="D775" s="20"/>
      <c r="E775" s="20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hidden="1" customHeight="1">
      <c r="A776" s="17"/>
      <c r="B776" s="20"/>
      <c r="C776" s="20"/>
      <c r="D776" s="20"/>
      <c r="E776" s="20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hidden="1" customHeight="1">
      <c r="A777" s="17"/>
      <c r="B777" s="20"/>
      <c r="C777" s="20"/>
      <c r="D777" s="20"/>
      <c r="E777" s="20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hidden="1" customHeight="1">
      <c r="A778" s="17"/>
      <c r="B778" s="20"/>
      <c r="C778" s="20"/>
      <c r="D778" s="20"/>
      <c r="E778" s="20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hidden="1" customHeight="1">
      <c r="A779" s="17"/>
      <c r="B779" s="20"/>
      <c r="C779" s="20"/>
      <c r="D779" s="20"/>
      <c r="E779" s="20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hidden="1" customHeight="1">
      <c r="A780" s="17"/>
      <c r="B780" s="20"/>
      <c r="C780" s="20"/>
      <c r="D780" s="20"/>
      <c r="E780" s="20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hidden="1" customHeight="1">
      <c r="A781" s="17"/>
      <c r="B781" s="20"/>
      <c r="C781" s="20"/>
      <c r="D781" s="20"/>
      <c r="E781" s="20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hidden="1" customHeight="1">
      <c r="A782" s="17"/>
      <c r="B782" s="20"/>
      <c r="C782" s="20"/>
      <c r="D782" s="20"/>
      <c r="E782" s="20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hidden="1" customHeight="1">
      <c r="A783" s="17"/>
      <c r="B783" s="20"/>
      <c r="C783" s="20"/>
      <c r="D783" s="20"/>
      <c r="E783" s="20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hidden="1" customHeight="1">
      <c r="A784" s="17"/>
      <c r="B784" s="20"/>
      <c r="C784" s="20"/>
      <c r="D784" s="20"/>
      <c r="E784" s="20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hidden="1" customHeight="1">
      <c r="A785" s="17"/>
      <c r="B785" s="20"/>
      <c r="C785" s="20"/>
      <c r="D785" s="20"/>
      <c r="E785" s="20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hidden="1" customHeight="1">
      <c r="A786" s="17"/>
      <c r="B786" s="20"/>
      <c r="C786" s="20"/>
      <c r="D786" s="20"/>
      <c r="E786" s="20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hidden="1" customHeight="1">
      <c r="A787" s="17"/>
      <c r="B787" s="20"/>
      <c r="C787" s="20"/>
      <c r="D787" s="20"/>
      <c r="E787" s="20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hidden="1" customHeight="1">
      <c r="A788" s="17"/>
      <c r="B788" s="20"/>
      <c r="C788" s="20"/>
      <c r="D788" s="20"/>
      <c r="E788" s="20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hidden="1" customHeight="1">
      <c r="A789" s="17"/>
      <c r="B789" s="20"/>
      <c r="C789" s="20"/>
      <c r="D789" s="20"/>
      <c r="E789" s="20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hidden="1" customHeight="1">
      <c r="A790" s="17"/>
      <c r="B790" s="20"/>
      <c r="C790" s="20"/>
      <c r="D790" s="20"/>
      <c r="E790" s="20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hidden="1" customHeight="1">
      <c r="A791" s="17"/>
      <c r="B791" s="20"/>
      <c r="C791" s="20"/>
      <c r="D791" s="20"/>
      <c r="E791" s="20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hidden="1" customHeight="1">
      <c r="A792" s="17"/>
      <c r="B792" s="20"/>
      <c r="C792" s="20"/>
      <c r="D792" s="20"/>
      <c r="E792" s="20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hidden="1" customHeight="1">
      <c r="A793" s="17"/>
      <c r="B793" s="20"/>
      <c r="C793" s="20"/>
      <c r="D793" s="20"/>
      <c r="E793" s="20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hidden="1" customHeight="1">
      <c r="A794" s="17"/>
      <c r="B794" s="20"/>
      <c r="C794" s="20"/>
      <c r="D794" s="20"/>
      <c r="E794" s="20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hidden="1" customHeight="1">
      <c r="A795" s="17"/>
      <c r="B795" s="20"/>
      <c r="C795" s="20"/>
      <c r="D795" s="20"/>
      <c r="E795" s="20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hidden="1" customHeight="1">
      <c r="A796" s="17"/>
      <c r="B796" s="20"/>
      <c r="C796" s="20"/>
      <c r="D796" s="20"/>
      <c r="E796" s="20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hidden="1" customHeight="1">
      <c r="A797" s="17"/>
      <c r="B797" s="20"/>
      <c r="C797" s="20"/>
      <c r="D797" s="20"/>
      <c r="E797" s="20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hidden="1" customHeight="1">
      <c r="A798" s="17"/>
      <c r="B798" s="20"/>
      <c r="C798" s="20"/>
      <c r="D798" s="20"/>
      <c r="E798" s="20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hidden="1" customHeight="1">
      <c r="A799" s="17"/>
      <c r="B799" s="20"/>
      <c r="C799" s="20"/>
      <c r="D799" s="20"/>
      <c r="E799" s="20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hidden="1" customHeight="1">
      <c r="A800" s="17"/>
      <c r="B800" s="20"/>
      <c r="C800" s="20"/>
      <c r="D800" s="20"/>
      <c r="E800" s="20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hidden="1" customHeight="1">
      <c r="A801" s="17"/>
      <c r="B801" s="20"/>
      <c r="C801" s="20"/>
      <c r="D801" s="20"/>
      <c r="E801" s="20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hidden="1" customHeight="1">
      <c r="A802" s="17"/>
      <c r="B802" s="20"/>
      <c r="C802" s="20"/>
      <c r="D802" s="20"/>
      <c r="E802" s="20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hidden="1" customHeight="1">
      <c r="A803" s="17"/>
      <c r="B803" s="20"/>
      <c r="C803" s="20"/>
      <c r="D803" s="20"/>
      <c r="E803" s="20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hidden="1" customHeight="1">
      <c r="A804" s="17"/>
      <c r="B804" s="20"/>
      <c r="C804" s="20"/>
      <c r="D804" s="20"/>
      <c r="E804" s="20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hidden="1" customHeight="1">
      <c r="A805" s="17"/>
      <c r="B805" s="20"/>
      <c r="C805" s="20"/>
      <c r="D805" s="20"/>
      <c r="E805" s="20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hidden="1" customHeight="1">
      <c r="A806" s="17"/>
      <c r="B806" s="20"/>
      <c r="C806" s="20"/>
      <c r="D806" s="20"/>
      <c r="E806" s="20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hidden="1" customHeight="1">
      <c r="A807" s="17"/>
      <c r="B807" s="20"/>
      <c r="C807" s="20"/>
      <c r="D807" s="20"/>
      <c r="E807" s="20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hidden="1" customHeight="1">
      <c r="A808" s="17"/>
      <c r="B808" s="20"/>
      <c r="C808" s="20"/>
      <c r="D808" s="20"/>
      <c r="E808" s="20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hidden="1" customHeight="1">
      <c r="A809" s="17"/>
      <c r="B809" s="20"/>
      <c r="C809" s="20"/>
      <c r="D809" s="20"/>
      <c r="E809" s="20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hidden="1" customHeight="1">
      <c r="A810" s="17"/>
      <c r="B810" s="20"/>
      <c r="C810" s="20"/>
      <c r="D810" s="20"/>
      <c r="E810" s="20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hidden="1" customHeight="1">
      <c r="A811" s="17"/>
      <c r="B811" s="20"/>
      <c r="C811" s="20"/>
      <c r="D811" s="20"/>
      <c r="E811" s="20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hidden="1" customHeight="1">
      <c r="A812" s="17"/>
      <c r="B812" s="20"/>
      <c r="C812" s="20"/>
      <c r="D812" s="20"/>
      <c r="E812" s="20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hidden="1" customHeight="1">
      <c r="A813" s="17"/>
      <c r="B813" s="20"/>
      <c r="C813" s="20"/>
      <c r="D813" s="20"/>
      <c r="E813" s="20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hidden="1" customHeight="1">
      <c r="A814" s="17"/>
      <c r="B814" s="20"/>
      <c r="C814" s="20"/>
      <c r="D814" s="20"/>
      <c r="E814" s="20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hidden="1" customHeight="1">
      <c r="A815" s="17"/>
      <c r="B815" s="20"/>
      <c r="C815" s="20"/>
      <c r="D815" s="20"/>
      <c r="E815" s="20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hidden="1" customHeight="1">
      <c r="A816" s="17"/>
      <c r="B816" s="20"/>
      <c r="C816" s="20"/>
      <c r="D816" s="20"/>
      <c r="E816" s="20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hidden="1" customHeight="1">
      <c r="A817" s="17"/>
      <c r="B817" s="20"/>
      <c r="C817" s="20"/>
      <c r="D817" s="20"/>
      <c r="E817" s="20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hidden="1" customHeight="1">
      <c r="A818" s="17"/>
      <c r="B818" s="20"/>
      <c r="C818" s="20"/>
      <c r="D818" s="20"/>
      <c r="E818" s="20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hidden="1" customHeight="1">
      <c r="A819" s="17"/>
      <c r="B819" s="20"/>
      <c r="C819" s="20"/>
      <c r="D819" s="20"/>
      <c r="E819" s="20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hidden="1" customHeight="1">
      <c r="A820" s="17"/>
      <c r="B820" s="20"/>
      <c r="C820" s="20"/>
      <c r="D820" s="20"/>
      <c r="E820" s="20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hidden="1" customHeight="1">
      <c r="A821" s="17"/>
      <c r="B821" s="20"/>
      <c r="C821" s="20"/>
      <c r="D821" s="20"/>
      <c r="E821" s="20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hidden="1" customHeight="1">
      <c r="A822" s="17"/>
      <c r="B822" s="20"/>
      <c r="C822" s="20"/>
      <c r="D822" s="20"/>
      <c r="E822" s="20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hidden="1" customHeight="1">
      <c r="A823" s="17"/>
      <c r="B823" s="20"/>
      <c r="C823" s="20"/>
      <c r="D823" s="20"/>
      <c r="E823" s="20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hidden="1" customHeight="1">
      <c r="A824" s="17"/>
      <c r="B824" s="20"/>
      <c r="C824" s="20"/>
      <c r="D824" s="20"/>
      <c r="E824" s="20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hidden="1" customHeight="1">
      <c r="A825" s="17"/>
      <c r="B825" s="20"/>
      <c r="C825" s="20"/>
      <c r="D825" s="20"/>
      <c r="E825" s="20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hidden="1" customHeight="1">
      <c r="A826" s="17"/>
      <c r="B826" s="20"/>
      <c r="C826" s="20"/>
      <c r="D826" s="20"/>
      <c r="E826" s="20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hidden="1" customHeight="1">
      <c r="A827" s="17"/>
      <c r="B827" s="20"/>
      <c r="C827" s="20"/>
      <c r="D827" s="20"/>
      <c r="E827" s="20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hidden="1" customHeight="1">
      <c r="A828" s="17"/>
      <c r="B828" s="20"/>
      <c r="C828" s="20"/>
      <c r="D828" s="20"/>
      <c r="E828" s="20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hidden="1" customHeight="1">
      <c r="A829" s="17"/>
      <c r="B829" s="20"/>
      <c r="C829" s="20"/>
      <c r="D829" s="20"/>
      <c r="E829" s="20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hidden="1" customHeight="1">
      <c r="A830" s="17"/>
      <c r="B830" s="20"/>
      <c r="C830" s="20"/>
      <c r="D830" s="20"/>
      <c r="E830" s="20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hidden="1" customHeight="1">
      <c r="A831" s="17"/>
      <c r="B831" s="20"/>
      <c r="C831" s="20"/>
      <c r="D831" s="20"/>
      <c r="E831" s="20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hidden="1" customHeight="1">
      <c r="A832" s="17"/>
      <c r="B832" s="20"/>
      <c r="C832" s="20"/>
      <c r="D832" s="20"/>
      <c r="E832" s="20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hidden="1" customHeight="1">
      <c r="A833" s="17"/>
      <c r="B833" s="20"/>
      <c r="C833" s="20"/>
      <c r="D833" s="20"/>
      <c r="E833" s="20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hidden="1" customHeight="1">
      <c r="A834" s="17"/>
      <c r="B834" s="20"/>
      <c r="C834" s="20"/>
      <c r="D834" s="20"/>
      <c r="E834" s="20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hidden="1" customHeight="1">
      <c r="A835" s="17"/>
      <c r="B835" s="20"/>
      <c r="C835" s="20"/>
      <c r="D835" s="20"/>
      <c r="E835" s="20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hidden="1" customHeight="1">
      <c r="A836" s="17"/>
      <c r="B836" s="20"/>
      <c r="C836" s="20"/>
      <c r="D836" s="20"/>
      <c r="E836" s="20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hidden="1" customHeight="1">
      <c r="A837" s="17"/>
      <c r="B837" s="20"/>
      <c r="C837" s="20"/>
      <c r="D837" s="20"/>
      <c r="E837" s="20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hidden="1" customHeight="1">
      <c r="A838" s="17"/>
      <c r="B838" s="20"/>
      <c r="C838" s="20"/>
      <c r="D838" s="20"/>
      <c r="E838" s="20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hidden="1" customHeight="1">
      <c r="A839" s="17"/>
      <c r="B839" s="20"/>
      <c r="C839" s="20"/>
      <c r="D839" s="20"/>
      <c r="E839" s="20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hidden="1" customHeight="1">
      <c r="A840" s="17"/>
      <c r="B840" s="20"/>
      <c r="C840" s="20"/>
      <c r="D840" s="20"/>
      <c r="E840" s="20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hidden="1" customHeight="1">
      <c r="A841" s="17"/>
      <c r="B841" s="20"/>
      <c r="C841" s="20"/>
      <c r="D841" s="20"/>
      <c r="E841" s="20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hidden="1" customHeight="1">
      <c r="A842" s="17"/>
      <c r="B842" s="20"/>
      <c r="C842" s="20"/>
      <c r="D842" s="20"/>
      <c r="E842" s="20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hidden="1" customHeight="1">
      <c r="A843" s="17"/>
      <c r="B843" s="20"/>
      <c r="C843" s="20"/>
      <c r="D843" s="20"/>
      <c r="E843" s="20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hidden="1" customHeight="1">
      <c r="A844" s="17"/>
      <c r="B844" s="20"/>
      <c r="C844" s="20"/>
      <c r="D844" s="20"/>
      <c r="E844" s="20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hidden="1" customHeight="1">
      <c r="A845" s="17"/>
      <c r="B845" s="20"/>
      <c r="C845" s="20"/>
      <c r="D845" s="20"/>
      <c r="E845" s="20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hidden="1" customHeight="1">
      <c r="A846" s="17"/>
      <c r="B846" s="20"/>
      <c r="C846" s="20"/>
      <c r="D846" s="20"/>
      <c r="E846" s="20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hidden="1" customHeight="1">
      <c r="A847" s="17"/>
      <c r="B847" s="20"/>
      <c r="C847" s="20"/>
      <c r="D847" s="20"/>
      <c r="E847" s="20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hidden="1" customHeight="1">
      <c r="A848" s="17"/>
      <c r="B848" s="20"/>
      <c r="C848" s="20"/>
      <c r="D848" s="20"/>
      <c r="E848" s="20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hidden="1" customHeight="1">
      <c r="A849" s="17"/>
      <c r="B849" s="20"/>
      <c r="C849" s="20"/>
      <c r="D849" s="20"/>
      <c r="E849" s="20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hidden="1" customHeight="1">
      <c r="A850" s="17"/>
      <c r="B850" s="20"/>
      <c r="C850" s="20"/>
      <c r="D850" s="20"/>
      <c r="E850" s="20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hidden="1" customHeight="1">
      <c r="A851" s="17"/>
      <c r="B851" s="20"/>
      <c r="C851" s="20"/>
      <c r="D851" s="20"/>
      <c r="E851" s="20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hidden="1" customHeight="1">
      <c r="A852" s="17"/>
      <c r="B852" s="20"/>
      <c r="C852" s="20"/>
      <c r="D852" s="20"/>
      <c r="E852" s="20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hidden="1" customHeight="1">
      <c r="A853" s="17"/>
      <c r="B853" s="20"/>
      <c r="C853" s="20"/>
      <c r="D853" s="20"/>
      <c r="E853" s="20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hidden="1" customHeight="1">
      <c r="A854" s="17"/>
      <c r="B854" s="20"/>
      <c r="C854" s="20"/>
      <c r="D854" s="20"/>
      <c r="E854" s="20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hidden="1" customHeight="1">
      <c r="A855" s="17"/>
      <c r="B855" s="20"/>
      <c r="C855" s="20"/>
      <c r="D855" s="20"/>
      <c r="E855" s="20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hidden="1" customHeight="1">
      <c r="A856" s="17"/>
      <c r="B856" s="20"/>
      <c r="C856" s="20"/>
      <c r="D856" s="20"/>
      <c r="E856" s="20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hidden="1" customHeight="1">
      <c r="A857" s="17"/>
      <c r="B857" s="20"/>
      <c r="C857" s="20"/>
      <c r="D857" s="20"/>
      <c r="E857" s="20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hidden="1" customHeight="1">
      <c r="A858" s="17"/>
      <c r="B858" s="20"/>
      <c r="C858" s="20"/>
      <c r="D858" s="20"/>
      <c r="E858" s="20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hidden="1" customHeight="1">
      <c r="A859" s="17"/>
      <c r="B859" s="20"/>
      <c r="C859" s="20"/>
      <c r="D859" s="20"/>
      <c r="E859" s="20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hidden="1" customHeight="1">
      <c r="A860" s="17"/>
      <c r="B860" s="20"/>
      <c r="C860" s="20"/>
      <c r="D860" s="20"/>
      <c r="E860" s="20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hidden="1" customHeight="1">
      <c r="A861" s="17"/>
      <c r="B861" s="20"/>
      <c r="C861" s="20"/>
      <c r="D861" s="20"/>
      <c r="E861" s="20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hidden="1" customHeight="1">
      <c r="A862" s="17"/>
      <c r="B862" s="20"/>
      <c r="C862" s="20"/>
      <c r="D862" s="20"/>
      <c r="E862" s="20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hidden="1" customHeight="1">
      <c r="A863" s="17"/>
      <c r="B863" s="20"/>
      <c r="C863" s="20"/>
      <c r="D863" s="20"/>
      <c r="E863" s="20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hidden="1" customHeight="1">
      <c r="A864" s="17"/>
      <c r="B864" s="20"/>
      <c r="C864" s="20"/>
      <c r="D864" s="20"/>
      <c r="E864" s="20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hidden="1" customHeight="1">
      <c r="A865" s="17"/>
      <c r="B865" s="20"/>
      <c r="C865" s="20"/>
      <c r="D865" s="20"/>
      <c r="E865" s="20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hidden="1" customHeight="1">
      <c r="A866" s="17"/>
      <c r="B866" s="20"/>
      <c r="C866" s="20"/>
      <c r="D866" s="20"/>
      <c r="E866" s="20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hidden="1" customHeight="1">
      <c r="A867" s="17"/>
      <c r="B867" s="20"/>
      <c r="C867" s="20"/>
      <c r="D867" s="20"/>
      <c r="E867" s="20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hidden="1" customHeight="1">
      <c r="A868" s="17"/>
      <c r="B868" s="20"/>
      <c r="C868" s="20"/>
      <c r="D868" s="20"/>
      <c r="E868" s="20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hidden="1" customHeight="1">
      <c r="A869" s="17"/>
      <c r="B869" s="20"/>
      <c r="C869" s="20"/>
      <c r="D869" s="20"/>
      <c r="E869" s="20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hidden="1" customHeight="1">
      <c r="A870" s="17"/>
      <c r="B870" s="20"/>
      <c r="C870" s="20"/>
      <c r="D870" s="20"/>
      <c r="E870" s="20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hidden="1" customHeight="1">
      <c r="A871" s="17"/>
      <c r="B871" s="20"/>
      <c r="C871" s="20"/>
      <c r="D871" s="20"/>
      <c r="E871" s="20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hidden="1" customHeight="1">
      <c r="A872" s="17"/>
      <c r="B872" s="20"/>
      <c r="C872" s="20"/>
      <c r="D872" s="20"/>
      <c r="E872" s="20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hidden="1" customHeight="1">
      <c r="A873" s="17"/>
      <c r="B873" s="20"/>
      <c r="C873" s="20"/>
      <c r="D873" s="20"/>
      <c r="E873" s="20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hidden="1" customHeight="1">
      <c r="A874" s="17"/>
      <c r="B874" s="20"/>
      <c r="C874" s="20"/>
      <c r="D874" s="20"/>
      <c r="E874" s="20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hidden="1" customHeight="1">
      <c r="A875" s="17"/>
      <c r="B875" s="20"/>
      <c r="C875" s="20"/>
      <c r="D875" s="20"/>
      <c r="E875" s="20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hidden="1" customHeight="1">
      <c r="A876" s="17"/>
      <c r="B876" s="20"/>
      <c r="C876" s="20"/>
      <c r="D876" s="20"/>
      <c r="E876" s="20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hidden="1" customHeight="1">
      <c r="A877" s="17"/>
      <c r="B877" s="20"/>
      <c r="C877" s="20"/>
      <c r="D877" s="20"/>
      <c r="E877" s="20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hidden="1" customHeight="1">
      <c r="A878" s="17"/>
      <c r="B878" s="20"/>
      <c r="C878" s="20"/>
      <c r="D878" s="20"/>
      <c r="E878" s="20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hidden="1" customHeight="1">
      <c r="A879" s="17"/>
      <c r="B879" s="20"/>
      <c r="C879" s="20"/>
      <c r="D879" s="20"/>
      <c r="E879" s="20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hidden="1" customHeight="1">
      <c r="A880" s="17"/>
      <c r="B880" s="20"/>
      <c r="C880" s="20"/>
      <c r="D880" s="20"/>
      <c r="E880" s="20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hidden="1" customHeight="1">
      <c r="A881" s="17"/>
      <c r="B881" s="20"/>
      <c r="C881" s="20"/>
      <c r="D881" s="20"/>
      <c r="E881" s="20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hidden="1" customHeight="1">
      <c r="A882" s="17"/>
      <c r="B882" s="20"/>
      <c r="C882" s="20"/>
      <c r="D882" s="20"/>
      <c r="E882" s="20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hidden="1" customHeight="1">
      <c r="A883" s="17"/>
      <c r="B883" s="20"/>
      <c r="C883" s="20"/>
      <c r="D883" s="20"/>
      <c r="E883" s="20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hidden="1" customHeight="1">
      <c r="A884" s="17"/>
      <c r="B884" s="20"/>
      <c r="C884" s="20"/>
      <c r="D884" s="20"/>
      <c r="E884" s="20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hidden="1" customHeight="1">
      <c r="A885" s="17"/>
      <c r="B885" s="20"/>
      <c r="C885" s="20"/>
      <c r="D885" s="20"/>
      <c r="E885" s="20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hidden="1" customHeight="1">
      <c r="A886" s="17"/>
      <c r="B886" s="20"/>
      <c r="C886" s="20"/>
      <c r="D886" s="20"/>
      <c r="E886" s="20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hidden="1" customHeight="1">
      <c r="A887" s="17"/>
      <c r="B887" s="20"/>
      <c r="C887" s="20"/>
      <c r="D887" s="20"/>
      <c r="E887" s="20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hidden="1" customHeight="1">
      <c r="A888" s="17"/>
      <c r="B888" s="20"/>
      <c r="C888" s="20"/>
      <c r="D888" s="20"/>
      <c r="E888" s="20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hidden="1" customHeight="1">
      <c r="A889" s="17"/>
      <c r="B889" s="20"/>
      <c r="C889" s="20"/>
      <c r="D889" s="20"/>
      <c r="E889" s="20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hidden="1" customHeight="1">
      <c r="A890" s="17"/>
      <c r="B890" s="20"/>
      <c r="C890" s="20"/>
      <c r="D890" s="20"/>
      <c r="E890" s="20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hidden="1" customHeight="1">
      <c r="A891" s="17"/>
      <c r="B891" s="20"/>
      <c r="C891" s="20"/>
      <c r="D891" s="20"/>
      <c r="E891" s="20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hidden="1" customHeight="1">
      <c r="A892" s="17"/>
      <c r="B892" s="20"/>
      <c r="C892" s="20"/>
      <c r="D892" s="20"/>
      <c r="E892" s="20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hidden="1" customHeight="1">
      <c r="A893" s="17"/>
      <c r="B893" s="20"/>
      <c r="C893" s="20"/>
      <c r="D893" s="20"/>
      <c r="E893" s="20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hidden="1" customHeight="1">
      <c r="A894" s="17"/>
      <c r="B894" s="20"/>
      <c r="C894" s="20"/>
      <c r="D894" s="20"/>
      <c r="E894" s="20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hidden="1" customHeight="1">
      <c r="A895" s="17"/>
      <c r="B895" s="20"/>
      <c r="C895" s="20"/>
      <c r="D895" s="20"/>
      <c r="E895" s="20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hidden="1" customHeight="1">
      <c r="A896" s="17"/>
      <c r="B896" s="20"/>
      <c r="C896" s="20"/>
      <c r="D896" s="20"/>
      <c r="E896" s="20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hidden="1" customHeight="1">
      <c r="A897" s="17"/>
      <c r="B897" s="20"/>
      <c r="C897" s="20"/>
      <c r="D897" s="20"/>
      <c r="E897" s="20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hidden="1" customHeight="1">
      <c r="A898" s="17"/>
      <c r="B898" s="20"/>
      <c r="C898" s="20"/>
      <c r="D898" s="20"/>
      <c r="E898" s="20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hidden="1" customHeight="1">
      <c r="A899" s="17"/>
      <c r="B899" s="20"/>
      <c r="C899" s="20"/>
      <c r="D899" s="20"/>
      <c r="E899" s="20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hidden="1" customHeight="1">
      <c r="A900" s="17"/>
      <c r="B900" s="20"/>
      <c r="C900" s="20"/>
      <c r="D900" s="20"/>
      <c r="E900" s="20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hidden="1" customHeight="1">
      <c r="A901" s="17"/>
      <c r="B901" s="20"/>
      <c r="C901" s="20"/>
      <c r="D901" s="20"/>
      <c r="E901" s="20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hidden="1" customHeight="1">
      <c r="A902" s="17"/>
      <c r="B902" s="20"/>
      <c r="C902" s="20"/>
      <c r="D902" s="20"/>
      <c r="E902" s="20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hidden="1" customHeight="1">
      <c r="A903" s="17"/>
      <c r="B903" s="20"/>
      <c r="C903" s="20"/>
      <c r="D903" s="20"/>
      <c r="E903" s="20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hidden="1" customHeight="1">
      <c r="A904" s="17"/>
      <c r="B904" s="20"/>
      <c r="C904" s="20"/>
      <c r="D904" s="20"/>
      <c r="E904" s="20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hidden="1" customHeight="1">
      <c r="A905" s="17"/>
      <c r="B905" s="20"/>
      <c r="C905" s="20"/>
      <c r="D905" s="20"/>
      <c r="E905" s="20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hidden="1" customHeight="1">
      <c r="A906" s="17"/>
      <c r="B906" s="20"/>
      <c r="C906" s="20"/>
      <c r="D906" s="20"/>
      <c r="E906" s="20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hidden="1" customHeight="1">
      <c r="A907" s="17"/>
      <c r="B907" s="20"/>
      <c r="C907" s="20"/>
      <c r="D907" s="20"/>
      <c r="E907" s="20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hidden="1" customHeight="1">
      <c r="A908" s="17"/>
      <c r="B908" s="20"/>
      <c r="C908" s="20"/>
      <c r="D908" s="20"/>
      <c r="E908" s="20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hidden="1" customHeight="1">
      <c r="A909" s="17"/>
      <c r="B909" s="20"/>
      <c r="C909" s="20"/>
      <c r="D909" s="20"/>
      <c r="E909" s="20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hidden="1" customHeight="1">
      <c r="A910" s="17"/>
      <c r="B910" s="20"/>
      <c r="C910" s="20"/>
      <c r="D910" s="20"/>
      <c r="E910" s="20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hidden="1" customHeight="1">
      <c r="A911" s="17"/>
      <c r="B911" s="20"/>
      <c r="C911" s="20"/>
      <c r="D911" s="20"/>
      <c r="E911" s="20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hidden="1" customHeight="1">
      <c r="A912" s="17"/>
      <c r="B912" s="20"/>
      <c r="C912" s="20"/>
      <c r="D912" s="20"/>
      <c r="E912" s="20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hidden="1" customHeight="1">
      <c r="A913" s="17"/>
      <c r="B913" s="20"/>
      <c r="C913" s="20"/>
      <c r="D913" s="20"/>
      <c r="E913" s="20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hidden="1" customHeight="1">
      <c r="A914" s="17"/>
      <c r="B914" s="20"/>
      <c r="C914" s="20"/>
      <c r="D914" s="20"/>
      <c r="E914" s="20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hidden="1" customHeight="1">
      <c r="A915" s="17"/>
      <c r="B915" s="20"/>
      <c r="C915" s="20"/>
      <c r="D915" s="20"/>
      <c r="E915" s="20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hidden="1" customHeight="1">
      <c r="A916" s="17"/>
      <c r="B916" s="20"/>
      <c r="C916" s="20"/>
      <c r="D916" s="20"/>
      <c r="E916" s="20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hidden="1" customHeight="1">
      <c r="A917" s="17"/>
      <c r="B917" s="20"/>
      <c r="C917" s="20"/>
      <c r="D917" s="20"/>
      <c r="E917" s="20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hidden="1" customHeight="1">
      <c r="A918" s="17"/>
      <c r="B918" s="20"/>
      <c r="C918" s="20"/>
      <c r="D918" s="20"/>
      <c r="E918" s="20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hidden="1" customHeight="1">
      <c r="A919" s="17"/>
      <c r="B919" s="20"/>
      <c r="C919" s="20"/>
      <c r="D919" s="20"/>
      <c r="E919" s="20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hidden="1" customHeight="1">
      <c r="A920" s="17"/>
      <c r="B920" s="20"/>
      <c r="C920" s="20"/>
      <c r="D920" s="20"/>
      <c r="E920" s="20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hidden="1" customHeight="1">
      <c r="A921" s="17"/>
      <c r="B921" s="20"/>
      <c r="C921" s="20"/>
      <c r="D921" s="20"/>
      <c r="E921" s="20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hidden="1" customHeight="1">
      <c r="A922" s="17"/>
      <c r="B922" s="20"/>
      <c r="C922" s="20"/>
      <c r="D922" s="20"/>
      <c r="E922" s="20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hidden="1" customHeight="1">
      <c r="A923" s="17"/>
      <c r="B923" s="20"/>
      <c r="C923" s="20"/>
      <c r="D923" s="20"/>
      <c r="E923" s="20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hidden="1" customHeight="1">
      <c r="A924" s="17"/>
      <c r="B924" s="20"/>
      <c r="C924" s="20"/>
      <c r="D924" s="20"/>
      <c r="E924" s="20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hidden="1" customHeight="1">
      <c r="A925" s="17"/>
      <c r="B925" s="20"/>
      <c r="C925" s="20"/>
      <c r="D925" s="20"/>
      <c r="E925" s="20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hidden="1" customHeight="1">
      <c r="A926" s="17"/>
      <c r="B926" s="20"/>
      <c r="C926" s="20"/>
      <c r="D926" s="20"/>
      <c r="E926" s="20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hidden="1" customHeight="1">
      <c r="A927" s="17"/>
      <c r="B927" s="20"/>
      <c r="C927" s="20"/>
      <c r="D927" s="20"/>
      <c r="E927" s="20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hidden="1" customHeight="1">
      <c r="A928" s="17"/>
      <c r="B928" s="20"/>
      <c r="C928" s="20"/>
      <c r="D928" s="20"/>
      <c r="E928" s="20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hidden="1" customHeight="1">
      <c r="A929" s="17"/>
      <c r="B929" s="20"/>
      <c r="C929" s="20"/>
      <c r="D929" s="20"/>
      <c r="E929" s="20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hidden="1" customHeight="1">
      <c r="A930" s="17"/>
      <c r="B930" s="20"/>
      <c r="C930" s="20"/>
      <c r="D930" s="20"/>
      <c r="E930" s="20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hidden="1" customHeight="1">
      <c r="A931" s="17"/>
      <c r="B931" s="20"/>
      <c r="C931" s="20"/>
      <c r="D931" s="20"/>
      <c r="E931" s="20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hidden="1" customHeight="1">
      <c r="A932" s="17"/>
      <c r="B932" s="20"/>
      <c r="C932" s="20"/>
      <c r="D932" s="20"/>
      <c r="E932" s="20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hidden="1" customHeight="1">
      <c r="A933" s="17"/>
      <c r="B933" s="20"/>
      <c r="C933" s="20"/>
      <c r="D933" s="20"/>
      <c r="E933" s="20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hidden="1" customHeight="1">
      <c r="A934" s="17"/>
      <c r="B934" s="20"/>
      <c r="C934" s="20"/>
      <c r="D934" s="20"/>
      <c r="E934" s="20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hidden="1" customHeight="1">
      <c r="A935" s="17"/>
      <c r="B935" s="20"/>
      <c r="C935" s="20"/>
      <c r="D935" s="20"/>
      <c r="E935" s="20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hidden="1" customHeight="1">
      <c r="A936" s="17"/>
      <c r="B936" s="20"/>
      <c r="C936" s="20"/>
      <c r="D936" s="20"/>
      <c r="E936" s="20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hidden="1" customHeight="1">
      <c r="A937" s="17"/>
      <c r="B937" s="20"/>
      <c r="C937" s="20"/>
      <c r="D937" s="20"/>
      <c r="E937" s="20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hidden="1" customHeight="1">
      <c r="A938" s="17"/>
      <c r="B938" s="20"/>
      <c r="C938" s="20"/>
      <c r="D938" s="20"/>
      <c r="E938" s="20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hidden="1" customHeight="1">
      <c r="A939" s="17"/>
      <c r="B939" s="20"/>
      <c r="C939" s="20"/>
      <c r="D939" s="20"/>
      <c r="E939" s="20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hidden="1" customHeight="1">
      <c r="A940" s="17"/>
      <c r="B940" s="20"/>
      <c r="C940" s="20"/>
      <c r="D940" s="20"/>
      <c r="E940" s="20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hidden="1" customHeight="1">
      <c r="A941" s="17"/>
      <c r="B941" s="20"/>
      <c r="C941" s="20"/>
      <c r="D941" s="20"/>
      <c r="E941" s="20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hidden="1" customHeight="1">
      <c r="A942" s="17"/>
      <c r="B942" s="20"/>
      <c r="C942" s="20"/>
      <c r="D942" s="20"/>
      <c r="E942" s="20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hidden="1" customHeight="1">
      <c r="A943" s="17"/>
      <c r="B943" s="20"/>
      <c r="C943" s="20"/>
      <c r="D943" s="20"/>
      <c r="E943" s="20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hidden="1" customHeight="1">
      <c r="A944" s="17"/>
      <c r="B944" s="20"/>
      <c r="C944" s="20"/>
      <c r="D944" s="20"/>
      <c r="E944" s="20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hidden="1" customHeight="1">
      <c r="A945" s="17"/>
      <c r="B945" s="20"/>
      <c r="C945" s="20"/>
      <c r="D945" s="20"/>
      <c r="E945" s="20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hidden="1" customHeight="1">
      <c r="A946" s="17"/>
      <c r="B946" s="20"/>
      <c r="C946" s="20"/>
      <c r="D946" s="20"/>
      <c r="E946" s="20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hidden="1" customHeight="1">
      <c r="A947" s="17"/>
      <c r="B947" s="20"/>
      <c r="C947" s="20"/>
      <c r="D947" s="20"/>
      <c r="E947" s="20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hidden="1" customHeight="1">
      <c r="A948" s="17"/>
      <c r="B948" s="20"/>
      <c r="C948" s="20"/>
      <c r="D948" s="20"/>
      <c r="E948" s="20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hidden="1" customHeight="1">
      <c r="A949" s="17"/>
      <c r="B949" s="20"/>
      <c r="C949" s="20"/>
      <c r="D949" s="20"/>
      <c r="E949" s="20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hidden="1" customHeight="1">
      <c r="A950" s="17"/>
      <c r="B950" s="20"/>
      <c r="C950" s="20"/>
      <c r="D950" s="20"/>
      <c r="E950" s="20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hidden="1" customHeight="1">
      <c r="A951" s="17"/>
      <c r="B951" s="20"/>
      <c r="C951" s="20"/>
      <c r="D951" s="20"/>
      <c r="E951" s="20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hidden="1" customHeight="1">
      <c r="A952" s="17"/>
      <c r="B952" s="20"/>
      <c r="C952" s="20"/>
      <c r="D952" s="20"/>
      <c r="E952" s="20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hidden="1" customHeight="1">
      <c r="A953" s="17"/>
      <c r="B953" s="20"/>
      <c r="C953" s="20"/>
      <c r="D953" s="20"/>
      <c r="E953" s="20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hidden="1" customHeight="1">
      <c r="A954" s="17"/>
      <c r="B954" s="20"/>
      <c r="C954" s="20"/>
      <c r="D954" s="20"/>
      <c r="E954" s="20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hidden="1" customHeight="1">
      <c r="A955" s="17"/>
      <c r="B955" s="20"/>
      <c r="C955" s="20"/>
      <c r="D955" s="20"/>
      <c r="E955" s="20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hidden="1" customHeight="1">
      <c r="A956" s="17"/>
      <c r="B956" s="20"/>
      <c r="C956" s="20"/>
      <c r="D956" s="20"/>
      <c r="E956" s="20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hidden="1" customHeight="1">
      <c r="A957" s="17"/>
      <c r="B957" s="20"/>
      <c r="C957" s="20"/>
      <c r="D957" s="20"/>
      <c r="E957" s="20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hidden="1" customHeight="1">
      <c r="A958" s="17"/>
      <c r="B958" s="20"/>
      <c r="C958" s="20"/>
      <c r="D958" s="20"/>
      <c r="E958" s="20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hidden="1" customHeight="1">
      <c r="A959" s="17"/>
      <c r="B959" s="20"/>
      <c r="C959" s="20"/>
      <c r="D959" s="20"/>
      <c r="E959" s="20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hidden="1" customHeight="1">
      <c r="A960" s="17"/>
      <c r="B960" s="20"/>
      <c r="C960" s="20"/>
      <c r="D960" s="20"/>
      <c r="E960" s="20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hidden="1" customHeight="1">
      <c r="A961" s="17"/>
      <c r="B961" s="20"/>
      <c r="C961" s="20"/>
      <c r="D961" s="20"/>
      <c r="E961" s="20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hidden="1" customHeight="1">
      <c r="A962" s="17"/>
      <c r="B962" s="20"/>
      <c r="C962" s="20"/>
      <c r="D962" s="20"/>
      <c r="E962" s="20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hidden="1" customHeight="1">
      <c r="A963" s="17"/>
      <c r="B963" s="20"/>
      <c r="C963" s="20"/>
      <c r="D963" s="20"/>
      <c r="E963" s="20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hidden="1" customHeight="1">
      <c r="A964" s="17"/>
      <c r="B964" s="20"/>
      <c r="C964" s="20"/>
      <c r="D964" s="20"/>
      <c r="E964" s="20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hidden="1" customHeight="1">
      <c r="A965" s="17"/>
      <c r="B965" s="20"/>
      <c r="C965" s="20"/>
      <c r="D965" s="20"/>
      <c r="E965" s="20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hidden="1" customHeight="1">
      <c r="A966" s="17"/>
      <c r="B966" s="20"/>
      <c r="C966" s="20"/>
      <c r="D966" s="20"/>
      <c r="E966" s="20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hidden="1" customHeight="1">
      <c r="A967" s="17"/>
      <c r="B967" s="20"/>
      <c r="C967" s="20"/>
      <c r="D967" s="20"/>
      <c r="E967" s="20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hidden="1" customHeight="1">
      <c r="A968" s="17"/>
      <c r="B968" s="20"/>
      <c r="C968" s="20"/>
      <c r="D968" s="20"/>
      <c r="E968" s="20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hidden="1" customHeight="1">
      <c r="A969" s="17"/>
      <c r="B969" s="20"/>
      <c r="C969" s="20"/>
      <c r="D969" s="20"/>
      <c r="E969" s="20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hidden="1" customHeight="1">
      <c r="A970" s="17"/>
      <c r="B970" s="20"/>
      <c r="C970" s="20"/>
      <c r="D970" s="20"/>
      <c r="E970" s="20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hidden="1" customHeight="1">
      <c r="A971" s="17"/>
      <c r="B971" s="20"/>
      <c r="C971" s="20"/>
      <c r="D971" s="20"/>
      <c r="E971" s="20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hidden="1" customHeight="1">
      <c r="A972" s="17"/>
      <c r="B972" s="20"/>
      <c r="C972" s="20"/>
      <c r="D972" s="20"/>
      <c r="E972" s="20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hidden="1" customHeight="1">
      <c r="A973" s="17"/>
      <c r="B973" s="20"/>
      <c r="C973" s="20"/>
      <c r="D973" s="20"/>
      <c r="E973" s="20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hidden="1" customHeight="1">
      <c r="A974" s="17"/>
      <c r="B974" s="20"/>
      <c r="C974" s="20"/>
      <c r="D974" s="20"/>
      <c r="E974" s="20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hidden="1" customHeight="1">
      <c r="A975" s="17"/>
      <c r="B975" s="20"/>
      <c r="C975" s="20"/>
      <c r="D975" s="20"/>
      <c r="E975" s="20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hidden="1" customHeight="1">
      <c r="A976" s="17"/>
      <c r="B976" s="20"/>
      <c r="C976" s="20"/>
      <c r="D976" s="20"/>
      <c r="E976" s="20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hidden="1" customHeight="1">
      <c r="A977" s="17"/>
      <c r="B977" s="20"/>
      <c r="C977" s="20"/>
      <c r="D977" s="20"/>
      <c r="E977" s="20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hidden="1" customHeight="1">
      <c r="A978" s="17"/>
      <c r="B978" s="20"/>
      <c r="C978" s="20"/>
      <c r="D978" s="20"/>
      <c r="E978" s="20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hidden="1" customHeight="1">
      <c r="A979" s="17"/>
      <c r="B979" s="20"/>
      <c r="C979" s="20"/>
      <c r="D979" s="20"/>
      <c r="E979" s="20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hidden="1" customHeight="1">
      <c r="A980" s="17"/>
      <c r="B980" s="20"/>
      <c r="C980" s="20"/>
      <c r="D980" s="20"/>
      <c r="E980" s="20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hidden="1" customHeight="1">
      <c r="A981" s="17"/>
      <c r="B981" s="20"/>
      <c r="C981" s="20"/>
      <c r="D981" s="20"/>
      <c r="E981" s="20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hidden="1" customHeight="1">
      <c r="A982" s="17"/>
      <c r="B982" s="20"/>
      <c r="C982" s="20"/>
      <c r="D982" s="20"/>
      <c r="E982" s="20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hidden="1" customHeight="1">
      <c r="A983" s="17"/>
      <c r="B983" s="20"/>
      <c r="C983" s="20"/>
      <c r="D983" s="20"/>
      <c r="E983" s="20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hidden="1" customHeight="1">
      <c r="A984" s="17"/>
      <c r="B984" s="20"/>
      <c r="C984" s="20"/>
      <c r="D984" s="20"/>
      <c r="E984" s="20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hidden="1" customHeight="1">
      <c r="A985" s="17"/>
      <c r="B985" s="20"/>
      <c r="C985" s="20"/>
      <c r="D985" s="20"/>
      <c r="E985" s="20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hidden="1" customHeight="1">
      <c r="A986" s="17"/>
      <c r="B986" s="20"/>
      <c r="C986" s="20"/>
      <c r="D986" s="20"/>
      <c r="E986" s="20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hidden="1" customHeight="1">
      <c r="A987" s="17"/>
      <c r="B987" s="20"/>
      <c r="C987" s="20"/>
      <c r="D987" s="20"/>
      <c r="E987" s="20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hidden="1" customHeight="1">
      <c r="A988" s="17"/>
      <c r="B988" s="20"/>
      <c r="C988" s="20"/>
      <c r="D988" s="20"/>
      <c r="E988" s="20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hidden="1" customHeight="1">
      <c r="A989" s="17"/>
      <c r="B989" s="20"/>
      <c r="C989" s="20"/>
      <c r="D989" s="20"/>
      <c r="E989" s="20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hidden="1" customHeight="1">
      <c r="A990" s="17"/>
      <c r="B990" s="20"/>
      <c r="C990" s="20"/>
      <c r="D990" s="20"/>
      <c r="E990" s="20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hidden="1" customHeight="1">
      <c r="A991" s="17"/>
      <c r="B991" s="20"/>
      <c r="C991" s="20"/>
      <c r="D991" s="20"/>
      <c r="E991" s="20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hidden="1" customHeight="1">
      <c r="A992" s="17"/>
      <c r="B992" s="20"/>
      <c r="C992" s="20"/>
      <c r="D992" s="20"/>
      <c r="E992" s="20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hidden="1" customHeight="1">
      <c r="A993" s="17"/>
      <c r="B993" s="20"/>
      <c r="C993" s="20"/>
      <c r="D993" s="20"/>
      <c r="E993" s="20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hidden="1" customHeight="1">
      <c r="A994" s="17"/>
      <c r="B994" s="20"/>
      <c r="C994" s="20"/>
      <c r="D994" s="20"/>
      <c r="E994" s="20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hidden="1" customHeight="1">
      <c r="A995" s="17"/>
      <c r="B995" s="20"/>
      <c r="C995" s="20"/>
      <c r="D995" s="20"/>
      <c r="E995" s="20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hidden="1" customHeight="1">
      <c r="A996" s="17"/>
      <c r="B996" s="20"/>
      <c r="C996" s="20"/>
      <c r="D996" s="20"/>
      <c r="E996" s="20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hidden="1" customHeight="1">
      <c r="A997" s="17"/>
      <c r="B997" s="20"/>
      <c r="C997" s="20"/>
      <c r="D997" s="20"/>
      <c r="E997" s="20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hidden="1" customHeight="1">
      <c r="A998" s="17"/>
      <c r="B998" s="20"/>
      <c r="C998" s="20"/>
      <c r="D998" s="20"/>
      <c r="E998" s="20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.75" hidden="1" customHeight="1">
      <c r="A999" s="17"/>
      <c r="B999" s="20"/>
      <c r="C999" s="20"/>
      <c r="D999" s="20"/>
      <c r="E999" s="20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.75" hidden="1" customHeight="1">
      <c r="A1000" s="17"/>
      <c r="B1000" s="20"/>
      <c r="C1000" s="20"/>
      <c r="D1000" s="20"/>
      <c r="E1000" s="20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47.5" bestFit="1" customWidth="1"/>
    <col min="4" max="4" width="25.5" bestFit="1" customWidth="1"/>
    <col min="5" max="5" width="22.75" bestFit="1" customWidth="1"/>
    <col min="6" max="6" width="58.7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75" bestFit="1" customWidth="1"/>
    <col min="12" max="12" width="41.25" bestFit="1" customWidth="1"/>
    <col min="13" max="14" width="23.8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125" bestFit="1" customWidth="1"/>
    <col min="23" max="23" width="12.5" bestFit="1" customWidth="1"/>
    <col min="24" max="24" width="10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106</v>
      </c>
      <c r="D1" s="21" t="s">
        <v>107</v>
      </c>
      <c r="E1" s="21" t="s">
        <v>108</v>
      </c>
      <c r="F1" s="21" t="s">
        <v>109</v>
      </c>
      <c r="G1" s="21" t="s">
        <v>110</v>
      </c>
      <c r="H1" s="21" t="s">
        <v>111</v>
      </c>
      <c r="I1" s="21" t="s">
        <v>55</v>
      </c>
      <c r="J1" s="21" t="s">
        <v>112</v>
      </c>
      <c r="K1" s="21" t="s">
        <v>56</v>
      </c>
      <c r="L1" s="21" t="s">
        <v>113</v>
      </c>
      <c r="M1" s="21" t="s">
        <v>114</v>
      </c>
      <c r="N1" s="21" t="s">
        <v>69</v>
      </c>
      <c r="O1" s="21" t="s">
        <v>57</v>
      </c>
      <c r="P1" s="23" t="s">
        <v>95</v>
      </c>
      <c r="Q1" s="21" t="s">
        <v>60</v>
      </c>
      <c r="R1" s="21" t="s">
        <v>101</v>
      </c>
      <c r="S1" s="21" t="s">
        <v>102</v>
      </c>
      <c r="T1" s="21" t="s">
        <v>104</v>
      </c>
      <c r="U1" s="21" t="s">
        <v>62</v>
      </c>
      <c r="V1" s="24" t="s">
        <v>115</v>
      </c>
      <c r="W1" s="21" t="s">
        <v>16</v>
      </c>
      <c r="X1" s="21" t="s">
        <v>116</v>
      </c>
      <c r="Y1" s="21" t="s">
        <v>64</v>
      </c>
      <c r="Z1" s="21" t="s">
        <v>65</v>
      </c>
    </row>
    <row r="2" spans="1:26" ht="13.5" customHeight="1">
      <c r="A2" s="101">
        <v>279</v>
      </c>
      <c r="B2" s="101">
        <v>279</v>
      </c>
      <c r="C2" s="101" t="s">
        <v>1960</v>
      </c>
      <c r="D2" s="101"/>
      <c r="E2" s="101"/>
      <c r="F2" s="101" t="s">
        <v>1960</v>
      </c>
      <c r="G2" s="101">
        <v>62018123</v>
      </c>
      <c r="H2" s="101" t="s">
        <v>311</v>
      </c>
      <c r="I2" s="101" t="s">
        <v>1027</v>
      </c>
      <c r="J2" s="101"/>
      <c r="K2" s="101" t="s">
        <v>202</v>
      </c>
      <c r="L2" s="101"/>
      <c r="M2" s="101"/>
      <c r="N2" s="101" t="s">
        <v>223</v>
      </c>
      <c r="O2" s="101" t="s">
        <v>336</v>
      </c>
      <c r="P2" s="107">
        <v>45717</v>
      </c>
      <c r="Q2" s="101" t="s">
        <v>1237</v>
      </c>
      <c r="R2" s="101" t="s">
        <v>889</v>
      </c>
      <c r="S2" s="101" t="s">
        <v>893</v>
      </c>
      <c r="T2" s="107">
        <v>46112</v>
      </c>
      <c r="U2" s="104">
        <v>3.165</v>
      </c>
      <c r="V2" s="102">
        <v>271.48540000000003</v>
      </c>
      <c r="W2" s="104">
        <v>859.25130000000001</v>
      </c>
      <c r="X2" s="103">
        <v>2.7139999999999998E-3</v>
      </c>
      <c r="Y2" s="103">
        <v>4.0700000000000003E-4</v>
      </c>
      <c r="Z2" s="103">
        <v>1.2E-5</v>
      </c>
    </row>
    <row r="3" spans="1:26" ht="13.5" customHeight="1">
      <c r="A3" s="101">
        <v>279</v>
      </c>
      <c r="B3" s="101">
        <v>279</v>
      </c>
      <c r="C3" s="101" t="s">
        <v>1961</v>
      </c>
      <c r="D3" s="101"/>
      <c r="E3" s="101"/>
      <c r="F3" s="101" t="s">
        <v>1962</v>
      </c>
      <c r="G3" s="101">
        <v>62019120</v>
      </c>
      <c r="H3" s="101" t="s">
        <v>311</v>
      </c>
      <c r="I3" s="101" t="s">
        <v>1027</v>
      </c>
      <c r="J3" s="101"/>
      <c r="K3" s="101" t="s">
        <v>202</v>
      </c>
      <c r="L3" s="101"/>
      <c r="M3" s="101"/>
      <c r="N3" s="101" t="s">
        <v>202</v>
      </c>
      <c r="O3" s="101" t="s">
        <v>336</v>
      </c>
      <c r="P3" s="107">
        <v>45970</v>
      </c>
      <c r="Q3" s="101" t="s">
        <v>1237</v>
      </c>
      <c r="R3" s="101" t="s">
        <v>889</v>
      </c>
      <c r="S3" s="101" t="s">
        <v>893</v>
      </c>
      <c r="T3" s="107">
        <v>46112</v>
      </c>
      <c r="U3" s="104">
        <v>3.165</v>
      </c>
      <c r="V3" s="102">
        <v>0</v>
      </c>
      <c r="W3" s="104">
        <v>1.0000000000000001E-5</v>
      </c>
      <c r="X3" s="103">
        <v>0</v>
      </c>
      <c r="Y3" s="103">
        <v>0</v>
      </c>
      <c r="Z3" s="103">
        <v>0</v>
      </c>
    </row>
    <row r="4" spans="1:26" ht="13.5" customHeight="1">
      <c r="A4" s="101">
        <v>279</v>
      </c>
      <c r="B4" s="101">
        <v>279</v>
      </c>
      <c r="C4" s="101" t="s">
        <v>1963</v>
      </c>
      <c r="D4" s="101"/>
      <c r="E4" s="101"/>
      <c r="F4" s="101" t="s">
        <v>1964</v>
      </c>
      <c r="G4" s="101">
        <v>60375078</v>
      </c>
      <c r="H4" s="101" t="s">
        <v>311</v>
      </c>
      <c r="I4" s="101" t="s">
        <v>1022</v>
      </c>
      <c r="J4" s="101"/>
      <c r="K4" s="101" t="s">
        <v>202</v>
      </c>
      <c r="L4" s="101"/>
      <c r="M4" s="101"/>
      <c r="N4" s="101" t="s">
        <v>202</v>
      </c>
      <c r="O4" s="101" t="s">
        <v>336</v>
      </c>
      <c r="P4" s="107">
        <v>42355</v>
      </c>
      <c r="Q4" s="101" t="s">
        <v>1237</v>
      </c>
      <c r="R4" s="101" t="s">
        <v>889</v>
      </c>
      <c r="S4" s="101" t="s">
        <v>893</v>
      </c>
      <c r="T4" s="107">
        <v>46112</v>
      </c>
      <c r="U4" s="104">
        <v>3.165</v>
      </c>
      <c r="V4" s="102">
        <v>1295.6392800000001</v>
      </c>
      <c r="W4" s="104">
        <v>4100.6983200000004</v>
      </c>
      <c r="X4" s="103">
        <v>2.568E-3</v>
      </c>
      <c r="Y4" s="103">
        <v>1.944E-3</v>
      </c>
      <c r="Z4" s="103">
        <v>5.8999999999999998E-5</v>
      </c>
    </row>
    <row r="5" spans="1:26" ht="13.5" customHeight="1">
      <c r="A5" s="101">
        <v>279</v>
      </c>
      <c r="B5" s="101">
        <v>279</v>
      </c>
      <c r="C5" s="101" t="s">
        <v>1965</v>
      </c>
      <c r="D5" s="101"/>
      <c r="E5" s="101"/>
      <c r="F5" s="101" t="s">
        <v>1966</v>
      </c>
      <c r="G5" s="101">
        <v>60283058</v>
      </c>
      <c r="H5" s="101" t="s">
        <v>311</v>
      </c>
      <c r="I5" s="101" t="s">
        <v>1023</v>
      </c>
      <c r="J5" s="101"/>
      <c r="K5" s="101" t="s">
        <v>202</v>
      </c>
      <c r="L5" s="101"/>
      <c r="M5" s="101"/>
      <c r="N5" s="101" t="s">
        <v>202</v>
      </c>
      <c r="O5" s="101" t="s">
        <v>336</v>
      </c>
      <c r="P5" s="107">
        <v>41453</v>
      </c>
      <c r="Q5" s="101" t="s">
        <v>1237</v>
      </c>
      <c r="R5" s="101" t="s">
        <v>889</v>
      </c>
      <c r="S5" s="101" t="s">
        <v>893</v>
      </c>
      <c r="T5" s="107">
        <v>46112</v>
      </c>
      <c r="U5" s="104">
        <v>3.165</v>
      </c>
      <c r="V5" s="102">
        <v>54.379379999999998</v>
      </c>
      <c r="W5" s="104">
        <v>172.11073999999999</v>
      </c>
      <c r="X5" s="103">
        <v>2.7099999999999997E-4</v>
      </c>
      <c r="Y5" s="103">
        <v>8.1000000000000004E-5</v>
      </c>
      <c r="Z5" s="103">
        <v>1.9999999999999999E-6</v>
      </c>
    </row>
    <row r="6" spans="1:26" ht="13.5" customHeight="1">
      <c r="A6" s="101">
        <v>279</v>
      </c>
      <c r="B6" s="101">
        <v>279</v>
      </c>
      <c r="C6" s="101" t="s">
        <v>1967</v>
      </c>
      <c r="D6" s="101"/>
      <c r="E6" s="101"/>
      <c r="F6" s="101" t="s">
        <v>1968</v>
      </c>
      <c r="G6" s="101">
        <v>9840774</v>
      </c>
      <c r="H6" s="101" t="s">
        <v>311</v>
      </c>
      <c r="I6" s="101" t="s">
        <v>1027</v>
      </c>
      <c r="J6" s="101"/>
      <c r="K6" s="101" t="s">
        <v>202</v>
      </c>
      <c r="L6" s="101"/>
      <c r="M6" s="101"/>
      <c r="N6" s="101" t="s">
        <v>202</v>
      </c>
      <c r="O6" s="101" t="s">
        <v>336</v>
      </c>
      <c r="P6" s="107">
        <v>39904</v>
      </c>
      <c r="Q6" s="101" t="s">
        <v>1237</v>
      </c>
      <c r="R6" s="101" t="s">
        <v>889</v>
      </c>
      <c r="S6" s="101" t="s">
        <v>893</v>
      </c>
      <c r="T6" s="107">
        <v>46112</v>
      </c>
      <c r="U6" s="104">
        <v>3.165</v>
      </c>
      <c r="V6" s="102">
        <v>1798.9331500000001</v>
      </c>
      <c r="W6" s="104">
        <v>5693.6234199999999</v>
      </c>
      <c r="X6" s="103">
        <v>1.9570000000000001E-2</v>
      </c>
      <c r="Y6" s="103">
        <v>2.7000000000000001E-3</v>
      </c>
      <c r="Z6" s="103">
        <v>8.2999999999999998E-5</v>
      </c>
    </row>
    <row r="7" spans="1:26" ht="13.5" customHeight="1">
      <c r="A7" s="101">
        <v>279</v>
      </c>
      <c r="B7" s="101">
        <v>279</v>
      </c>
      <c r="C7" s="101" t="s">
        <v>1969</v>
      </c>
      <c r="D7" s="101"/>
      <c r="E7" s="101"/>
      <c r="F7" s="101" t="s">
        <v>1970</v>
      </c>
      <c r="G7" s="101">
        <v>62008450</v>
      </c>
      <c r="H7" s="101" t="s">
        <v>311</v>
      </c>
      <c r="I7" s="101" t="s">
        <v>1022</v>
      </c>
      <c r="J7" s="101"/>
      <c r="K7" s="101" t="s">
        <v>202</v>
      </c>
      <c r="L7" s="101"/>
      <c r="M7" s="101"/>
      <c r="N7" s="101" t="s">
        <v>202</v>
      </c>
      <c r="O7" s="101" t="s">
        <v>336</v>
      </c>
      <c r="P7" s="107">
        <v>45223</v>
      </c>
      <c r="Q7" s="101" t="s">
        <v>1231</v>
      </c>
      <c r="R7" s="101" t="s">
        <v>889</v>
      </c>
      <c r="S7" s="101" t="s">
        <v>893</v>
      </c>
      <c r="T7" s="107">
        <v>46112</v>
      </c>
      <c r="U7" s="104">
        <v>1</v>
      </c>
      <c r="V7" s="102">
        <v>11011.195879999999</v>
      </c>
      <c r="W7" s="104">
        <v>11011.195879999999</v>
      </c>
      <c r="X7" s="103">
        <v>2.002E-2</v>
      </c>
      <c r="Y7" s="103">
        <v>5.2220000000000001E-3</v>
      </c>
      <c r="Z7" s="103">
        <v>1.6100000000000001E-4</v>
      </c>
    </row>
    <row r="8" spans="1:26" ht="13.5" customHeight="1">
      <c r="A8" s="101">
        <v>279</v>
      </c>
      <c r="B8" s="101">
        <v>279</v>
      </c>
      <c r="C8" s="101" t="s">
        <v>1971</v>
      </c>
      <c r="D8" s="101"/>
      <c r="E8" s="101"/>
      <c r="F8" s="101" t="s">
        <v>1972</v>
      </c>
      <c r="G8" s="101">
        <v>62018045</v>
      </c>
      <c r="H8" s="101" t="s">
        <v>311</v>
      </c>
      <c r="I8" s="101" t="s">
        <v>1027</v>
      </c>
      <c r="J8" s="101"/>
      <c r="K8" s="101" t="s">
        <v>202</v>
      </c>
      <c r="L8" s="101"/>
      <c r="M8" s="101"/>
      <c r="N8" s="101" t="s">
        <v>223</v>
      </c>
      <c r="O8" s="101" t="s">
        <v>336</v>
      </c>
      <c r="P8" s="107">
        <v>45229</v>
      </c>
      <c r="Q8" s="101" t="s">
        <v>1237</v>
      </c>
      <c r="R8" s="101" t="s">
        <v>889</v>
      </c>
      <c r="S8" s="101" t="s">
        <v>893</v>
      </c>
      <c r="T8" s="107">
        <v>46112</v>
      </c>
      <c r="U8" s="104">
        <v>3.165</v>
      </c>
      <c r="V8" s="102">
        <v>4050.2459399999998</v>
      </c>
      <c r="W8" s="104">
        <v>12819.028410000001</v>
      </c>
      <c r="X8" s="103">
        <v>5.5000000000000002E-5</v>
      </c>
      <c r="Y8" s="103">
        <v>6.0800000000000003E-3</v>
      </c>
      <c r="Z8" s="103">
        <v>1.8699999999999999E-4</v>
      </c>
    </row>
    <row r="9" spans="1:26" ht="13.5" customHeight="1">
      <c r="A9" s="101">
        <v>279</v>
      </c>
      <c r="B9" s="101">
        <v>279</v>
      </c>
      <c r="C9" s="101" t="s">
        <v>1973</v>
      </c>
      <c r="D9" s="101"/>
      <c r="E9" s="101"/>
      <c r="F9" s="101" t="s">
        <v>1974</v>
      </c>
      <c r="G9" s="101">
        <v>62021701</v>
      </c>
      <c r="H9" s="101" t="s">
        <v>311</v>
      </c>
      <c r="I9" s="101" t="s">
        <v>1025</v>
      </c>
      <c r="J9" s="101"/>
      <c r="K9" s="101" t="s">
        <v>202</v>
      </c>
      <c r="L9" s="101"/>
      <c r="M9" s="101"/>
      <c r="N9" s="101" t="s">
        <v>202</v>
      </c>
      <c r="O9" s="101" t="s">
        <v>336</v>
      </c>
      <c r="P9" s="107">
        <v>45462</v>
      </c>
      <c r="Q9" s="101" t="s">
        <v>1231</v>
      </c>
      <c r="R9" s="101" t="s">
        <v>889</v>
      </c>
      <c r="S9" s="101" t="s">
        <v>893</v>
      </c>
      <c r="T9" s="107">
        <v>46112</v>
      </c>
      <c r="U9" s="104">
        <v>1</v>
      </c>
      <c r="V9" s="102">
        <v>3604.0160900000001</v>
      </c>
      <c r="W9" s="104">
        <v>3604.0160900000001</v>
      </c>
      <c r="X9" s="103">
        <v>3.754E-3</v>
      </c>
      <c r="Y9" s="103">
        <v>1.709E-3</v>
      </c>
      <c r="Z9" s="103">
        <v>5.1999999999999997E-5</v>
      </c>
    </row>
    <row r="10" spans="1:26" ht="13.5" customHeight="1">
      <c r="A10" s="101">
        <v>279</v>
      </c>
      <c r="B10" s="101">
        <v>279</v>
      </c>
      <c r="C10" s="101" t="s">
        <v>1975</v>
      </c>
      <c r="D10" s="101"/>
      <c r="E10" s="101"/>
      <c r="F10" s="101" t="s">
        <v>1976</v>
      </c>
      <c r="G10" s="101">
        <v>9840908</v>
      </c>
      <c r="H10" s="101" t="s">
        <v>311</v>
      </c>
      <c r="I10" s="101" t="s">
        <v>1022</v>
      </c>
      <c r="J10" s="101"/>
      <c r="K10" s="101" t="s">
        <v>202</v>
      </c>
      <c r="L10" s="101"/>
      <c r="M10" s="101"/>
      <c r="N10" s="101" t="s">
        <v>202</v>
      </c>
      <c r="O10" s="101" t="s">
        <v>336</v>
      </c>
      <c r="P10" s="107">
        <v>43266</v>
      </c>
      <c r="Q10" s="101" t="s">
        <v>1237</v>
      </c>
      <c r="R10" s="101" t="s">
        <v>889</v>
      </c>
      <c r="S10" s="101" t="s">
        <v>893</v>
      </c>
      <c r="T10" s="107">
        <v>46112</v>
      </c>
      <c r="U10" s="104">
        <v>3.165</v>
      </c>
      <c r="V10" s="102">
        <v>30.609390000000001</v>
      </c>
      <c r="W10" s="104">
        <v>96.878709999999998</v>
      </c>
      <c r="X10" s="103">
        <v>6.0000000000000002E-5</v>
      </c>
      <c r="Y10" s="103">
        <v>4.5000000000000003E-5</v>
      </c>
      <c r="Z10" s="103">
        <v>9.9999999999999995E-7</v>
      </c>
    </row>
    <row r="11" spans="1:26" ht="13.5" customHeight="1">
      <c r="A11" s="101">
        <v>279</v>
      </c>
      <c r="B11" s="101">
        <v>279</v>
      </c>
      <c r="C11" s="101" t="s">
        <v>1977</v>
      </c>
      <c r="D11" s="101"/>
      <c r="E11" s="101"/>
      <c r="F11" s="101" t="s">
        <v>1978</v>
      </c>
      <c r="G11" s="101">
        <v>60356391</v>
      </c>
      <c r="H11" s="101" t="s">
        <v>311</v>
      </c>
      <c r="I11" s="101" t="s">
        <v>1022</v>
      </c>
      <c r="J11" s="101"/>
      <c r="K11" s="101" t="s">
        <v>202</v>
      </c>
      <c r="L11" s="101"/>
      <c r="M11" s="101"/>
      <c r="N11" s="101" t="s">
        <v>202</v>
      </c>
      <c r="O11" s="101" t="s">
        <v>336</v>
      </c>
      <c r="P11" s="107">
        <v>44357</v>
      </c>
      <c r="Q11" s="101" t="s">
        <v>1237</v>
      </c>
      <c r="R11" s="101" t="s">
        <v>889</v>
      </c>
      <c r="S11" s="101" t="s">
        <v>893</v>
      </c>
      <c r="T11" s="107">
        <v>46112</v>
      </c>
      <c r="U11" s="104">
        <v>3.165</v>
      </c>
      <c r="V11" s="102">
        <v>1176.5933500000001</v>
      </c>
      <c r="W11" s="104">
        <v>3723.9179600000002</v>
      </c>
      <c r="X11" s="103">
        <v>1.1764999999999999E-2</v>
      </c>
      <c r="Y11" s="103">
        <v>1.766E-3</v>
      </c>
      <c r="Z11" s="103">
        <v>5.3999999999999998E-5</v>
      </c>
    </row>
    <row r="12" spans="1:26" ht="13.5" customHeight="1">
      <c r="A12" s="101">
        <v>279</v>
      </c>
      <c r="B12" s="101">
        <v>279</v>
      </c>
      <c r="C12" s="101" t="s">
        <v>1979</v>
      </c>
      <c r="D12" s="101"/>
      <c r="E12" s="101"/>
      <c r="F12" s="101" t="s">
        <v>1980</v>
      </c>
      <c r="G12" s="101">
        <v>6387</v>
      </c>
      <c r="H12" s="101" t="s">
        <v>311</v>
      </c>
      <c r="I12" s="101" t="s">
        <v>1023</v>
      </c>
      <c r="J12" s="101"/>
      <c r="K12" s="101" t="s">
        <v>202</v>
      </c>
      <c r="L12" s="101"/>
      <c r="M12" s="101"/>
      <c r="N12" s="101" t="s">
        <v>202</v>
      </c>
      <c r="O12" s="101" t="s">
        <v>336</v>
      </c>
      <c r="P12" s="107">
        <v>41449</v>
      </c>
      <c r="Q12" s="101" t="s">
        <v>1231</v>
      </c>
      <c r="R12" s="101" t="s">
        <v>889</v>
      </c>
      <c r="S12" s="101" t="s">
        <v>893</v>
      </c>
      <c r="T12" s="107">
        <v>46112</v>
      </c>
      <c r="U12" s="104">
        <v>1</v>
      </c>
      <c r="V12" s="102">
        <v>36317.729019999999</v>
      </c>
      <c r="W12" s="104">
        <v>36317.729019999999</v>
      </c>
      <c r="X12" s="103">
        <v>2.6499999999999999E-4</v>
      </c>
      <c r="Y12" s="103">
        <v>1.7225000000000001E-2</v>
      </c>
      <c r="Z12" s="103">
        <v>5.31E-4</v>
      </c>
    </row>
    <row r="13" spans="1:26" ht="13.5" customHeight="1">
      <c r="A13" s="101">
        <v>279</v>
      </c>
      <c r="B13" s="101">
        <v>279</v>
      </c>
      <c r="C13" s="101" t="s">
        <v>1981</v>
      </c>
      <c r="D13" s="101"/>
      <c r="E13" s="101"/>
      <c r="F13" s="101" t="s">
        <v>1982</v>
      </c>
      <c r="G13" s="101">
        <v>9840776</v>
      </c>
      <c r="H13" s="101" t="s">
        <v>311</v>
      </c>
      <c r="I13" s="101" t="s">
        <v>1022</v>
      </c>
      <c r="J13" s="101"/>
      <c r="K13" s="101" t="s">
        <v>202</v>
      </c>
      <c r="L13" s="101"/>
      <c r="M13" s="101"/>
      <c r="N13" s="101" t="s">
        <v>202</v>
      </c>
      <c r="O13" s="101" t="s">
        <v>336</v>
      </c>
      <c r="P13" s="107">
        <v>41964</v>
      </c>
      <c r="Q13" s="101" t="s">
        <v>1237</v>
      </c>
      <c r="R13" s="101" t="s">
        <v>889</v>
      </c>
      <c r="S13" s="101" t="s">
        <v>893</v>
      </c>
      <c r="T13" s="107">
        <v>46112</v>
      </c>
      <c r="U13" s="104">
        <v>3.165</v>
      </c>
      <c r="V13" s="102">
        <v>72.864469999999997</v>
      </c>
      <c r="W13" s="104">
        <v>230.61605</v>
      </c>
      <c r="X13" s="103">
        <v>1.3300000000000001E-4</v>
      </c>
      <c r="Y13" s="103">
        <v>1.0900000000000001E-4</v>
      </c>
      <c r="Z13" s="103">
        <v>3.0000000000000001E-6</v>
      </c>
    </row>
    <row r="14" spans="1:26" ht="13.5" customHeight="1">
      <c r="A14" s="101">
        <v>279</v>
      </c>
      <c r="B14" s="101">
        <v>279</v>
      </c>
      <c r="C14" s="101" t="s">
        <v>1983</v>
      </c>
      <c r="D14" s="101"/>
      <c r="E14" s="101"/>
      <c r="F14" s="101" t="s">
        <v>1984</v>
      </c>
      <c r="G14" s="101">
        <v>62008551</v>
      </c>
      <c r="H14" s="101" t="s">
        <v>311</v>
      </c>
      <c r="I14" s="101" t="s">
        <v>1022</v>
      </c>
      <c r="J14" s="101"/>
      <c r="K14" s="101" t="s">
        <v>202</v>
      </c>
      <c r="L14" s="101"/>
      <c r="M14" s="101"/>
      <c r="N14" s="101" t="s">
        <v>202</v>
      </c>
      <c r="O14" s="101" t="s">
        <v>336</v>
      </c>
      <c r="P14" s="107">
        <v>45223</v>
      </c>
      <c r="Q14" s="101" t="s">
        <v>1237</v>
      </c>
      <c r="R14" s="101" t="s">
        <v>889</v>
      </c>
      <c r="S14" s="101" t="s">
        <v>893</v>
      </c>
      <c r="T14" s="107">
        <v>46112</v>
      </c>
      <c r="U14" s="104">
        <v>3.165</v>
      </c>
      <c r="V14" s="102">
        <v>2470.8440000000001</v>
      </c>
      <c r="W14" s="104">
        <v>7820.2212399999999</v>
      </c>
      <c r="X14" s="103">
        <v>1.4799999999999999E-4</v>
      </c>
      <c r="Y14" s="103">
        <v>3.7090000000000001E-3</v>
      </c>
      <c r="Z14" s="103">
        <v>1.1400000000000001E-4</v>
      </c>
    </row>
    <row r="15" spans="1:26" ht="13.5" customHeight="1">
      <c r="A15" s="101">
        <v>279</v>
      </c>
      <c r="B15" s="101">
        <v>279</v>
      </c>
      <c r="C15" s="101" t="s">
        <v>1985</v>
      </c>
      <c r="D15" s="101"/>
      <c r="E15" s="101"/>
      <c r="F15" s="101" t="s">
        <v>1986</v>
      </c>
      <c r="G15" s="101">
        <v>62018340</v>
      </c>
      <c r="H15" s="101" t="s">
        <v>311</v>
      </c>
      <c r="I15" s="101" t="s">
        <v>1027</v>
      </c>
      <c r="J15" s="101"/>
      <c r="K15" s="101" t="s">
        <v>202</v>
      </c>
      <c r="L15" s="101"/>
      <c r="M15" s="101"/>
      <c r="N15" s="101" t="s">
        <v>202</v>
      </c>
      <c r="O15" s="101" t="s">
        <v>336</v>
      </c>
      <c r="P15" s="107">
        <v>45992</v>
      </c>
      <c r="Q15" s="101" t="s">
        <v>1237</v>
      </c>
      <c r="R15" s="101" t="s">
        <v>889</v>
      </c>
      <c r="S15" s="101" t="s">
        <v>893</v>
      </c>
      <c r="T15" s="107">
        <v>46112</v>
      </c>
      <c r="U15" s="104">
        <v>3.165</v>
      </c>
      <c r="V15" s="102">
        <v>275.48534999999998</v>
      </c>
      <c r="W15" s="104">
        <v>871.91112999999996</v>
      </c>
      <c r="X15" s="103">
        <v>1.0200000000000001E-3</v>
      </c>
      <c r="Y15" s="103">
        <v>4.1300000000000001E-4</v>
      </c>
      <c r="Z15" s="103">
        <v>1.2E-5</v>
      </c>
    </row>
    <row r="16" spans="1:26" ht="13.5" customHeight="1">
      <c r="A16" s="101">
        <v>279</v>
      </c>
      <c r="B16" s="101">
        <v>279</v>
      </c>
      <c r="C16" s="101" t="s">
        <v>1987</v>
      </c>
      <c r="D16" s="101"/>
      <c r="E16" s="101"/>
      <c r="F16" s="101" t="s">
        <v>1988</v>
      </c>
      <c r="G16" s="101">
        <v>60353281</v>
      </c>
      <c r="H16" s="101" t="s">
        <v>311</v>
      </c>
      <c r="I16" s="101" t="s">
        <v>1027</v>
      </c>
      <c r="J16" s="101"/>
      <c r="K16" s="101" t="s">
        <v>202</v>
      </c>
      <c r="L16" s="101"/>
      <c r="M16" s="101"/>
      <c r="N16" s="101" t="s">
        <v>202</v>
      </c>
      <c r="O16" s="101" t="s">
        <v>336</v>
      </c>
      <c r="P16" s="107">
        <v>43748</v>
      </c>
      <c r="Q16" s="101" t="s">
        <v>1237</v>
      </c>
      <c r="R16" s="101" t="s">
        <v>889</v>
      </c>
      <c r="S16" s="101" t="s">
        <v>893</v>
      </c>
      <c r="T16" s="107">
        <v>46112</v>
      </c>
      <c r="U16" s="104">
        <v>3.165</v>
      </c>
      <c r="V16" s="102">
        <v>394.37025999999997</v>
      </c>
      <c r="W16" s="104">
        <v>1248.1818699999999</v>
      </c>
      <c r="X16" s="103">
        <v>1.5770000000000001E-3</v>
      </c>
      <c r="Y16" s="103">
        <v>5.9199999999999997E-4</v>
      </c>
      <c r="Z16" s="103">
        <v>1.8E-5</v>
      </c>
    </row>
    <row r="17" spans="1:26" ht="13.5" customHeight="1">
      <c r="A17" s="101">
        <v>279</v>
      </c>
      <c r="B17" s="101">
        <v>279</v>
      </c>
      <c r="C17" s="101" t="s">
        <v>1975</v>
      </c>
      <c r="D17" s="101"/>
      <c r="E17" s="101"/>
      <c r="F17" s="101" t="s">
        <v>1989</v>
      </c>
      <c r="G17" s="101">
        <v>60305448</v>
      </c>
      <c r="H17" s="101" t="s">
        <v>311</v>
      </c>
      <c r="I17" s="101" t="s">
        <v>1022</v>
      </c>
      <c r="J17" s="101"/>
      <c r="K17" s="101" t="s">
        <v>202</v>
      </c>
      <c r="L17" s="101"/>
      <c r="M17" s="101"/>
      <c r="N17" s="101" t="s">
        <v>202</v>
      </c>
      <c r="O17" s="101" t="s">
        <v>336</v>
      </c>
      <c r="P17" s="107">
        <v>39489</v>
      </c>
      <c r="Q17" s="101" t="s">
        <v>1237</v>
      </c>
      <c r="R17" s="101" t="s">
        <v>889</v>
      </c>
      <c r="S17" s="101" t="s">
        <v>893</v>
      </c>
      <c r="T17" s="107">
        <v>46112</v>
      </c>
      <c r="U17" s="104">
        <v>3.165</v>
      </c>
      <c r="V17" s="102">
        <v>2491.9796799999999</v>
      </c>
      <c r="W17" s="104">
        <v>7887.1156799999999</v>
      </c>
      <c r="X17" s="103">
        <v>3.0300000000000001E-3</v>
      </c>
      <c r="Y17" s="103">
        <v>3.7399999999999998E-3</v>
      </c>
      <c r="Z17" s="103">
        <v>1.15E-4</v>
      </c>
    </row>
    <row r="18" spans="1:26" ht="13.5" customHeight="1">
      <c r="A18" s="101">
        <v>279</v>
      </c>
      <c r="B18" s="101">
        <v>279</v>
      </c>
      <c r="C18" s="101" t="s">
        <v>1990</v>
      </c>
      <c r="D18" s="101"/>
      <c r="E18" s="101"/>
      <c r="F18" s="101" t="s">
        <v>1991</v>
      </c>
      <c r="G18" s="101">
        <v>60405917</v>
      </c>
      <c r="H18" s="101" t="s">
        <v>311</v>
      </c>
      <c r="I18" s="101" t="s">
        <v>1027</v>
      </c>
      <c r="J18" s="101"/>
      <c r="K18" s="101" t="s">
        <v>202</v>
      </c>
      <c r="L18" s="101"/>
      <c r="M18" s="101"/>
      <c r="N18" s="101" t="s">
        <v>202</v>
      </c>
      <c r="O18" s="101" t="s">
        <v>336</v>
      </c>
      <c r="P18" s="107">
        <v>42460</v>
      </c>
      <c r="Q18" s="101" t="s">
        <v>1237</v>
      </c>
      <c r="R18" s="101" t="s">
        <v>889</v>
      </c>
      <c r="S18" s="101" t="s">
        <v>893</v>
      </c>
      <c r="T18" s="107">
        <v>46112</v>
      </c>
      <c r="U18" s="104">
        <v>3.165</v>
      </c>
      <c r="V18" s="102">
        <v>10492.72717</v>
      </c>
      <c r="W18" s="104">
        <v>33209.481500000002</v>
      </c>
      <c r="X18" s="103">
        <v>5.2364000000000001E-2</v>
      </c>
      <c r="Y18" s="103">
        <v>1.5751000000000001E-2</v>
      </c>
      <c r="Z18" s="103">
        <v>4.8500000000000003E-4</v>
      </c>
    </row>
    <row r="19" spans="1:26" ht="13.5" customHeight="1">
      <c r="A19" s="101">
        <v>279</v>
      </c>
      <c r="B19" s="101">
        <v>279</v>
      </c>
      <c r="C19" s="101" t="s">
        <v>1992</v>
      </c>
      <c r="D19" s="101"/>
      <c r="E19" s="101"/>
      <c r="F19" s="101" t="s">
        <v>1993</v>
      </c>
      <c r="G19" s="101">
        <v>60337284</v>
      </c>
      <c r="H19" s="101" t="s">
        <v>311</v>
      </c>
      <c r="I19" s="101" t="s">
        <v>1027</v>
      </c>
      <c r="J19" s="101"/>
      <c r="K19" s="101" t="s">
        <v>202</v>
      </c>
      <c r="L19" s="101"/>
      <c r="M19" s="101"/>
      <c r="N19" s="101" t="s">
        <v>202</v>
      </c>
      <c r="O19" s="101" t="s">
        <v>336</v>
      </c>
      <c r="P19" s="107">
        <v>41654</v>
      </c>
      <c r="Q19" s="101" t="s">
        <v>1237</v>
      </c>
      <c r="R19" s="101" t="s">
        <v>889</v>
      </c>
      <c r="S19" s="101" t="s">
        <v>893</v>
      </c>
      <c r="T19" s="107">
        <v>46112</v>
      </c>
      <c r="U19" s="104">
        <v>3.165</v>
      </c>
      <c r="V19" s="102">
        <v>589.83293000000003</v>
      </c>
      <c r="W19" s="104">
        <v>1866.8212100000001</v>
      </c>
      <c r="X19" s="103">
        <v>3.0339999999999998E-3</v>
      </c>
      <c r="Y19" s="103">
        <v>8.8500000000000004E-4</v>
      </c>
      <c r="Z19" s="103">
        <v>2.6999999999999999E-5</v>
      </c>
    </row>
    <row r="20" spans="1:26" ht="13.5" customHeight="1">
      <c r="A20" s="101">
        <v>279</v>
      </c>
      <c r="B20" s="101">
        <v>279</v>
      </c>
      <c r="C20" s="101" t="s">
        <v>1967</v>
      </c>
      <c r="D20" s="101"/>
      <c r="E20" s="101"/>
      <c r="F20" s="101" t="s">
        <v>1994</v>
      </c>
      <c r="G20" s="101">
        <v>62017780</v>
      </c>
      <c r="H20" s="101" t="s">
        <v>311</v>
      </c>
      <c r="I20" s="101" t="s">
        <v>1027</v>
      </c>
      <c r="J20" s="101"/>
      <c r="K20" s="101" t="s">
        <v>202</v>
      </c>
      <c r="L20" s="101"/>
      <c r="M20" s="101"/>
      <c r="N20" s="101" t="s">
        <v>202</v>
      </c>
      <c r="O20" s="101" t="s">
        <v>336</v>
      </c>
      <c r="P20" s="107">
        <v>44824</v>
      </c>
      <c r="Q20" s="101" t="s">
        <v>1237</v>
      </c>
      <c r="R20" s="101" t="s">
        <v>889</v>
      </c>
      <c r="S20" s="101" t="s">
        <v>893</v>
      </c>
      <c r="T20" s="107">
        <v>46112</v>
      </c>
      <c r="U20" s="104">
        <v>3.165</v>
      </c>
      <c r="V20" s="102">
        <v>1320.26045</v>
      </c>
      <c r="W20" s="104">
        <v>4178.6243299999996</v>
      </c>
      <c r="X20" s="103">
        <v>1.3202E-2</v>
      </c>
      <c r="Y20" s="103">
        <v>1.9810000000000001E-3</v>
      </c>
      <c r="Z20" s="103">
        <v>6.0999999999999999E-5</v>
      </c>
    </row>
    <row r="21" spans="1:26" ht="13.5" customHeight="1">
      <c r="A21" s="101">
        <v>279</v>
      </c>
      <c r="B21" s="101">
        <v>279</v>
      </c>
      <c r="C21" s="101" t="s">
        <v>1995</v>
      </c>
      <c r="D21" s="101"/>
      <c r="E21" s="101"/>
      <c r="F21" s="101" t="s">
        <v>1996</v>
      </c>
      <c r="G21" s="101">
        <v>9840803</v>
      </c>
      <c r="H21" s="101" t="s">
        <v>311</v>
      </c>
      <c r="I21" s="101" t="s">
        <v>1027</v>
      </c>
      <c r="J21" s="101"/>
      <c r="K21" s="101" t="s">
        <v>202</v>
      </c>
      <c r="L21" s="101"/>
      <c r="M21" s="101"/>
      <c r="N21" s="101" t="s">
        <v>202</v>
      </c>
      <c r="O21" s="101" t="s">
        <v>336</v>
      </c>
      <c r="P21" s="107">
        <v>44174</v>
      </c>
      <c r="Q21" s="101" t="s">
        <v>1237</v>
      </c>
      <c r="R21" s="101" t="s">
        <v>889</v>
      </c>
      <c r="S21" s="101" t="s">
        <v>893</v>
      </c>
      <c r="T21" s="107">
        <v>46112</v>
      </c>
      <c r="U21" s="104">
        <v>3.165</v>
      </c>
      <c r="V21" s="102">
        <v>88.56</v>
      </c>
      <c r="W21" s="104">
        <v>280.29239999999999</v>
      </c>
      <c r="X21" s="103">
        <v>4.9299999999999995E-4</v>
      </c>
      <c r="Y21" s="103">
        <v>1.3200000000000001E-4</v>
      </c>
      <c r="Z21" s="103">
        <v>3.9999999999999998E-6</v>
      </c>
    </row>
    <row r="22" spans="1:26" ht="13.5" customHeight="1">
      <c r="A22" s="101">
        <v>279</v>
      </c>
      <c r="B22" s="101">
        <v>279</v>
      </c>
      <c r="C22" s="101" t="s">
        <v>1997</v>
      </c>
      <c r="D22" s="101"/>
      <c r="E22" s="101"/>
      <c r="F22" s="101" t="s">
        <v>1998</v>
      </c>
      <c r="G22" s="101">
        <v>62018232</v>
      </c>
      <c r="H22" s="101" t="s">
        <v>311</v>
      </c>
      <c r="I22" s="101" t="s">
        <v>1027</v>
      </c>
      <c r="J22" s="101"/>
      <c r="K22" s="101" t="s">
        <v>202</v>
      </c>
      <c r="L22" s="101"/>
      <c r="M22" s="101"/>
      <c r="N22" s="101" t="s">
        <v>202</v>
      </c>
      <c r="O22" s="101" t="s">
        <v>336</v>
      </c>
      <c r="P22" s="107">
        <v>45767</v>
      </c>
      <c r="Q22" s="101" t="s">
        <v>1237</v>
      </c>
      <c r="R22" s="101" t="s">
        <v>889</v>
      </c>
      <c r="S22" s="101" t="s">
        <v>893</v>
      </c>
      <c r="T22" s="107">
        <v>46112</v>
      </c>
      <c r="U22" s="104">
        <v>3.165</v>
      </c>
      <c r="V22" s="102">
        <v>16.89723</v>
      </c>
      <c r="W22" s="104">
        <v>53.479730000000004</v>
      </c>
      <c r="X22" s="103">
        <v>6.7000000000000002E-5</v>
      </c>
      <c r="Y22" s="103">
        <v>2.5000000000000001E-5</v>
      </c>
      <c r="Z22" s="103">
        <v>0</v>
      </c>
    </row>
    <row r="23" spans="1:26" ht="13.5" customHeight="1">
      <c r="A23" s="101">
        <v>279</v>
      </c>
      <c r="B23" s="101">
        <v>279</v>
      </c>
      <c r="C23" s="101" t="s">
        <v>1975</v>
      </c>
      <c r="D23" s="101"/>
      <c r="E23" s="101"/>
      <c r="F23" s="101" t="s">
        <v>1999</v>
      </c>
      <c r="G23" s="101">
        <v>60400892</v>
      </c>
      <c r="H23" s="101" t="s">
        <v>311</v>
      </c>
      <c r="I23" s="101" t="s">
        <v>1022</v>
      </c>
      <c r="J23" s="101"/>
      <c r="K23" s="101" t="s">
        <v>202</v>
      </c>
      <c r="L23" s="101"/>
      <c r="M23" s="101"/>
      <c r="N23" s="101" t="s">
        <v>202</v>
      </c>
      <c r="O23" s="101" t="s">
        <v>336</v>
      </c>
      <c r="P23" s="107">
        <v>43266</v>
      </c>
      <c r="Q23" s="101" t="s">
        <v>1237</v>
      </c>
      <c r="R23" s="101" t="s">
        <v>889</v>
      </c>
      <c r="S23" s="101" t="s">
        <v>893</v>
      </c>
      <c r="T23" s="107">
        <v>46112</v>
      </c>
      <c r="U23" s="104">
        <v>3.165</v>
      </c>
      <c r="V23" s="102">
        <v>7193.8623600000001</v>
      </c>
      <c r="W23" s="104">
        <v>22768.574349999999</v>
      </c>
      <c r="X23" s="103">
        <v>6.5389999999999997E-3</v>
      </c>
      <c r="Y23" s="103">
        <v>1.0799E-2</v>
      </c>
      <c r="Z23" s="103">
        <v>3.3300000000000002E-4</v>
      </c>
    </row>
    <row r="24" spans="1:26" ht="13.5" customHeight="1">
      <c r="A24" s="101">
        <v>279</v>
      </c>
      <c r="B24" s="101">
        <v>279</v>
      </c>
      <c r="C24" s="101" t="s">
        <v>2000</v>
      </c>
      <c r="D24" s="101"/>
      <c r="E24" s="101"/>
      <c r="F24" s="101" t="s">
        <v>2001</v>
      </c>
      <c r="G24" s="101">
        <v>50007970</v>
      </c>
      <c r="H24" s="101" t="s">
        <v>311</v>
      </c>
      <c r="I24" s="101" t="s">
        <v>1025</v>
      </c>
      <c r="J24" s="101"/>
      <c r="K24" s="101" t="s">
        <v>202</v>
      </c>
      <c r="L24" s="101"/>
      <c r="M24" s="101"/>
      <c r="N24" s="101" t="s">
        <v>295</v>
      </c>
      <c r="O24" s="101" t="s">
        <v>336</v>
      </c>
      <c r="P24" s="107">
        <v>42692</v>
      </c>
      <c r="Q24" s="101" t="s">
        <v>1231</v>
      </c>
      <c r="R24" s="101" t="s">
        <v>889</v>
      </c>
      <c r="S24" s="101" t="s">
        <v>893</v>
      </c>
      <c r="T24" s="107">
        <v>46112</v>
      </c>
      <c r="U24" s="104">
        <v>1</v>
      </c>
      <c r="V24" s="102">
        <v>19796.6469</v>
      </c>
      <c r="W24" s="104">
        <v>19796.6469</v>
      </c>
      <c r="X24" s="103">
        <v>7.6140000000000001E-3</v>
      </c>
      <c r="Y24" s="103">
        <v>9.3889999999999998E-3</v>
      </c>
      <c r="Z24" s="103">
        <v>2.8899999999999998E-4</v>
      </c>
    </row>
    <row r="25" spans="1:26" ht="13.5" customHeight="1">
      <c r="A25" s="101">
        <v>279</v>
      </c>
      <c r="B25" s="101">
        <v>279</v>
      </c>
      <c r="C25" s="101" t="s">
        <v>1961</v>
      </c>
      <c r="D25" s="101"/>
      <c r="E25" s="101"/>
      <c r="F25" s="101" t="s">
        <v>2002</v>
      </c>
      <c r="G25" s="101">
        <v>62019110</v>
      </c>
      <c r="H25" s="101" t="s">
        <v>311</v>
      </c>
      <c r="I25" s="101" t="s">
        <v>1027</v>
      </c>
      <c r="J25" s="101"/>
      <c r="K25" s="101" t="s">
        <v>202</v>
      </c>
      <c r="L25" s="101"/>
      <c r="M25" s="101"/>
      <c r="N25" s="101" t="s">
        <v>202</v>
      </c>
      <c r="O25" s="101" t="s">
        <v>336</v>
      </c>
      <c r="P25" s="107">
        <v>45970</v>
      </c>
      <c r="Q25" s="101" t="s">
        <v>1237</v>
      </c>
      <c r="R25" s="101" t="s">
        <v>889</v>
      </c>
      <c r="S25" s="101" t="s">
        <v>893</v>
      </c>
      <c r="T25" s="107">
        <v>46112</v>
      </c>
      <c r="U25" s="104">
        <v>3.165</v>
      </c>
      <c r="V25" s="102">
        <v>70.926159999999996</v>
      </c>
      <c r="W25" s="104">
        <v>224.48129</v>
      </c>
      <c r="X25" s="103">
        <v>5.0600000000000005E-4</v>
      </c>
      <c r="Y25" s="103">
        <v>1.06E-4</v>
      </c>
      <c r="Z25" s="103">
        <v>3.0000000000000001E-6</v>
      </c>
    </row>
    <row r="26" spans="1:26" ht="13.5" customHeight="1">
      <c r="A26" s="101">
        <v>279</v>
      </c>
      <c r="B26" s="101">
        <v>279</v>
      </c>
      <c r="C26" s="101" t="s">
        <v>2003</v>
      </c>
      <c r="D26" s="101"/>
      <c r="E26" s="101"/>
      <c r="F26" s="101" t="s">
        <v>2004</v>
      </c>
      <c r="G26" s="101">
        <v>9840689</v>
      </c>
      <c r="H26" s="101" t="s">
        <v>311</v>
      </c>
      <c r="I26" s="101" t="s">
        <v>1022</v>
      </c>
      <c r="J26" s="101"/>
      <c r="K26" s="101" t="s">
        <v>202</v>
      </c>
      <c r="L26" s="101"/>
      <c r="M26" s="101"/>
      <c r="N26" s="101" t="s">
        <v>202</v>
      </c>
      <c r="O26" s="101" t="s">
        <v>336</v>
      </c>
      <c r="P26" s="107">
        <v>43095</v>
      </c>
      <c r="Q26" s="101" t="s">
        <v>1237</v>
      </c>
      <c r="R26" s="101" t="s">
        <v>889</v>
      </c>
      <c r="S26" s="101" t="s">
        <v>893</v>
      </c>
      <c r="T26" s="107">
        <v>46112</v>
      </c>
      <c r="U26" s="104">
        <v>3.165</v>
      </c>
      <c r="V26" s="102">
        <v>124.41348000000001</v>
      </c>
      <c r="W26" s="104">
        <v>393.76866000000001</v>
      </c>
      <c r="X26" s="103">
        <v>9.41E-4</v>
      </c>
      <c r="Y26" s="103">
        <v>1.8599999999999999E-4</v>
      </c>
      <c r="Z26" s="103">
        <v>5.0000000000000004E-6</v>
      </c>
    </row>
    <row r="27" spans="1:26" ht="13.5" customHeight="1">
      <c r="A27" s="101">
        <v>279</v>
      </c>
      <c r="B27" s="101">
        <v>279</v>
      </c>
      <c r="C27" s="101" t="s">
        <v>1967</v>
      </c>
      <c r="D27" s="101"/>
      <c r="E27" s="101"/>
      <c r="F27" s="101" t="s">
        <v>2005</v>
      </c>
      <c r="G27" s="101">
        <v>62017785</v>
      </c>
      <c r="H27" s="101" t="s">
        <v>311</v>
      </c>
      <c r="I27" s="101" t="s">
        <v>1027</v>
      </c>
      <c r="J27" s="101"/>
      <c r="K27" s="101" t="s">
        <v>202</v>
      </c>
      <c r="L27" s="101"/>
      <c r="M27" s="101"/>
      <c r="N27" s="101" t="s">
        <v>202</v>
      </c>
      <c r="O27" s="101" t="s">
        <v>336</v>
      </c>
      <c r="P27" s="107">
        <v>45645</v>
      </c>
      <c r="Q27" s="101" t="s">
        <v>1237</v>
      </c>
      <c r="R27" s="101" t="s">
        <v>889</v>
      </c>
      <c r="S27" s="101" t="s">
        <v>893</v>
      </c>
      <c r="T27" s="107">
        <v>46112</v>
      </c>
      <c r="U27" s="104">
        <v>3.165</v>
      </c>
      <c r="V27" s="102">
        <v>274.94562000000002</v>
      </c>
      <c r="W27" s="104">
        <v>870.20289000000002</v>
      </c>
      <c r="X27" s="103">
        <v>3.6649999999999999E-3</v>
      </c>
      <c r="Y27" s="103">
        <v>4.1199999999999999E-4</v>
      </c>
      <c r="Z27" s="103">
        <v>1.2E-5</v>
      </c>
    </row>
    <row r="28" spans="1:26" ht="13.5" customHeight="1">
      <c r="A28" s="101">
        <v>279</v>
      </c>
      <c r="B28" s="101">
        <v>279</v>
      </c>
      <c r="C28" s="101" t="s">
        <v>2006</v>
      </c>
      <c r="D28" s="101"/>
      <c r="E28" s="101"/>
      <c r="F28" s="101" t="s">
        <v>2007</v>
      </c>
      <c r="G28" s="101">
        <v>60101</v>
      </c>
      <c r="H28" s="101" t="s">
        <v>311</v>
      </c>
      <c r="I28" s="101" t="s">
        <v>1023</v>
      </c>
      <c r="J28" s="101"/>
      <c r="K28" s="101" t="s">
        <v>202</v>
      </c>
      <c r="L28" s="101"/>
      <c r="M28" s="101"/>
      <c r="N28" s="101" t="s">
        <v>202</v>
      </c>
      <c r="O28" s="101" t="s">
        <v>336</v>
      </c>
      <c r="P28" s="107">
        <v>45744</v>
      </c>
      <c r="Q28" s="101" t="s">
        <v>1231</v>
      </c>
      <c r="R28" s="101" t="s">
        <v>889</v>
      </c>
      <c r="S28" s="101" t="s">
        <v>893</v>
      </c>
      <c r="T28" s="107">
        <v>46112</v>
      </c>
      <c r="U28" s="104">
        <v>1</v>
      </c>
      <c r="V28" s="102">
        <v>7513.1771600000002</v>
      </c>
      <c r="W28" s="104">
        <v>7513.1771600000002</v>
      </c>
      <c r="X28" s="103">
        <v>2.5256000000000001E-2</v>
      </c>
      <c r="Y28" s="103">
        <v>3.5630000000000002E-3</v>
      </c>
      <c r="Z28" s="103">
        <v>1.0900000000000001E-4</v>
      </c>
    </row>
    <row r="29" spans="1:26" ht="13.5" customHeight="1">
      <c r="A29" s="101">
        <v>279</v>
      </c>
      <c r="B29" s="101">
        <v>279</v>
      </c>
      <c r="C29" s="101" t="s">
        <v>1967</v>
      </c>
      <c r="D29" s="101"/>
      <c r="E29" s="101"/>
      <c r="F29" s="101" t="s">
        <v>2008</v>
      </c>
      <c r="G29" s="101">
        <v>9840861</v>
      </c>
      <c r="H29" s="101" t="s">
        <v>311</v>
      </c>
      <c r="I29" s="101" t="s">
        <v>1027</v>
      </c>
      <c r="J29" s="101"/>
      <c r="K29" s="101" t="s">
        <v>202</v>
      </c>
      <c r="L29" s="101"/>
      <c r="M29" s="101"/>
      <c r="N29" s="101" t="s">
        <v>202</v>
      </c>
      <c r="O29" s="101" t="s">
        <v>336</v>
      </c>
      <c r="P29" s="107">
        <v>39364</v>
      </c>
      <c r="Q29" s="101" t="s">
        <v>1237</v>
      </c>
      <c r="R29" s="101" t="s">
        <v>889</v>
      </c>
      <c r="S29" s="101" t="s">
        <v>893</v>
      </c>
      <c r="T29" s="107">
        <v>46112</v>
      </c>
      <c r="U29" s="104">
        <v>3.165</v>
      </c>
      <c r="V29" s="102">
        <v>90.582920000000001</v>
      </c>
      <c r="W29" s="104">
        <v>286.69493999999997</v>
      </c>
      <c r="X29" s="103">
        <v>7.2400000000000003E-4</v>
      </c>
      <c r="Y29" s="103">
        <v>1.35E-4</v>
      </c>
      <c r="Z29" s="103">
        <v>3.9999999999999998E-6</v>
      </c>
    </row>
    <row r="30" spans="1:26" ht="13.5" customHeight="1">
      <c r="A30" s="101">
        <v>279</v>
      </c>
      <c r="B30" s="101">
        <v>279</v>
      </c>
      <c r="C30" s="101" t="s">
        <v>2009</v>
      </c>
      <c r="D30" s="101"/>
      <c r="E30" s="101"/>
      <c r="F30" s="101" t="s">
        <v>2010</v>
      </c>
      <c r="G30" s="101">
        <v>26054</v>
      </c>
      <c r="H30" s="101" t="s">
        <v>311</v>
      </c>
      <c r="I30" s="101" t="s">
        <v>1022</v>
      </c>
      <c r="J30" s="101"/>
      <c r="K30" s="101" t="s">
        <v>202</v>
      </c>
      <c r="L30" s="101"/>
      <c r="M30" s="101"/>
      <c r="N30" s="101" t="s">
        <v>202</v>
      </c>
      <c r="O30" s="101" t="s">
        <v>336</v>
      </c>
      <c r="P30" s="107">
        <v>43052</v>
      </c>
      <c r="Q30" s="101" t="s">
        <v>1231</v>
      </c>
      <c r="R30" s="101" t="s">
        <v>889</v>
      </c>
      <c r="S30" s="101" t="s">
        <v>893</v>
      </c>
      <c r="T30" s="107">
        <v>46112</v>
      </c>
      <c r="U30" s="104">
        <v>1</v>
      </c>
      <c r="V30" s="102">
        <v>9.1131100000000007</v>
      </c>
      <c r="W30" s="104">
        <v>9.1131100000000007</v>
      </c>
      <c r="X30" s="103">
        <v>1.8E-5</v>
      </c>
      <c r="Y30" s="103">
        <v>3.9999999999999998E-6</v>
      </c>
      <c r="Z30" s="103">
        <v>0</v>
      </c>
    </row>
    <row r="31" spans="1:26" ht="13.5" customHeight="1">
      <c r="A31" s="101">
        <v>279</v>
      </c>
      <c r="B31" s="101">
        <v>279</v>
      </c>
      <c r="C31" s="101" t="s">
        <v>2011</v>
      </c>
      <c r="D31" s="101"/>
      <c r="E31" s="101"/>
      <c r="F31" s="101" t="s">
        <v>2012</v>
      </c>
      <c r="G31" s="101">
        <v>62019102</v>
      </c>
      <c r="H31" s="101" t="s">
        <v>311</v>
      </c>
      <c r="I31" s="101" t="s">
        <v>1027</v>
      </c>
      <c r="J31" s="101"/>
      <c r="K31" s="101" t="s">
        <v>202</v>
      </c>
      <c r="L31" s="101"/>
      <c r="M31" s="101"/>
      <c r="N31" s="101" t="s">
        <v>202</v>
      </c>
      <c r="O31" s="101" t="s">
        <v>336</v>
      </c>
      <c r="P31" s="107">
        <v>45930</v>
      </c>
      <c r="Q31" s="101" t="s">
        <v>1237</v>
      </c>
      <c r="R31" s="101" t="s">
        <v>889</v>
      </c>
      <c r="S31" s="101" t="s">
        <v>893</v>
      </c>
      <c r="T31" s="107">
        <v>46112</v>
      </c>
      <c r="U31" s="104">
        <v>3.165</v>
      </c>
      <c r="V31" s="102">
        <v>8.0000000000000007E-5</v>
      </c>
      <c r="W31" s="104">
        <v>2.5000000000000001E-4</v>
      </c>
      <c r="X31" s="103">
        <v>0</v>
      </c>
      <c r="Y31" s="103">
        <v>0</v>
      </c>
      <c r="Z31" s="103">
        <v>0</v>
      </c>
    </row>
    <row r="32" spans="1:26" ht="13.5" customHeight="1">
      <c r="A32" s="101">
        <v>279</v>
      </c>
      <c r="B32" s="101">
        <v>279</v>
      </c>
      <c r="C32" s="101" t="s">
        <v>1967</v>
      </c>
      <c r="D32" s="101"/>
      <c r="E32" s="101"/>
      <c r="F32" s="101" t="s">
        <v>2013</v>
      </c>
      <c r="G32" s="101">
        <v>62017775</v>
      </c>
      <c r="H32" s="101" t="s">
        <v>311</v>
      </c>
      <c r="I32" s="101" t="s">
        <v>1027</v>
      </c>
      <c r="J32" s="101"/>
      <c r="K32" s="101" t="s">
        <v>202</v>
      </c>
      <c r="L32" s="101"/>
      <c r="M32" s="101"/>
      <c r="N32" s="101" t="s">
        <v>295</v>
      </c>
      <c r="O32" s="101" t="s">
        <v>336</v>
      </c>
      <c r="P32" s="107">
        <v>44824</v>
      </c>
      <c r="Q32" s="101" t="s">
        <v>1237</v>
      </c>
      <c r="R32" s="101" t="s">
        <v>889</v>
      </c>
      <c r="S32" s="101" t="s">
        <v>893</v>
      </c>
      <c r="T32" s="107">
        <v>46112</v>
      </c>
      <c r="U32" s="104">
        <v>3.165</v>
      </c>
      <c r="V32" s="102">
        <v>1177.2103999999999</v>
      </c>
      <c r="W32" s="104">
        <v>3725.8708999999999</v>
      </c>
      <c r="X32" s="103">
        <v>5.8859999999999997E-3</v>
      </c>
      <c r="Y32" s="103">
        <v>1.7669999999999999E-3</v>
      </c>
      <c r="Z32" s="103">
        <v>5.3999999999999998E-5</v>
      </c>
    </row>
    <row r="33" spans="1:26" ht="13.5" customHeight="1">
      <c r="A33" s="101">
        <v>279</v>
      </c>
      <c r="B33" s="101">
        <v>279</v>
      </c>
      <c r="C33" s="101" t="s">
        <v>2014</v>
      </c>
      <c r="D33" s="101"/>
      <c r="E33" s="101"/>
      <c r="F33" s="101" t="s">
        <v>2015</v>
      </c>
      <c r="G33" s="101">
        <v>60289795</v>
      </c>
      <c r="H33" s="101" t="s">
        <v>311</v>
      </c>
      <c r="I33" s="101" t="s">
        <v>1022</v>
      </c>
      <c r="J33" s="101"/>
      <c r="K33" s="101" t="s">
        <v>202</v>
      </c>
      <c r="L33" s="101"/>
      <c r="M33" s="101"/>
      <c r="N33" s="101" t="s">
        <v>202</v>
      </c>
      <c r="O33" s="101" t="s">
        <v>336</v>
      </c>
      <c r="P33" s="107">
        <v>44754</v>
      </c>
      <c r="Q33" s="101" t="s">
        <v>1237</v>
      </c>
      <c r="R33" s="101" t="s">
        <v>889</v>
      </c>
      <c r="S33" s="101" t="s">
        <v>893</v>
      </c>
      <c r="T33" s="107">
        <v>46112</v>
      </c>
      <c r="U33" s="104">
        <v>3.165</v>
      </c>
      <c r="V33" s="102">
        <v>6785.07744</v>
      </c>
      <c r="W33" s="104">
        <v>21474.770110000001</v>
      </c>
      <c r="X33" s="103">
        <v>6.7850000000000002E-3</v>
      </c>
      <c r="Y33" s="103">
        <v>1.0185E-2</v>
      </c>
      <c r="Z33" s="103">
        <v>3.1399999999999999E-4</v>
      </c>
    </row>
    <row r="34" spans="1:26" ht="13.5" customHeight="1">
      <c r="A34" s="101">
        <v>279</v>
      </c>
      <c r="B34" s="101">
        <v>279</v>
      </c>
      <c r="C34" s="101" t="s">
        <v>2014</v>
      </c>
      <c r="D34" s="101"/>
      <c r="E34" s="101"/>
      <c r="F34" s="101" t="s">
        <v>2016</v>
      </c>
      <c r="G34" s="101">
        <v>60289790</v>
      </c>
      <c r="H34" s="101" t="s">
        <v>311</v>
      </c>
      <c r="I34" s="101" t="s">
        <v>1022</v>
      </c>
      <c r="J34" s="101"/>
      <c r="K34" s="101" t="s">
        <v>202</v>
      </c>
      <c r="L34" s="101"/>
      <c r="M34" s="101"/>
      <c r="N34" s="101" t="s">
        <v>202</v>
      </c>
      <c r="O34" s="101" t="s">
        <v>336</v>
      </c>
      <c r="P34" s="107">
        <v>39845</v>
      </c>
      <c r="Q34" s="101" t="s">
        <v>1237</v>
      </c>
      <c r="R34" s="101" t="s">
        <v>889</v>
      </c>
      <c r="S34" s="101" t="s">
        <v>893</v>
      </c>
      <c r="T34" s="107">
        <v>46112</v>
      </c>
      <c r="U34" s="104">
        <v>3.165</v>
      </c>
      <c r="V34" s="102">
        <v>1049.8503900000001</v>
      </c>
      <c r="W34" s="104">
        <v>3322.7764900000002</v>
      </c>
      <c r="X34" s="103">
        <v>3.9610000000000001E-3</v>
      </c>
      <c r="Y34" s="103">
        <v>1.5759999999999999E-3</v>
      </c>
      <c r="Z34" s="103">
        <v>4.8000000000000001E-5</v>
      </c>
    </row>
    <row r="35" spans="1:26" ht="13.5" customHeight="1">
      <c r="A35" s="101">
        <v>279</v>
      </c>
      <c r="B35" s="101">
        <v>279</v>
      </c>
      <c r="C35" s="101" t="s">
        <v>1967</v>
      </c>
      <c r="D35" s="101"/>
      <c r="E35" s="101"/>
      <c r="F35" s="101" t="s">
        <v>2017</v>
      </c>
      <c r="G35" s="101">
        <v>62017786</v>
      </c>
      <c r="H35" s="101" t="s">
        <v>311</v>
      </c>
      <c r="I35" s="101" t="s">
        <v>1027</v>
      </c>
      <c r="J35" s="101"/>
      <c r="K35" s="101" t="s">
        <v>202</v>
      </c>
      <c r="L35" s="101"/>
      <c r="M35" s="101"/>
      <c r="N35" s="101" t="s">
        <v>202</v>
      </c>
      <c r="O35" s="101" t="s">
        <v>336</v>
      </c>
      <c r="P35" s="107">
        <v>45645</v>
      </c>
      <c r="Q35" s="101" t="s">
        <v>1237</v>
      </c>
      <c r="R35" s="101" t="s">
        <v>889</v>
      </c>
      <c r="S35" s="101" t="s">
        <v>893</v>
      </c>
      <c r="T35" s="107">
        <v>46112</v>
      </c>
      <c r="U35" s="104">
        <v>3.165</v>
      </c>
      <c r="V35" s="102">
        <v>-59.296239999999997</v>
      </c>
      <c r="W35" s="104">
        <v>-187.67260999999999</v>
      </c>
      <c r="X35" s="103">
        <v>0</v>
      </c>
      <c r="Y35" s="103">
        <v>-8.8999999999999995E-5</v>
      </c>
      <c r="Z35" s="103">
        <v>-1.9999999999999999E-6</v>
      </c>
    </row>
    <row r="36" spans="1:26" ht="13.5" customHeight="1">
      <c r="A36" s="101">
        <v>279</v>
      </c>
      <c r="B36" s="101">
        <v>279</v>
      </c>
      <c r="C36" s="101" t="s">
        <v>1967</v>
      </c>
      <c r="D36" s="101"/>
      <c r="E36" s="101"/>
      <c r="F36" s="101" t="s">
        <v>2018</v>
      </c>
      <c r="G36" s="101">
        <v>60297512</v>
      </c>
      <c r="H36" s="101" t="s">
        <v>311</v>
      </c>
      <c r="I36" s="101" t="s">
        <v>1027</v>
      </c>
      <c r="J36" s="101"/>
      <c r="K36" s="101" t="s">
        <v>202</v>
      </c>
      <c r="L36" s="101"/>
      <c r="M36" s="101"/>
      <c r="N36" s="101" t="s">
        <v>202</v>
      </c>
      <c r="O36" s="101" t="s">
        <v>336</v>
      </c>
      <c r="P36" s="107">
        <v>41128</v>
      </c>
      <c r="Q36" s="101" t="s">
        <v>1237</v>
      </c>
      <c r="R36" s="101" t="s">
        <v>889</v>
      </c>
      <c r="S36" s="101" t="s">
        <v>893</v>
      </c>
      <c r="T36" s="107">
        <v>46112</v>
      </c>
      <c r="U36" s="104">
        <v>3.165</v>
      </c>
      <c r="V36" s="102">
        <v>178.89197999999999</v>
      </c>
      <c r="W36" s="104">
        <v>566.19312000000002</v>
      </c>
      <c r="X36" s="103">
        <v>2.2409999999999999E-3</v>
      </c>
      <c r="Y36" s="103">
        <v>2.6800000000000001E-4</v>
      </c>
      <c r="Z36" s="103">
        <v>7.9999999999999996E-6</v>
      </c>
    </row>
    <row r="37" spans="1:26" ht="13.5" customHeight="1">
      <c r="A37" s="101">
        <v>279</v>
      </c>
      <c r="B37" s="101">
        <v>279</v>
      </c>
      <c r="C37" s="101" t="s">
        <v>1977</v>
      </c>
      <c r="D37" s="101"/>
      <c r="E37" s="101"/>
      <c r="F37" s="101" t="s">
        <v>2019</v>
      </c>
      <c r="G37" s="101">
        <v>60346087</v>
      </c>
      <c r="H37" s="101" t="s">
        <v>311</v>
      </c>
      <c r="I37" s="101" t="s">
        <v>1022</v>
      </c>
      <c r="J37" s="101"/>
      <c r="K37" s="101" t="s">
        <v>202</v>
      </c>
      <c r="L37" s="101"/>
      <c r="M37" s="101"/>
      <c r="N37" s="101" t="s">
        <v>202</v>
      </c>
      <c r="O37" s="101" t="s">
        <v>336</v>
      </c>
      <c r="P37" s="107">
        <v>42969</v>
      </c>
      <c r="Q37" s="101" t="s">
        <v>1237</v>
      </c>
      <c r="R37" s="101" t="s">
        <v>889</v>
      </c>
      <c r="S37" s="101" t="s">
        <v>893</v>
      </c>
      <c r="T37" s="107">
        <v>46112</v>
      </c>
      <c r="U37" s="104">
        <v>3.165</v>
      </c>
      <c r="V37" s="102">
        <v>1457.46047</v>
      </c>
      <c r="W37" s="104">
        <v>4612.8623699999998</v>
      </c>
      <c r="X37" s="103">
        <v>5.3660000000000001E-3</v>
      </c>
      <c r="Y37" s="103">
        <v>2.1870000000000001E-3</v>
      </c>
      <c r="Z37" s="103">
        <v>6.7000000000000002E-5</v>
      </c>
    </row>
    <row r="38" spans="1:26" ht="13.5" customHeight="1">
      <c r="A38" s="101">
        <v>279</v>
      </c>
      <c r="B38" s="101">
        <v>279</v>
      </c>
      <c r="C38" s="101" t="s">
        <v>2020</v>
      </c>
      <c r="D38" s="101"/>
      <c r="E38" s="101"/>
      <c r="F38" s="101" t="s">
        <v>2021</v>
      </c>
      <c r="G38" s="101">
        <v>38044</v>
      </c>
      <c r="H38" s="101" t="s">
        <v>311</v>
      </c>
      <c r="I38" s="101" t="s">
        <v>1023</v>
      </c>
      <c r="J38" s="101"/>
      <c r="K38" s="101" t="s">
        <v>202</v>
      </c>
      <c r="L38" s="101"/>
      <c r="M38" s="101"/>
      <c r="N38" s="101" t="s">
        <v>202</v>
      </c>
      <c r="O38" s="101" t="s">
        <v>336</v>
      </c>
      <c r="P38" s="107">
        <v>45545</v>
      </c>
      <c r="Q38" s="101" t="s">
        <v>1231</v>
      </c>
      <c r="R38" s="101" t="s">
        <v>889</v>
      </c>
      <c r="S38" s="101" t="s">
        <v>893</v>
      </c>
      <c r="T38" s="107">
        <v>46112</v>
      </c>
      <c r="U38" s="104">
        <v>1</v>
      </c>
      <c r="V38" s="102">
        <v>34765.878559999997</v>
      </c>
      <c r="W38" s="104">
        <v>34765.878559999997</v>
      </c>
      <c r="X38" s="103">
        <v>1.3906E-2</v>
      </c>
      <c r="Y38" s="103">
        <v>1.6489E-2</v>
      </c>
      <c r="Z38" s="103">
        <v>5.0799999999999999E-4</v>
      </c>
    </row>
    <row r="39" spans="1:26" ht="13.5" customHeight="1">
      <c r="A39" s="101">
        <v>279</v>
      </c>
      <c r="B39" s="101">
        <v>279</v>
      </c>
      <c r="C39" s="101" t="s">
        <v>1967</v>
      </c>
      <c r="D39" s="101"/>
      <c r="E39" s="101"/>
      <c r="F39" s="101" t="s">
        <v>2022</v>
      </c>
      <c r="G39" s="101">
        <v>9840860</v>
      </c>
      <c r="H39" s="101" t="s">
        <v>311</v>
      </c>
      <c r="I39" s="101" t="s">
        <v>1027</v>
      </c>
      <c r="J39" s="101"/>
      <c r="K39" s="101" t="s">
        <v>202</v>
      </c>
      <c r="L39" s="101"/>
      <c r="M39" s="101"/>
      <c r="N39" s="101" t="s">
        <v>202</v>
      </c>
      <c r="O39" s="101" t="s">
        <v>336</v>
      </c>
      <c r="P39" s="107">
        <v>38818</v>
      </c>
      <c r="Q39" s="101" t="s">
        <v>1237</v>
      </c>
      <c r="R39" s="101" t="s">
        <v>889</v>
      </c>
      <c r="S39" s="101" t="s">
        <v>893</v>
      </c>
      <c r="T39" s="107">
        <v>46112</v>
      </c>
      <c r="U39" s="104">
        <v>3.165</v>
      </c>
      <c r="V39" s="102">
        <v>1239.3148200000001</v>
      </c>
      <c r="W39" s="104">
        <v>3922.4314100000001</v>
      </c>
      <c r="X39" s="103">
        <v>1.6524E-2</v>
      </c>
      <c r="Y39" s="103">
        <v>1.8600000000000001E-3</v>
      </c>
      <c r="Z39" s="103">
        <v>5.7000000000000003E-5</v>
      </c>
    </row>
    <row r="40" spans="1:26" ht="13.5" customHeight="1">
      <c r="A40" s="101">
        <v>279</v>
      </c>
      <c r="B40" s="101">
        <v>279</v>
      </c>
      <c r="C40" s="101" t="s">
        <v>2023</v>
      </c>
      <c r="D40" s="101"/>
      <c r="E40" s="101"/>
      <c r="F40" s="101" t="s">
        <v>2024</v>
      </c>
      <c r="G40" s="101">
        <v>9840874</v>
      </c>
      <c r="H40" s="101" t="s">
        <v>311</v>
      </c>
      <c r="I40" s="101" t="s">
        <v>1027</v>
      </c>
      <c r="J40" s="101"/>
      <c r="K40" s="101" t="s">
        <v>202</v>
      </c>
      <c r="L40" s="101"/>
      <c r="M40" s="101"/>
      <c r="N40" s="101" t="s">
        <v>202</v>
      </c>
      <c r="O40" s="101" t="s">
        <v>336</v>
      </c>
      <c r="P40" s="107">
        <v>43530</v>
      </c>
      <c r="Q40" s="101" t="s">
        <v>1237</v>
      </c>
      <c r="R40" s="101" t="s">
        <v>889</v>
      </c>
      <c r="S40" s="101" t="s">
        <v>893</v>
      </c>
      <c r="T40" s="107">
        <v>46112</v>
      </c>
      <c r="U40" s="104">
        <v>3.165</v>
      </c>
      <c r="V40" s="102">
        <v>68</v>
      </c>
      <c r="W40" s="104">
        <v>215.22</v>
      </c>
      <c r="X40" s="103">
        <v>8.4999999999999995E-4</v>
      </c>
      <c r="Y40" s="103">
        <v>1.02E-4</v>
      </c>
      <c r="Z40" s="103">
        <v>3.0000000000000001E-6</v>
      </c>
    </row>
    <row r="41" spans="1:26" ht="13.5" customHeight="1">
      <c r="A41" s="101">
        <v>279</v>
      </c>
      <c r="B41" s="101">
        <v>279</v>
      </c>
      <c r="C41" s="101" t="s">
        <v>1979</v>
      </c>
      <c r="D41" s="101"/>
      <c r="E41" s="101"/>
      <c r="F41" s="101" t="s">
        <v>2025</v>
      </c>
      <c r="G41" s="101">
        <v>6254</v>
      </c>
      <c r="H41" s="101" t="s">
        <v>311</v>
      </c>
      <c r="I41" s="101" t="s">
        <v>1023</v>
      </c>
      <c r="J41" s="101"/>
      <c r="K41" s="101" t="s">
        <v>202</v>
      </c>
      <c r="L41" s="101"/>
      <c r="M41" s="101"/>
      <c r="N41" s="101" t="s">
        <v>202</v>
      </c>
      <c r="O41" s="101" t="s">
        <v>336</v>
      </c>
      <c r="P41" s="107">
        <v>40542</v>
      </c>
      <c r="Q41" s="101" t="s">
        <v>1231</v>
      </c>
      <c r="R41" s="101" t="s">
        <v>889</v>
      </c>
      <c r="S41" s="101" t="s">
        <v>893</v>
      </c>
      <c r="T41" s="107">
        <v>46112</v>
      </c>
      <c r="U41" s="104">
        <v>1</v>
      </c>
      <c r="V41" s="102">
        <v>38189.532090000001</v>
      </c>
      <c r="W41" s="104">
        <v>38189.532090000001</v>
      </c>
      <c r="X41" s="103">
        <v>2.7799999999999998E-4</v>
      </c>
      <c r="Y41" s="103">
        <v>1.8113000000000001E-2</v>
      </c>
      <c r="Z41" s="103">
        <v>5.5800000000000001E-4</v>
      </c>
    </row>
    <row r="42" spans="1:26" ht="13.5" customHeight="1">
      <c r="A42" s="101">
        <v>279</v>
      </c>
      <c r="B42" s="101">
        <v>279</v>
      </c>
      <c r="C42" s="101" t="s">
        <v>1990</v>
      </c>
      <c r="D42" s="101"/>
      <c r="E42" s="101"/>
      <c r="F42" s="101" t="s">
        <v>2026</v>
      </c>
      <c r="G42" s="101">
        <v>60370269</v>
      </c>
      <c r="H42" s="101" t="s">
        <v>311</v>
      </c>
      <c r="I42" s="101" t="s">
        <v>1027</v>
      </c>
      <c r="J42" s="101"/>
      <c r="K42" s="101" t="s">
        <v>202</v>
      </c>
      <c r="L42" s="101"/>
      <c r="M42" s="101"/>
      <c r="N42" s="101" t="s">
        <v>202</v>
      </c>
      <c r="O42" s="101" t="s">
        <v>336</v>
      </c>
      <c r="P42" s="107">
        <v>41904</v>
      </c>
      <c r="Q42" s="101" t="s">
        <v>1237</v>
      </c>
      <c r="R42" s="101" t="s">
        <v>889</v>
      </c>
      <c r="S42" s="101" t="s">
        <v>893</v>
      </c>
      <c r="T42" s="107">
        <v>46112</v>
      </c>
      <c r="U42" s="104">
        <v>3.165</v>
      </c>
      <c r="V42" s="102">
        <v>6197.3290299999999</v>
      </c>
      <c r="W42" s="104">
        <v>19614.54637</v>
      </c>
      <c r="X42" s="103">
        <v>4.2922000000000002E-2</v>
      </c>
      <c r="Y42" s="103">
        <v>9.3030000000000005E-3</v>
      </c>
      <c r="Z42" s="103">
        <v>2.8600000000000001E-4</v>
      </c>
    </row>
    <row r="43" spans="1:26" ht="13.5" customHeight="1">
      <c r="A43" s="101">
        <v>279</v>
      </c>
      <c r="B43" s="101">
        <v>279</v>
      </c>
      <c r="C43" s="101" t="s">
        <v>1997</v>
      </c>
      <c r="D43" s="101"/>
      <c r="E43" s="101"/>
      <c r="F43" s="101" t="s">
        <v>2027</v>
      </c>
      <c r="G43" s="101">
        <v>62018231</v>
      </c>
      <c r="H43" s="101" t="s">
        <v>311</v>
      </c>
      <c r="I43" s="101" t="s">
        <v>1027</v>
      </c>
      <c r="J43" s="101"/>
      <c r="K43" s="101" t="s">
        <v>202</v>
      </c>
      <c r="L43" s="101"/>
      <c r="M43" s="101"/>
      <c r="N43" s="101" t="s">
        <v>202</v>
      </c>
      <c r="O43" s="101" t="s">
        <v>336</v>
      </c>
      <c r="P43" s="107">
        <v>45767</v>
      </c>
      <c r="Q43" s="101" t="s">
        <v>1237</v>
      </c>
      <c r="R43" s="101" t="s">
        <v>889</v>
      </c>
      <c r="S43" s="101" t="s">
        <v>893</v>
      </c>
      <c r="T43" s="107">
        <v>46112</v>
      </c>
      <c r="U43" s="104">
        <v>3.165</v>
      </c>
      <c r="V43" s="102">
        <v>-440.20751000000001</v>
      </c>
      <c r="W43" s="104">
        <v>-1393.25677</v>
      </c>
      <c r="X43" s="103">
        <v>0</v>
      </c>
      <c r="Y43" s="103">
        <v>-6.6E-4</v>
      </c>
      <c r="Z43" s="103">
        <v>-2.0000000000000002E-5</v>
      </c>
    </row>
    <row r="44" spans="1:26" ht="13.5" customHeight="1">
      <c r="A44" s="101">
        <v>279</v>
      </c>
      <c r="B44" s="101">
        <v>279</v>
      </c>
      <c r="C44" s="101" t="s">
        <v>2006</v>
      </c>
      <c r="D44" s="101"/>
      <c r="E44" s="101"/>
      <c r="F44" s="101" t="s">
        <v>2028</v>
      </c>
      <c r="G44" s="101">
        <v>60100</v>
      </c>
      <c r="H44" s="101" t="s">
        <v>311</v>
      </c>
      <c r="I44" s="101" t="s">
        <v>1023</v>
      </c>
      <c r="J44" s="101"/>
      <c r="K44" s="101" t="s">
        <v>202</v>
      </c>
      <c r="L44" s="101"/>
      <c r="M44" s="101"/>
      <c r="N44" s="101" t="s">
        <v>202</v>
      </c>
      <c r="O44" s="101" t="s">
        <v>336</v>
      </c>
      <c r="P44" s="107">
        <v>45744</v>
      </c>
      <c r="Q44" s="101" t="s">
        <v>1231</v>
      </c>
      <c r="R44" s="101" t="s">
        <v>889</v>
      </c>
      <c r="S44" s="101" t="s">
        <v>893</v>
      </c>
      <c r="T44" s="107">
        <v>46112</v>
      </c>
      <c r="U44" s="104">
        <v>1</v>
      </c>
      <c r="V44" s="102">
        <v>28183.957880000002</v>
      </c>
      <c r="W44" s="104">
        <v>28183.957880000002</v>
      </c>
      <c r="X44" s="103">
        <v>9.4743999999999995E-2</v>
      </c>
      <c r="Y44" s="103">
        <v>1.3367E-2</v>
      </c>
      <c r="Z44" s="103">
        <v>4.1199999999999999E-4</v>
      </c>
    </row>
    <row r="45" spans="1:26" ht="13.5" customHeight="1">
      <c r="A45" s="101">
        <v>279</v>
      </c>
      <c r="B45" s="101">
        <v>279</v>
      </c>
      <c r="C45" s="101" t="s">
        <v>2029</v>
      </c>
      <c r="D45" s="101"/>
      <c r="E45" s="101"/>
      <c r="F45" s="101" t="s">
        <v>2030</v>
      </c>
      <c r="G45" s="101">
        <v>36749</v>
      </c>
      <c r="H45" s="101" t="s">
        <v>311</v>
      </c>
      <c r="I45" s="101" t="s">
        <v>1023</v>
      </c>
      <c r="J45" s="101"/>
      <c r="K45" s="101" t="s">
        <v>202</v>
      </c>
      <c r="L45" s="101"/>
      <c r="M45" s="101"/>
      <c r="N45" s="101" t="s">
        <v>202</v>
      </c>
      <c r="O45" s="101" t="s">
        <v>336</v>
      </c>
      <c r="P45" s="107">
        <v>44377</v>
      </c>
      <c r="Q45" s="101" t="s">
        <v>1231</v>
      </c>
      <c r="R45" s="101" t="s">
        <v>889</v>
      </c>
      <c r="S45" s="101" t="s">
        <v>893</v>
      </c>
      <c r="T45" s="107">
        <v>46112</v>
      </c>
      <c r="U45" s="104">
        <v>1</v>
      </c>
      <c r="V45" s="102">
        <v>3109.62617</v>
      </c>
      <c r="W45" s="104">
        <v>3109.62617</v>
      </c>
      <c r="X45" s="103">
        <v>2.4870000000000001E-3</v>
      </c>
      <c r="Y45" s="103">
        <v>1.474E-3</v>
      </c>
      <c r="Z45" s="103">
        <v>4.5000000000000003E-5</v>
      </c>
    </row>
    <row r="46" spans="1:26" ht="13.5" customHeight="1">
      <c r="A46" s="101">
        <v>279</v>
      </c>
      <c r="B46" s="101">
        <v>279</v>
      </c>
      <c r="C46" s="101" t="s">
        <v>2031</v>
      </c>
      <c r="D46" s="101"/>
      <c r="E46" s="101"/>
      <c r="F46" s="101" t="s">
        <v>2032</v>
      </c>
      <c r="G46" s="101">
        <v>62008453</v>
      </c>
      <c r="H46" s="101" t="s">
        <v>311</v>
      </c>
      <c r="I46" s="101" t="s">
        <v>1022</v>
      </c>
      <c r="J46" s="101"/>
      <c r="K46" s="101" t="s">
        <v>202</v>
      </c>
      <c r="L46" s="101"/>
      <c r="M46" s="101"/>
      <c r="N46" s="101" t="s">
        <v>202</v>
      </c>
      <c r="O46" s="101" t="s">
        <v>336</v>
      </c>
      <c r="P46" s="107">
        <v>45560</v>
      </c>
      <c r="Q46" s="101" t="s">
        <v>1231</v>
      </c>
      <c r="R46" s="101" t="s">
        <v>889</v>
      </c>
      <c r="S46" s="101" t="s">
        <v>893</v>
      </c>
      <c r="T46" s="107">
        <v>46112</v>
      </c>
      <c r="U46" s="104">
        <v>1</v>
      </c>
      <c r="V46" s="102">
        <v>7052.3107</v>
      </c>
      <c r="W46" s="104">
        <v>7052.3107</v>
      </c>
      <c r="X46" s="103">
        <v>5.2379000000000002E-2</v>
      </c>
      <c r="Y46" s="103">
        <v>3.3440000000000002E-3</v>
      </c>
      <c r="Z46" s="103">
        <v>1.03E-4</v>
      </c>
    </row>
    <row r="47" spans="1:26" ht="13.5" customHeight="1">
      <c r="A47" s="101">
        <v>279</v>
      </c>
      <c r="B47" s="101">
        <v>279</v>
      </c>
      <c r="C47" s="101" t="s">
        <v>1967</v>
      </c>
      <c r="D47" s="101"/>
      <c r="E47" s="101"/>
      <c r="F47" s="101" t="s">
        <v>2033</v>
      </c>
      <c r="G47" s="101">
        <v>62017787</v>
      </c>
      <c r="H47" s="101" t="s">
        <v>311</v>
      </c>
      <c r="I47" s="101" t="s">
        <v>1027</v>
      </c>
      <c r="J47" s="101"/>
      <c r="K47" s="101" t="s">
        <v>202</v>
      </c>
      <c r="L47" s="101"/>
      <c r="M47" s="101"/>
      <c r="N47" s="101" t="s">
        <v>202</v>
      </c>
      <c r="O47" s="101" t="s">
        <v>336</v>
      </c>
      <c r="P47" s="107">
        <v>45645</v>
      </c>
      <c r="Q47" s="101" t="s">
        <v>1237</v>
      </c>
      <c r="R47" s="101" t="s">
        <v>889</v>
      </c>
      <c r="S47" s="101" t="s">
        <v>893</v>
      </c>
      <c r="T47" s="107">
        <v>46112</v>
      </c>
      <c r="U47" s="104">
        <v>3.165</v>
      </c>
      <c r="V47" s="102">
        <v>3.9139599999999999</v>
      </c>
      <c r="W47" s="104">
        <v>12.38767</v>
      </c>
      <c r="X47" s="103">
        <v>5.1999999999999997E-5</v>
      </c>
      <c r="Y47" s="103">
        <v>5.0000000000000004E-6</v>
      </c>
      <c r="Z47" s="103">
        <v>0</v>
      </c>
    </row>
    <row r="48" spans="1:26" ht="13.5" customHeight="1">
      <c r="A48" s="101">
        <v>279</v>
      </c>
      <c r="B48" s="101">
        <v>279</v>
      </c>
      <c r="C48" s="101" t="s">
        <v>1997</v>
      </c>
      <c r="D48" s="101"/>
      <c r="E48" s="101"/>
      <c r="F48" s="101" t="s">
        <v>2034</v>
      </c>
      <c r="G48" s="101">
        <v>62018230</v>
      </c>
      <c r="H48" s="101" t="s">
        <v>311</v>
      </c>
      <c r="I48" s="101" t="s">
        <v>1027</v>
      </c>
      <c r="J48" s="101"/>
      <c r="K48" s="101" t="s">
        <v>202</v>
      </c>
      <c r="L48" s="101"/>
      <c r="M48" s="101"/>
      <c r="N48" s="101" t="s">
        <v>202</v>
      </c>
      <c r="O48" s="101" t="s">
        <v>336</v>
      </c>
      <c r="P48" s="107">
        <v>45767</v>
      </c>
      <c r="Q48" s="101" t="s">
        <v>1237</v>
      </c>
      <c r="R48" s="101" t="s">
        <v>889</v>
      </c>
      <c r="S48" s="101" t="s">
        <v>893</v>
      </c>
      <c r="T48" s="107">
        <v>46112</v>
      </c>
      <c r="U48" s="104">
        <v>3.165</v>
      </c>
      <c r="V48" s="102">
        <v>1913.94569</v>
      </c>
      <c r="W48" s="104">
        <v>6057.6381199999996</v>
      </c>
      <c r="X48" s="103">
        <v>7.6550000000000003E-3</v>
      </c>
      <c r="Y48" s="103">
        <v>2.8730000000000001E-3</v>
      </c>
      <c r="Z48" s="103">
        <v>8.7999999999999998E-5</v>
      </c>
    </row>
    <row r="49" spans="1:26" ht="13.5" customHeight="1">
      <c r="A49" s="101">
        <v>279</v>
      </c>
      <c r="B49" s="101">
        <v>279</v>
      </c>
      <c r="C49" s="101" t="s">
        <v>2035</v>
      </c>
      <c r="D49" s="101"/>
      <c r="E49" s="101"/>
      <c r="F49" s="101" t="s">
        <v>2036</v>
      </c>
      <c r="G49" s="101">
        <v>62020474</v>
      </c>
      <c r="H49" s="101" t="s">
        <v>311</v>
      </c>
      <c r="I49" s="101" t="s">
        <v>1022</v>
      </c>
      <c r="J49" s="101"/>
      <c r="K49" s="101" t="s">
        <v>203</v>
      </c>
      <c r="L49" s="101"/>
      <c r="M49" s="101"/>
      <c r="N49" s="101" t="s">
        <v>295</v>
      </c>
      <c r="O49" s="101" t="s">
        <v>336</v>
      </c>
      <c r="P49" s="107">
        <v>44713</v>
      </c>
      <c r="Q49" s="101" t="s">
        <v>1246</v>
      </c>
      <c r="R49" s="101" t="s">
        <v>889</v>
      </c>
      <c r="S49" s="101" t="s">
        <v>893</v>
      </c>
      <c r="T49" s="107">
        <v>46112</v>
      </c>
      <c r="U49" s="104">
        <v>3.6360000000000001</v>
      </c>
      <c r="V49" s="102">
        <v>9594.1874299999999</v>
      </c>
      <c r="W49" s="104">
        <v>34884.465490000002</v>
      </c>
      <c r="X49" s="103">
        <v>5.5050000000000003E-3</v>
      </c>
      <c r="Y49" s="103">
        <v>1.6545000000000001E-2</v>
      </c>
      <c r="Z49" s="103">
        <v>5.1000000000000004E-4</v>
      </c>
    </row>
    <row r="50" spans="1:26" ht="13.5" customHeight="1">
      <c r="A50" s="101">
        <v>279</v>
      </c>
      <c r="B50" s="101">
        <v>279</v>
      </c>
      <c r="C50" s="101" t="s">
        <v>2037</v>
      </c>
      <c r="D50" s="101"/>
      <c r="E50" s="101"/>
      <c r="F50" s="101" t="s">
        <v>2038</v>
      </c>
      <c r="G50" s="101">
        <v>62020620</v>
      </c>
      <c r="H50" s="101" t="s">
        <v>311</v>
      </c>
      <c r="I50" s="101" t="s">
        <v>1023</v>
      </c>
      <c r="J50" s="101"/>
      <c r="K50" s="101" t="s">
        <v>203</v>
      </c>
      <c r="L50" s="101"/>
      <c r="M50" s="101"/>
      <c r="N50" s="101" t="s">
        <v>207</v>
      </c>
      <c r="O50" s="101" t="s">
        <v>334</v>
      </c>
      <c r="P50" s="107">
        <v>41030</v>
      </c>
      <c r="Q50" s="101" t="s">
        <v>1245</v>
      </c>
      <c r="R50" s="101" t="s">
        <v>889</v>
      </c>
      <c r="S50" s="101" t="s">
        <v>893</v>
      </c>
      <c r="T50" s="107">
        <v>46112</v>
      </c>
      <c r="U50" s="104">
        <v>2.1793</v>
      </c>
      <c r="V50" s="102">
        <v>8881.9874999999993</v>
      </c>
      <c r="W50" s="104">
        <v>19356.515360000001</v>
      </c>
      <c r="X50" s="103">
        <v>0.197377</v>
      </c>
      <c r="Y50" s="103">
        <v>9.1800000000000007E-3</v>
      </c>
      <c r="Z50" s="103">
        <v>2.8299999999999999E-4</v>
      </c>
    </row>
    <row r="51" spans="1:26" ht="13.5" customHeight="1">
      <c r="A51" s="101">
        <v>279</v>
      </c>
      <c r="B51" s="101">
        <v>279</v>
      </c>
      <c r="C51" s="101" t="s">
        <v>2039</v>
      </c>
      <c r="D51" s="101"/>
      <c r="E51" s="101"/>
      <c r="F51" s="101" t="s">
        <v>2040</v>
      </c>
      <c r="G51" s="101">
        <v>60414935</v>
      </c>
      <c r="H51" s="101" t="s">
        <v>311</v>
      </c>
      <c r="I51" s="101" t="s">
        <v>1022</v>
      </c>
      <c r="J51" s="101"/>
      <c r="K51" s="101" t="s">
        <v>203</v>
      </c>
      <c r="L51" s="101"/>
      <c r="M51" s="101"/>
      <c r="N51" s="101" t="s">
        <v>223</v>
      </c>
      <c r="O51" s="101" t="s">
        <v>336</v>
      </c>
      <c r="P51" s="107">
        <v>44266</v>
      </c>
      <c r="Q51" s="101" t="s">
        <v>1237</v>
      </c>
      <c r="R51" s="101" t="s">
        <v>889</v>
      </c>
      <c r="S51" s="101" t="s">
        <v>893</v>
      </c>
      <c r="T51" s="107">
        <v>46112</v>
      </c>
      <c r="U51" s="104">
        <v>3.165</v>
      </c>
      <c r="V51" s="102">
        <v>5868.9566000000004</v>
      </c>
      <c r="W51" s="104">
        <v>18575.247640000001</v>
      </c>
      <c r="X51" s="103">
        <v>2.6289999999999998E-3</v>
      </c>
      <c r="Y51" s="103">
        <v>8.8100000000000001E-3</v>
      </c>
      <c r="Z51" s="103">
        <v>2.7099999999999997E-4</v>
      </c>
    </row>
    <row r="52" spans="1:26" ht="13.5" customHeight="1">
      <c r="A52" s="101">
        <v>279</v>
      </c>
      <c r="B52" s="101">
        <v>279</v>
      </c>
      <c r="C52" s="101" t="s">
        <v>2041</v>
      </c>
      <c r="D52" s="101"/>
      <c r="E52" s="101"/>
      <c r="F52" s="101" t="s">
        <v>2042</v>
      </c>
      <c r="G52" s="101">
        <v>46000103</v>
      </c>
      <c r="H52" s="101" t="s">
        <v>311</v>
      </c>
      <c r="I52" s="101" t="s">
        <v>1023</v>
      </c>
      <c r="J52" s="101"/>
      <c r="K52" s="101" t="s">
        <v>203</v>
      </c>
      <c r="L52" s="101"/>
      <c r="M52" s="101"/>
      <c r="N52" s="101" t="s">
        <v>295</v>
      </c>
      <c r="O52" s="101" t="s">
        <v>336</v>
      </c>
      <c r="P52" s="107">
        <v>45838</v>
      </c>
      <c r="Q52" s="101" t="s">
        <v>1237</v>
      </c>
      <c r="R52" s="101" t="s">
        <v>889</v>
      </c>
      <c r="S52" s="101" t="s">
        <v>893</v>
      </c>
      <c r="T52" s="107">
        <v>46112</v>
      </c>
      <c r="U52" s="104">
        <v>3.165</v>
      </c>
      <c r="V52" s="102">
        <v>4599.6862700000001</v>
      </c>
      <c r="W52" s="104">
        <v>14558.00704</v>
      </c>
      <c r="X52" s="103">
        <v>6.1311999999999998E-2</v>
      </c>
      <c r="Y52" s="103">
        <v>6.9040000000000004E-3</v>
      </c>
      <c r="Z52" s="103">
        <v>2.12E-4</v>
      </c>
    </row>
    <row r="53" spans="1:26" ht="13.5" customHeight="1">
      <c r="A53" s="101">
        <v>279</v>
      </c>
      <c r="B53" s="101">
        <v>279</v>
      </c>
      <c r="C53" s="101" t="s">
        <v>2043</v>
      </c>
      <c r="D53" s="101"/>
      <c r="E53" s="101"/>
      <c r="F53" s="101" t="s">
        <v>2044</v>
      </c>
      <c r="G53" s="101">
        <v>44000108</v>
      </c>
      <c r="H53" s="101" t="s">
        <v>311</v>
      </c>
      <c r="I53" s="101" t="s">
        <v>1022</v>
      </c>
      <c r="J53" s="101"/>
      <c r="K53" s="101" t="s">
        <v>203</v>
      </c>
      <c r="L53" s="101"/>
      <c r="M53" s="101"/>
      <c r="N53" s="101" t="s">
        <v>292</v>
      </c>
      <c r="O53" s="101" t="s">
        <v>336</v>
      </c>
      <c r="P53" s="107">
        <v>45473</v>
      </c>
      <c r="Q53" s="101" t="s">
        <v>1237</v>
      </c>
      <c r="R53" s="101" t="s">
        <v>889</v>
      </c>
      <c r="S53" s="101" t="s">
        <v>893</v>
      </c>
      <c r="T53" s="107">
        <v>46112</v>
      </c>
      <c r="U53" s="104">
        <v>3.165</v>
      </c>
      <c r="V53" s="102">
        <v>2492.4334899999999</v>
      </c>
      <c r="W53" s="104">
        <v>7888.5519999999997</v>
      </c>
      <c r="X53" s="103">
        <v>8.3000000000000001E-4</v>
      </c>
      <c r="Y53" s="103">
        <v>3.741E-3</v>
      </c>
      <c r="Z53" s="103">
        <v>1.15E-4</v>
      </c>
    </row>
    <row r="54" spans="1:26" ht="13.5" customHeight="1">
      <c r="A54" s="101">
        <v>279</v>
      </c>
      <c r="B54" s="101">
        <v>279</v>
      </c>
      <c r="C54" s="101" t="s">
        <v>2045</v>
      </c>
      <c r="D54" s="101"/>
      <c r="E54" s="101"/>
      <c r="F54" s="101" t="s">
        <v>2046</v>
      </c>
      <c r="G54" s="101">
        <v>40000507</v>
      </c>
      <c r="H54" s="101" t="s">
        <v>311</v>
      </c>
      <c r="I54" s="101" t="s">
        <v>1022</v>
      </c>
      <c r="J54" s="101"/>
      <c r="K54" s="101" t="s">
        <v>203</v>
      </c>
      <c r="L54" s="101"/>
      <c r="M54" s="101"/>
      <c r="N54" s="101" t="s">
        <v>292</v>
      </c>
      <c r="O54" s="101" t="s">
        <v>336</v>
      </c>
      <c r="P54" s="107">
        <v>43513</v>
      </c>
      <c r="Q54" s="101" t="s">
        <v>1246</v>
      </c>
      <c r="R54" s="101" t="s">
        <v>889</v>
      </c>
      <c r="S54" s="101" t="s">
        <v>893</v>
      </c>
      <c r="T54" s="107">
        <v>46112</v>
      </c>
      <c r="U54" s="104">
        <v>3.6360000000000001</v>
      </c>
      <c r="V54" s="102">
        <v>351.08550000000002</v>
      </c>
      <c r="W54" s="104">
        <v>1276.5468800000001</v>
      </c>
      <c r="X54" s="103">
        <v>3.5100000000000002E-4</v>
      </c>
      <c r="Y54" s="103">
        <v>6.0499999999999996E-4</v>
      </c>
      <c r="Z54" s="103">
        <v>1.8E-5</v>
      </c>
    </row>
    <row r="55" spans="1:26" ht="13.5" customHeight="1">
      <c r="A55" s="101">
        <v>279</v>
      </c>
      <c r="B55" s="101">
        <v>279</v>
      </c>
      <c r="C55" s="101" t="s">
        <v>2047</v>
      </c>
      <c r="D55" s="101"/>
      <c r="E55" s="101"/>
      <c r="F55" s="101" t="s">
        <v>2048</v>
      </c>
      <c r="G55" s="101">
        <v>62018182</v>
      </c>
      <c r="H55" s="101" t="s">
        <v>311</v>
      </c>
      <c r="I55" s="101" t="s">
        <v>1022</v>
      </c>
      <c r="J55" s="101"/>
      <c r="K55" s="101" t="s">
        <v>203</v>
      </c>
      <c r="L55" s="101"/>
      <c r="M55" s="101"/>
      <c r="N55" s="101" t="s">
        <v>292</v>
      </c>
      <c r="O55" s="101" t="s">
        <v>336</v>
      </c>
      <c r="P55" s="107">
        <v>45054</v>
      </c>
      <c r="Q55" s="101" t="s">
        <v>1246</v>
      </c>
      <c r="R55" s="101" t="s">
        <v>889</v>
      </c>
      <c r="S55" s="101" t="s">
        <v>893</v>
      </c>
      <c r="T55" s="107">
        <v>46112</v>
      </c>
      <c r="U55" s="104">
        <v>3.6360000000000001</v>
      </c>
      <c r="V55" s="102">
        <v>4401.51919</v>
      </c>
      <c r="W55" s="104">
        <v>16003.923769999999</v>
      </c>
      <c r="X55" s="103">
        <v>1.4339999999999999E-3</v>
      </c>
      <c r="Y55" s="103">
        <v>7.5900000000000004E-3</v>
      </c>
      <c r="Z55" s="103">
        <v>2.34E-4</v>
      </c>
    </row>
    <row r="56" spans="1:26" ht="13.5" customHeight="1">
      <c r="A56" s="101">
        <v>279</v>
      </c>
      <c r="B56" s="101">
        <v>279</v>
      </c>
      <c r="C56" s="101" t="s">
        <v>2049</v>
      </c>
      <c r="D56" s="101"/>
      <c r="E56" s="101"/>
      <c r="F56" s="101" t="s">
        <v>2050</v>
      </c>
      <c r="G56" s="101">
        <v>62021480</v>
      </c>
      <c r="H56" s="101" t="s">
        <v>311</v>
      </c>
      <c r="I56" s="101" t="s">
        <v>1023</v>
      </c>
      <c r="J56" s="101"/>
      <c r="K56" s="101" t="s">
        <v>203</v>
      </c>
      <c r="L56" s="101"/>
      <c r="M56" s="101"/>
      <c r="N56" s="101" t="s">
        <v>232</v>
      </c>
      <c r="O56" s="101" t="s">
        <v>336</v>
      </c>
      <c r="P56" s="107">
        <v>45995</v>
      </c>
      <c r="Q56" s="101" t="s">
        <v>1238</v>
      </c>
      <c r="R56" s="101" t="s">
        <v>889</v>
      </c>
      <c r="S56" s="101" t="s">
        <v>893</v>
      </c>
      <c r="T56" s="107">
        <v>46112</v>
      </c>
      <c r="U56" s="104">
        <v>4.1872999999999996</v>
      </c>
      <c r="V56" s="102">
        <v>1927.7862700000001</v>
      </c>
      <c r="W56" s="104">
        <v>8072.2194399999998</v>
      </c>
      <c r="X56" s="103">
        <v>1.1329999999999999E-3</v>
      </c>
      <c r="Y56" s="103">
        <v>3.8279999999999998E-3</v>
      </c>
      <c r="Z56" s="103">
        <v>1.18E-4</v>
      </c>
    </row>
    <row r="57" spans="1:26" ht="13.5" customHeight="1">
      <c r="A57" s="101">
        <v>279</v>
      </c>
      <c r="B57" s="101">
        <v>279</v>
      </c>
      <c r="C57" s="101" t="s">
        <v>2051</v>
      </c>
      <c r="D57" s="101"/>
      <c r="E57" s="101"/>
      <c r="F57" s="101" t="s">
        <v>2052</v>
      </c>
      <c r="G57" s="101">
        <v>62005620</v>
      </c>
      <c r="H57" s="101" t="s">
        <v>311</v>
      </c>
      <c r="I57" s="101" t="s">
        <v>1022</v>
      </c>
      <c r="J57" s="101"/>
      <c r="K57" s="101" t="s">
        <v>203</v>
      </c>
      <c r="L57" s="101"/>
      <c r="M57" s="101"/>
      <c r="N57" s="101" t="s">
        <v>292</v>
      </c>
      <c r="O57" s="101" t="s">
        <v>336</v>
      </c>
      <c r="P57" s="107">
        <v>44917</v>
      </c>
      <c r="Q57" s="101" t="s">
        <v>1246</v>
      </c>
      <c r="R57" s="101" t="s">
        <v>889</v>
      </c>
      <c r="S57" s="101" t="s">
        <v>893</v>
      </c>
      <c r="T57" s="107">
        <v>46112</v>
      </c>
      <c r="U57" s="104">
        <v>3.6360000000000001</v>
      </c>
      <c r="V57" s="102">
        <v>1452.39013</v>
      </c>
      <c r="W57" s="104">
        <v>5280.8905000000004</v>
      </c>
      <c r="X57" s="103">
        <v>1.441E-3</v>
      </c>
      <c r="Y57" s="103">
        <v>2.5040000000000001E-3</v>
      </c>
      <c r="Z57" s="103">
        <v>7.7000000000000001E-5</v>
      </c>
    </row>
    <row r="58" spans="1:26" ht="13.5" customHeight="1">
      <c r="A58" s="101">
        <v>279</v>
      </c>
      <c r="B58" s="101">
        <v>279</v>
      </c>
      <c r="C58" s="101" t="s">
        <v>2053</v>
      </c>
      <c r="D58" s="101"/>
      <c r="E58" s="101"/>
      <c r="F58" s="101" t="s">
        <v>2054</v>
      </c>
      <c r="G58" s="101">
        <v>60391331</v>
      </c>
      <c r="H58" s="101" t="s">
        <v>311</v>
      </c>
      <c r="I58" s="101" t="s">
        <v>1022</v>
      </c>
      <c r="J58" s="101"/>
      <c r="K58" s="101" t="s">
        <v>203</v>
      </c>
      <c r="L58" s="101"/>
      <c r="M58" s="101"/>
      <c r="N58" s="101" t="s">
        <v>223</v>
      </c>
      <c r="O58" s="101" t="s">
        <v>336</v>
      </c>
      <c r="P58" s="107">
        <v>41515</v>
      </c>
      <c r="Q58" s="101" t="s">
        <v>1237</v>
      </c>
      <c r="R58" s="101" t="s">
        <v>889</v>
      </c>
      <c r="S58" s="101" t="s">
        <v>893</v>
      </c>
      <c r="T58" s="107">
        <v>46112</v>
      </c>
      <c r="U58" s="104">
        <v>3.165</v>
      </c>
      <c r="V58" s="102">
        <v>4136.0956699999997</v>
      </c>
      <c r="W58" s="104">
        <v>13090.7428</v>
      </c>
      <c r="X58" s="103">
        <v>4.8650000000000004E-3</v>
      </c>
      <c r="Y58" s="103">
        <v>6.2090000000000001E-3</v>
      </c>
      <c r="Z58" s="103">
        <v>1.9100000000000001E-4</v>
      </c>
    </row>
    <row r="59" spans="1:26" ht="13.5" customHeight="1">
      <c r="A59" s="101">
        <v>279</v>
      </c>
      <c r="B59" s="101">
        <v>279</v>
      </c>
      <c r="C59" s="101" t="s">
        <v>2055</v>
      </c>
      <c r="D59" s="101"/>
      <c r="E59" s="101"/>
      <c r="F59" s="101" t="s">
        <v>2056</v>
      </c>
      <c r="G59" s="101">
        <v>62021597</v>
      </c>
      <c r="H59" s="101" t="s">
        <v>311</v>
      </c>
      <c r="I59" s="101" t="s">
        <v>1023</v>
      </c>
      <c r="J59" s="101"/>
      <c r="K59" s="101" t="s">
        <v>203</v>
      </c>
      <c r="L59" s="101"/>
      <c r="M59" s="101"/>
      <c r="N59" s="101" t="s">
        <v>292</v>
      </c>
      <c r="O59" s="101" t="s">
        <v>336</v>
      </c>
      <c r="P59" s="107">
        <v>45092</v>
      </c>
      <c r="Q59" s="101" t="s">
        <v>1246</v>
      </c>
      <c r="R59" s="101" t="s">
        <v>889</v>
      </c>
      <c r="S59" s="101" t="s">
        <v>893</v>
      </c>
      <c r="T59" s="107">
        <v>46112</v>
      </c>
      <c r="U59" s="104">
        <v>3.6360000000000001</v>
      </c>
      <c r="V59" s="102">
        <v>2775.4956400000001</v>
      </c>
      <c r="W59" s="104">
        <v>10091.702160000001</v>
      </c>
      <c r="X59" s="103">
        <v>2.7750000000000001E-3</v>
      </c>
      <c r="Y59" s="103">
        <v>4.7860000000000003E-3</v>
      </c>
      <c r="Z59" s="103">
        <v>1.47E-4</v>
      </c>
    </row>
    <row r="60" spans="1:26" ht="13.5" customHeight="1">
      <c r="A60" s="101">
        <v>279</v>
      </c>
      <c r="B60" s="101">
        <v>279</v>
      </c>
      <c r="C60" s="101" t="s">
        <v>2057</v>
      </c>
      <c r="D60" s="101"/>
      <c r="E60" s="101"/>
      <c r="F60" s="101" t="s">
        <v>2058</v>
      </c>
      <c r="G60" s="101">
        <v>60401171</v>
      </c>
      <c r="H60" s="101" t="s">
        <v>311</v>
      </c>
      <c r="I60" s="101" t="s">
        <v>1022</v>
      </c>
      <c r="J60" s="101"/>
      <c r="K60" s="101" t="s">
        <v>203</v>
      </c>
      <c r="L60" s="101"/>
      <c r="M60" s="101"/>
      <c r="N60" s="101" t="s">
        <v>295</v>
      </c>
      <c r="O60" s="101" t="s">
        <v>336</v>
      </c>
      <c r="P60" s="107">
        <v>42401</v>
      </c>
      <c r="Q60" s="101" t="s">
        <v>1237</v>
      </c>
      <c r="R60" s="101" t="s">
        <v>889</v>
      </c>
      <c r="S60" s="101" t="s">
        <v>893</v>
      </c>
      <c r="T60" s="107">
        <v>46112</v>
      </c>
      <c r="U60" s="104">
        <v>3.165</v>
      </c>
      <c r="V60" s="102">
        <v>2638.1376</v>
      </c>
      <c r="W60" s="104">
        <v>8349.7055</v>
      </c>
      <c r="X60" s="103">
        <v>2.8349999999999998E-3</v>
      </c>
      <c r="Y60" s="103">
        <v>3.96E-3</v>
      </c>
      <c r="Z60" s="103">
        <v>1.22E-4</v>
      </c>
    </row>
    <row r="61" spans="1:26" ht="13.5" customHeight="1">
      <c r="A61" s="101">
        <v>279</v>
      </c>
      <c r="B61" s="101">
        <v>279</v>
      </c>
      <c r="C61" s="101" t="s">
        <v>2059</v>
      </c>
      <c r="D61" s="101"/>
      <c r="E61" s="101"/>
      <c r="F61" s="101" t="s">
        <v>2060</v>
      </c>
      <c r="G61" s="101">
        <v>9840826</v>
      </c>
      <c r="H61" s="101" t="s">
        <v>311</v>
      </c>
      <c r="I61" s="101" t="s">
        <v>1027</v>
      </c>
      <c r="J61" s="101"/>
      <c r="K61" s="101" t="s">
        <v>203</v>
      </c>
      <c r="L61" s="101"/>
      <c r="M61" s="101"/>
      <c r="N61" s="101" t="s">
        <v>202</v>
      </c>
      <c r="O61" s="101" t="s">
        <v>336</v>
      </c>
      <c r="P61" s="107">
        <v>42360</v>
      </c>
      <c r="Q61" s="101" t="s">
        <v>1237</v>
      </c>
      <c r="R61" s="101" t="s">
        <v>889</v>
      </c>
      <c r="S61" s="101" t="s">
        <v>893</v>
      </c>
      <c r="T61" s="107">
        <v>46112</v>
      </c>
      <c r="U61" s="104">
        <v>3.165</v>
      </c>
      <c r="V61" s="102">
        <v>998.84699999999998</v>
      </c>
      <c r="W61" s="104">
        <v>3161.3507599999998</v>
      </c>
      <c r="X61" s="103">
        <v>6.6340000000000001E-3</v>
      </c>
      <c r="Y61" s="103">
        <v>1.4989999999999999E-3</v>
      </c>
      <c r="Z61" s="103">
        <v>4.6E-5</v>
      </c>
    </row>
    <row r="62" spans="1:26" ht="13.5" customHeight="1">
      <c r="A62" s="101">
        <v>279</v>
      </c>
      <c r="B62" s="101">
        <v>279</v>
      </c>
      <c r="C62" s="101" t="s">
        <v>2061</v>
      </c>
      <c r="D62" s="101"/>
      <c r="E62" s="101"/>
      <c r="F62" s="101" t="s">
        <v>2062</v>
      </c>
      <c r="G62" s="101">
        <v>62021803</v>
      </c>
      <c r="H62" s="101" t="s">
        <v>311</v>
      </c>
      <c r="I62" s="101" t="s">
        <v>1026</v>
      </c>
      <c r="J62" s="101"/>
      <c r="K62" s="101" t="s">
        <v>203</v>
      </c>
      <c r="L62" s="101"/>
      <c r="M62" s="101"/>
      <c r="N62" s="101" t="s">
        <v>292</v>
      </c>
      <c r="O62" s="101" t="s">
        <v>336</v>
      </c>
      <c r="P62" s="107">
        <v>45449</v>
      </c>
      <c r="Q62" s="101" t="s">
        <v>1246</v>
      </c>
      <c r="R62" s="101" t="s">
        <v>889</v>
      </c>
      <c r="S62" s="101" t="s">
        <v>893</v>
      </c>
      <c r="T62" s="107">
        <v>46112</v>
      </c>
      <c r="U62" s="104">
        <v>3.6360000000000001</v>
      </c>
      <c r="V62" s="102">
        <v>8756.7385599999998</v>
      </c>
      <c r="W62" s="104">
        <v>31839.501400000001</v>
      </c>
      <c r="X62" s="103">
        <v>2.1891000000000001E-2</v>
      </c>
      <c r="Y62" s="103">
        <v>1.5101E-2</v>
      </c>
      <c r="Z62" s="103">
        <v>4.6500000000000003E-4</v>
      </c>
    </row>
    <row r="63" spans="1:26" ht="13.5" customHeight="1">
      <c r="A63" s="101">
        <v>279</v>
      </c>
      <c r="B63" s="101">
        <v>279</v>
      </c>
      <c r="C63" s="101" t="s">
        <v>2063</v>
      </c>
      <c r="D63" s="101"/>
      <c r="E63" s="101"/>
      <c r="F63" s="101" t="s">
        <v>2064</v>
      </c>
      <c r="G63" s="101">
        <v>9840683</v>
      </c>
      <c r="H63" s="101" t="s">
        <v>311</v>
      </c>
      <c r="I63" s="101" t="s">
        <v>1022</v>
      </c>
      <c r="J63" s="101"/>
      <c r="K63" s="101" t="s">
        <v>203</v>
      </c>
      <c r="L63" s="101"/>
      <c r="M63" s="101"/>
      <c r="N63" s="101" t="s">
        <v>295</v>
      </c>
      <c r="O63" s="101" t="s">
        <v>336</v>
      </c>
      <c r="P63" s="107">
        <v>45061</v>
      </c>
      <c r="Q63" s="101" t="s">
        <v>1237</v>
      </c>
      <c r="R63" s="101" t="s">
        <v>889</v>
      </c>
      <c r="S63" s="101" t="s">
        <v>893</v>
      </c>
      <c r="T63" s="107">
        <v>46112</v>
      </c>
      <c r="U63" s="104">
        <v>3.165</v>
      </c>
      <c r="V63" s="102">
        <v>47.651519999999998</v>
      </c>
      <c r="W63" s="104">
        <v>150.81706</v>
      </c>
      <c r="X63" s="103">
        <v>9.7999999999999997E-5</v>
      </c>
      <c r="Y63" s="103">
        <v>7.1000000000000005E-5</v>
      </c>
      <c r="Z63" s="103">
        <v>1.9999999999999999E-6</v>
      </c>
    </row>
    <row r="64" spans="1:26" ht="13.5" customHeight="1">
      <c r="A64" s="101">
        <v>279</v>
      </c>
      <c r="B64" s="101">
        <v>279</v>
      </c>
      <c r="C64" s="101" t="s">
        <v>2065</v>
      </c>
      <c r="D64" s="101"/>
      <c r="E64" s="101"/>
      <c r="F64" s="101" t="s">
        <v>2066</v>
      </c>
      <c r="G64" s="101">
        <v>60357506</v>
      </c>
      <c r="H64" s="101" t="s">
        <v>311</v>
      </c>
      <c r="I64" s="101" t="s">
        <v>1022</v>
      </c>
      <c r="J64" s="101"/>
      <c r="K64" s="101" t="s">
        <v>203</v>
      </c>
      <c r="L64" s="101"/>
      <c r="M64" s="101"/>
      <c r="N64" s="101" t="s">
        <v>231</v>
      </c>
      <c r="O64" s="101" t="s">
        <v>336</v>
      </c>
      <c r="P64" s="107">
        <v>45023</v>
      </c>
      <c r="Q64" s="101" t="s">
        <v>1237</v>
      </c>
      <c r="R64" s="101" t="s">
        <v>889</v>
      </c>
      <c r="S64" s="101" t="s">
        <v>893</v>
      </c>
      <c r="T64" s="107">
        <v>46112</v>
      </c>
      <c r="U64" s="104">
        <v>3.165</v>
      </c>
      <c r="V64" s="102">
        <v>62.049520000000001</v>
      </c>
      <c r="W64" s="104">
        <v>196.38674</v>
      </c>
      <c r="X64" s="103">
        <v>8.3999999999999995E-5</v>
      </c>
      <c r="Y64" s="103">
        <v>9.2999999999999997E-5</v>
      </c>
      <c r="Z64" s="103">
        <v>1.9999999999999999E-6</v>
      </c>
    </row>
    <row r="65" spans="1:26" ht="13.5" customHeight="1">
      <c r="A65" s="101">
        <v>279</v>
      </c>
      <c r="B65" s="101">
        <v>279</v>
      </c>
      <c r="C65" s="101" t="s">
        <v>2067</v>
      </c>
      <c r="D65" s="101"/>
      <c r="E65" s="101"/>
      <c r="F65" s="101" t="s">
        <v>2068</v>
      </c>
      <c r="G65" s="101">
        <v>9988965</v>
      </c>
      <c r="H65" s="101" t="s">
        <v>311</v>
      </c>
      <c r="I65" s="101" t="s">
        <v>1022</v>
      </c>
      <c r="J65" s="101"/>
      <c r="K65" s="101" t="s">
        <v>203</v>
      </c>
      <c r="L65" s="101"/>
      <c r="M65" s="101"/>
      <c r="N65" s="101" t="s">
        <v>295</v>
      </c>
      <c r="O65" s="101" t="s">
        <v>336</v>
      </c>
      <c r="P65" s="107">
        <v>40848</v>
      </c>
      <c r="Q65" s="101" t="s">
        <v>1237</v>
      </c>
      <c r="R65" s="101" t="s">
        <v>889</v>
      </c>
      <c r="S65" s="101" t="s">
        <v>893</v>
      </c>
      <c r="T65" s="107">
        <v>46112</v>
      </c>
      <c r="U65" s="104">
        <v>3.165</v>
      </c>
      <c r="V65" s="102">
        <v>27.750720000000001</v>
      </c>
      <c r="W65" s="104">
        <v>87.831010000000006</v>
      </c>
      <c r="X65" s="103">
        <v>1.2E-5</v>
      </c>
      <c r="Y65" s="103">
        <v>4.1E-5</v>
      </c>
      <c r="Z65" s="103">
        <v>9.9999999999999995E-7</v>
      </c>
    </row>
    <row r="66" spans="1:26" ht="13.5" customHeight="1">
      <c r="A66" s="101">
        <v>279</v>
      </c>
      <c r="B66" s="101">
        <v>279</v>
      </c>
      <c r="C66" s="101" t="s">
        <v>2069</v>
      </c>
      <c r="D66" s="101"/>
      <c r="E66" s="101"/>
      <c r="F66" s="101" t="s">
        <v>2070</v>
      </c>
      <c r="G66" s="101">
        <v>41000828</v>
      </c>
      <c r="H66" s="101" t="s">
        <v>311</v>
      </c>
      <c r="I66" s="101" t="s">
        <v>1022</v>
      </c>
      <c r="J66" s="101"/>
      <c r="K66" s="101" t="s">
        <v>203</v>
      </c>
      <c r="L66" s="101"/>
      <c r="M66" s="101"/>
      <c r="N66" s="101" t="s">
        <v>292</v>
      </c>
      <c r="O66" s="101" t="s">
        <v>336</v>
      </c>
      <c r="P66" s="107">
        <v>43513</v>
      </c>
      <c r="Q66" s="101" t="s">
        <v>1246</v>
      </c>
      <c r="R66" s="101" t="s">
        <v>889</v>
      </c>
      <c r="S66" s="101" t="s">
        <v>893</v>
      </c>
      <c r="T66" s="107">
        <v>46112</v>
      </c>
      <c r="U66" s="104">
        <v>3.6360000000000001</v>
      </c>
      <c r="V66" s="102">
        <v>647.44100000000003</v>
      </c>
      <c r="W66" s="104">
        <v>2354.09548</v>
      </c>
      <c r="X66" s="103">
        <v>3.2299999999999999E-4</v>
      </c>
      <c r="Y66" s="103">
        <v>1.116E-3</v>
      </c>
      <c r="Z66" s="103">
        <v>3.4E-5</v>
      </c>
    </row>
    <row r="67" spans="1:26" ht="13.5" customHeight="1">
      <c r="A67" s="101">
        <v>279</v>
      </c>
      <c r="B67" s="101">
        <v>279</v>
      </c>
      <c r="C67" s="101" t="s">
        <v>2043</v>
      </c>
      <c r="D67" s="101"/>
      <c r="E67" s="101"/>
      <c r="F67" s="101" t="s">
        <v>2071</v>
      </c>
      <c r="G67" s="101">
        <v>44000101</v>
      </c>
      <c r="H67" s="101" t="s">
        <v>311</v>
      </c>
      <c r="I67" s="101" t="s">
        <v>853</v>
      </c>
      <c r="J67" s="101"/>
      <c r="K67" s="101" t="s">
        <v>203</v>
      </c>
      <c r="L67" s="101"/>
      <c r="M67" s="101"/>
      <c r="N67" s="101" t="s">
        <v>295</v>
      </c>
      <c r="O67" s="101" t="s">
        <v>336</v>
      </c>
      <c r="P67" s="107">
        <v>44946</v>
      </c>
      <c r="Q67" s="101" t="s">
        <v>1237</v>
      </c>
      <c r="R67" s="101" t="s">
        <v>889</v>
      </c>
      <c r="S67" s="101" t="s">
        <v>893</v>
      </c>
      <c r="T67" s="107">
        <v>46112</v>
      </c>
      <c r="U67" s="104">
        <v>3.165</v>
      </c>
      <c r="V67" s="102">
        <v>-7654.4281199999996</v>
      </c>
      <c r="W67" s="104">
        <v>-24226.264999999999</v>
      </c>
      <c r="X67" s="103">
        <v>0</v>
      </c>
      <c r="Y67" s="103">
        <v>-1.149E-2</v>
      </c>
      <c r="Z67" s="103">
        <v>-3.5399999999999999E-4</v>
      </c>
    </row>
    <row r="68" spans="1:26" ht="13.5" customHeight="1">
      <c r="A68" s="101">
        <v>279</v>
      </c>
      <c r="B68" s="101">
        <v>279</v>
      </c>
      <c r="C68" s="101" t="s">
        <v>2072</v>
      </c>
      <c r="D68" s="101"/>
      <c r="E68" s="101"/>
      <c r="F68" s="101" t="s">
        <v>2072</v>
      </c>
      <c r="G68" s="101">
        <v>62021214</v>
      </c>
      <c r="H68" s="101" t="s">
        <v>311</v>
      </c>
      <c r="I68" s="101" t="s">
        <v>1022</v>
      </c>
      <c r="J68" s="101"/>
      <c r="K68" s="101" t="s">
        <v>203</v>
      </c>
      <c r="L68" s="101"/>
      <c r="M68" s="101"/>
      <c r="N68" s="101" t="s">
        <v>223</v>
      </c>
      <c r="O68" s="101" t="s">
        <v>336</v>
      </c>
      <c r="P68" s="107">
        <v>45560</v>
      </c>
      <c r="Q68" s="101" t="s">
        <v>1237</v>
      </c>
      <c r="R68" s="101" t="s">
        <v>889</v>
      </c>
      <c r="S68" s="101" t="s">
        <v>893</v>
      </c>
      <c r="T68" s="107">
        <v>46112</v>
      </c>
      <c r="U68" s="104">
        <v>3.165</v>
      </c>
      <c r="V68" s="102">
        <v>8194.4892299999992</v>
      </c>
      <c r="W68" s="104">
        <v>25935.558410000001</v>
      </c>
      <c r="X68" s="103">
        <v>4.0200000000000001E-4</v>
      </c>
      <c r="Y68" s="103">
        <v>1.2300999999999999E-2</v>
      </c>
      <c r="Z68" s="103">
        <v>3.79E-4</v>
      </c>
    </row>
    <row r="69" spans="1:26" ht="13.5" customHeight="1">
      <c r="A69" s="101">
        <v>279</v>
      </c>
      <c r="B69" s="101">
        <v>279</v>
      </c>
      <c r="C69" s="101" t="s">
        <v>2073</v>
      </c>
      <c r="D69" s="101"/>
      <c r="E69" s="101"/>
      <c r="F69" s="101" t="s">
        <v>2074</v>
      </c>
      <c r="G69" s="101">
        <v>60413220</v>
      </c>
      <c r="H69" s="101" t="s">
        <v>311</v>
      </c>
      <c r="I69" s="101" t="s">
        <v>1022</v>
      </c>
      <c r="J69" s="101"/>
      <c r="K69" s="101" t="s">
        <v>203</v>
      </c>
      <c r="L69" s="101"/>
      <c r="M69" s="101"/>
      <c r="N69" s="101" t="s">
        <v>288</v>
      </c>
      <c r="O69" s="101" t="s">
        <v>336</v>
      </c>
      <c r="P69" s="107">
        <v>44560</v>
      </c>
      <c r="Q69" s="101" t="s">
        <v>1237</v>
      </c>
      <c r="R69" s="101" t="s">
        <v>889</v>
      </c>
      <c r="S69" s="101" t="s">
        <v>893</v>
      </c>
      <c r="T69" s="107">
        <v>46112</v>
      </c>
      <c r="U69" s="104">
        <v>3.165</v>
      </c>
      <c r="V69" s="102">
        <v>8125.2830800000002</v>
      </c>
      <c r="W69" s="104">
        <v>25716.520949999998</v>
      </c>
      <c r="X69" s="103">
        <v>3.1251000000000001E-2</v>
      </c>
      <c r="Y69" s="103">
        <v>1.2197E-2</v>
      </c>
      <c r="Z69" s="103">
        <v>3.7599999999999998E-4</v>
      </c>
    </row>
    <row r="70" spans="1:26" ht="13.5" customHeight="1">
      <c r="A70" s="101">
        <v>279</v>
      </c>
      <c r="B70" s="101">
        <v>279</v>
      </c>
      <c r="C70" s="101" t="s">
        <v>2043</v>
      </c>
      <c r="D70" s="101"/>
      <c r="E70" s="101"/>
      <c r="F70" s="101" t="s">
        <v>2075</v>
      </c>
      <c r="G70" s="101">
        <v>44000104</v>
      </c>
      <c r="H70" s="101" t="s">
        <v>311</v>
      </c>
      <c r="I70" s="101" t="s">
        <v>1022</v>
      </c>
      <c r="J70" s="101"/>
      <c r="K70" s="101" t="s">
        <v>203</v>
      </c>
      <c r="L70" s="101"/>
      <c r="M70" s="101"/>
      <c r="N70" s="101" t="s">
        <v>280</v>
      </c>
      <c r="O70" s="101" t="s">
        <v>336</v>
      </c>
      <c r="P70" s="107">
        <v>44946</v>
      </c>
      <c r="Q70" s="101" t="s">
        <v>1237</v>
      </c>
      <c r="R70" s="101" t="s">
        <v>889</v>
      </c>
      <c r="S70" s="101" t="s">
        <v>893</v>
      </c>
      <c r="T70" s="107">
        <v>46112</v>
      </c>
      <c r="U70" s="104">
        <v>3.165</v>
      </c>
      <c r="V70" s="102">
        <v>4880.7367299999996</v>
      </c>
      <c r="W70" s="104">
        <v>15447.53175</v>
      </c>
      <c r="X70" s="103">
        <v>1.6260000000000001E-3</v>
      </c>
      <c r="Y70" s="103">
        <v>7.326E-3</v>
      </c>
      <c r="Z70" s="103">
        <v>2.2499999999999999E-4</v>
      </c>
    </row>
    <row r="71" spans="1:26" ht="13.5" customHeight="1">
      <c r="A71" s="101">
        <v>279</v>
      </c>
      <c r="B71" s="101">
        <v>279</v>
      </c>
      <c r="C71" s="101" t="s">
        <v>2076</v>
      </c>
      <c r="D71" s="101"/>
      <c r="E71" s="101"/>
      <c r="F71" s="101" t="s">
        <v>2077</v>
      </c>
      <c r="G71" s="101">
        <v>60385416</v>
      </c>
      <c r="H71" s="101" t="s">
        <v>311</v>
      </c>
      <c r="I71" s="101" t="s">
        <v>1022</v>
      </c>
      <c r="J71" s="101"/>
      <c r="K71" s="101" t="s">
        <v>203</v>
      </c>
      <c r="L71" s="101"/>
      <c r="M71" s="101"/>
      <c r="N71" s="101" t="s">
        <v>292</v>
      </c>
      <c r="O71" s="101" t="s">
        <v>336</v>
      </c>
      <c r="P71" s="107">
        <v>39366</v>
      </c>
      <c r="Q71" s="101" t="s">
        <v>1246</v>
      </c>
      <c r="R71" s="101" t="s">
        <v>889</v>
      </c>
      <c r="S71" s="101" t="s">
        <v>893</v>
      </c>
      <c r="T71" s="107">
        <v>46112</v>
      </c>
      <c r="U71" s="104">
        <v>3.6360000000000001</v>
      </c>
      <c r="V71" s="102">
        <v>177.36263</v>
      </c>
      <c r="W71" s="104">
        <v>644.89050999999995</v>
      </c>
      <c r="X71" s="103">
        <v>5.8999999999999998E-5</v>
      </c>
      <c r="Y71" s="103">
        <v>3.0499999999999999E-4</v>
      </c>
      <c r="Z71" s="103">
        <v>9.0000000000000002E-6</v>
      </c>
    </row>
    <row r="72" spans="1:26" ht="13.5" customHeight="1">
      <c r="A72" s="101">
        <v>279</v>
      </c>
      <c r="B72" s="101">
        <v>279</v>
      </c>
      <c r="C72" s="101" t="s">
        <v>2078</v>
      </c>
      <c r="D72" s="101"/>
      <c r="E72" s="101"/>
      <c r="F72" s="101" t="s">
        <v>2079</v>
      </c>
      <c r="G72" s="101">
        <v>60303385</v>
      </c>
      <c r="H72" s="101" t="s">
        <v>311</v>
      </c>
      <c r="I72" s="101" t="s">
        <v>1022</v>
      </c>
      <c r="J72" s="101"/>
      <c r="K72" s="101" t="s">
        <v>203</v>
      </c>
      <c r="L72" s="101"/>
      <c r="M72" s="101"/>
      <c r="N72" s="101" t="s">
        <v>295</v>
      </c>
      <c r="O72" s="101" t="s">
        <v>336</v>
      </c>
      <c r="P72" s="107">
        <v>40330</v>
      </c>
      <c r="Q72" s="101" t="s">
        <v>1237</v>
      </c>
      <c r="R72" s="101" t="s">
        <v>889</v>
      </c>
      <c r="S72" s="101" t="s">
        <v>893</v>
      </c>
      <c r="T72" s="107">
        <v>46112</v>
      </c>
      <c r="U72" s="104">
        <v>3.165</v>
      </c>
      <c r="V72" s="102">
        <v>55.806750000000001</v>
      </c>
      <c r="W72" s="104">
        <v>176.62837999999999</v>
      </c>
      <c r="X72" s="103">
        <v>1.0000000000000001E-5</v>
      </c>
      <c r="Y72" s="103">
        <v>8.2999999999999998E-5</v>
      </c>
      <c r="Z72" s="103">
        <v>1.9999999999999999E-6</v>
      </c>
    </row>
    <row r="73" spans="1:26" ht="13.5" customHeight="1">
      <c r="A73" s="101">
        <v>279</v>
      </c>
      <c r="B73" s="101">
        <v>279</v>
      </c>
      <c r="C73" s="101" t="s">
        <v>2080</v>
      </c>
      <c r="D73" s="101"/>
      <c r="E73" s="101"/>
      <c r="F73" s="101" t="s">
        <v>2081</v>
      </c>
      <c r="G73" s="101">
        <v>60397560</v>
      </c>
      <c r="H73" s="101" t="s">
        <v>311</v>
      </c>
      <c r="I73" s="101" t="s">
        <v>1022</v>
      </c>
      <c r="J73" s="101"/>
      <c r="K73" s="101" t="s">
        <v>203</v>
      </c>
      <c r="L73" s="101"/>
      <c r="M73" s="101"/>
      <c r="N73" s="101" t="s">
        <v>295</v>
      </c>
      <c r="O73" s="101" t="s">
        <v>336</v>
      </c>
      <c r="P73" s="107">
        <v>42872</v>
      </c>
      <c r="Q73" s="101" t="s">
        <v>1237</v>
      </c>
      <c r="R73" s="101" t="s">
        <v>889</v>
      </c>
      <c r="S73" s="101" t="s">
        <v>893</v>
      </c>
      <c r="T73" s="107">
        <v>46112</v>
      </c>
      <c r="U73" s="104">
        <v>3.165</v>
      </c>
      <c r="V73" s="102">
        <v>2156.4157300000002</v>
      </c>
      <c r="W73" s="104">
        <v>6825.0558000000001</v>
      </c>
      <c r="X73" s="103">
        <v>2.9390000000000002E-3</v>
      </c>
      <c r="Y73" s="103">
        <v>3.2369999999999999E-3</v>
      </c>
      <c r="Z73" s="103">
        <v>9.8999999999999994E-5</v>
      </c>
    </row>
    <row r="74" spans="1:26" ht="13.5" customHeight="1">
      <c r="A74" s="101">
        <v>279</v>
      </c>
      <c r="B74" s="101">
        <v>279</v>
      </c>
      <c r="C74" s="101" t="s">
        <v>2082</v>
      </c>
      <c r="D74" s="101"/>
      <c r="E74" s="101"/>
      <c r="F74" s="101" t="s">
        <v>2083</v>
      </c>
      <c r="G74" s="101">
        <v>40000499</v>
      </c>
      <c r="H74" s="101" t="s">
        <v>311</v>
      </c>
      <c r="I74" s="101" t="s">
        <v>1022</v>
      </c>
      <c r="J74" s="101"/>
      <c r="K74" s="101" t="s">
        <v>203</v>
      </c>
      <c r="L74" s="101"/>
      <c r="M74" s="101"/>
      <c r="N74" s="101" t="s">
        <v>292</v>
      </c>
      <c r="O74" s="101" t="s">
        <v>336</v>
      </c>
      <c r="P74" s="107">
        <v>43513</v>
      </c>
      <c r="Q74" s="101" t="s">
        <v>1246</v>
      </c>
      <c r="R74" s="101" t="s">
        <v>889</v>
      </c>
      <c r="S74" s="101" t="s">
        <v>893</v>
      </c>
      <c r="T74" s="107">
        <v>46112</v>
      </c>
      <c r="U74" s="104">
        <v>3.6360000000000001</v>
      </c>
      <c r="V74" s="102">
        <v>86.950500000000005</v>
      </c>
      <c r="W74" s="104">
        <v>316.15201999999999</v>
      </c>
      <c r="X74" s="103">
        <v>8.6000000000000003E-5</v>
      </c>
      <c r="Y74" s="103">
        <v>1.4899999999999999E-4</v>
      </c>
      <c r="Z74" s="103">
        <v>3.9999999999999998E-6</v>
      </c>
    </row>
    <row r="75" spans="1:26" ht="13.5" customHeight="1">
      <c r="A75" s="101">
        <v>279</v>
      </c>
      <c r="B75" s="101">
        <v>279</v>
      </c>
      <c r="C75" s="101" t="s">
        <v>2084</v>
      </c>
      <c r="D75" s="101"/>
      <c r="E75" s="101"/>
      <c r="F75" s="101" t="s">
        <v>2085</v>
      </c>
      <c r="G75" s="101">
        <v>62021100</v>
      </c>
      <c r="H75" s="101" t="s">
        <v>311</v>
      </c>
      <c r="I75" s="101" t="s">
        <v>1022</v>
      </c>
      <c r="J75" s="101"/>
      <c r="K75" s="101" t="s">
        <v>203</v>
      </c>
      <c r="L75" s="101"/>
      <c r="M75" s="101"/>
      <c r="N75" s="101" t="s">
        <v>295</v>
      </c>
      <c r="O75" s="101" t="s">
        <v>336</v>
      </c>
      <c r="P75" s="107">
        <v>43796</v>
      </c>
      <c r="Q75" s="101" t="s">
        <v>1237</v>
      </c>
      <c r="R75" s="101" t="s">
        <v>889</v>
      </c>
      <c r="S75" s="101" t="s">
        <v>893</v>
      </c>
      <c r="T75" s="107">
        <v>46112</v>
      </c>
      <c r="U75" s="104">
        <v>3.165</v>
      </c>
      <c r="V75" s="102">
        <v>11756.994350000001</v>
      </c>
      <c r="W75" s="104">
        <v>37210.887119999999</v>
      </c>
      <c r="X75" s="103">
        <v>1.0501999999999999E-2</v>
      </c>
      <c r="Y75" s="103">
        <v>1.7649000000000001E-2</v>
      </c>
      <c r="Z75" s="103">
        <v>5.44E-4</v>
      </c>
    </row>
    <row r="76" spans="1:26" ht="13.5" customHeight="1">
      <c r="A76" s="101">
        <v>279</v>
      </c>
      <c r="B76" s="101">
        <v>279</v>
      </c>
      <c r="C76" s="101" t="s">
        <v>2086</v>
      </c>
      <c r="D76" s="101"/>
      <c r="E76" s="101"/>
      <c r="F76" s="101" t="s">
        <v>2087</v>
      </c>
      <c r="G76" s="101">
        <v>60392545</v>
      </c>
      <c r="H76" s="101" t="s">
        <v>311</v>
      </c>
      <c r="I76" s="101" t="s">
        <v>1022</v>
      </c>
      <c r="J76" s="101"/>
      <c r="K76" s="101" t="s">
        <v>203</v>
      </c>
      <c r="L76" s="101"/>
      <c r="M76" s="101"/>
      <c r="N76" s="101" t="s">
        <v>267</v>
      </c>
      <c r="O76" s="101" t="s">
        <v>336</v>
      </c>
      <c r="P76" s="107">
        <v>43921</v>
      </c>
      <c r="Q76" s="101" t="s">
        <v>1237</v>
      </c>
      <c r="R76" s="101" t="s">
        <v>889</v>
      </c>
      <c r="S76" s="101" t="s">
        <v>893</v>
      </c>
      <c r="T76" s="107">
        <v>46112</v>
      </c>
      <c r="U76" s="104">
        <v>3.165</v>
      </c>
      <c r="V76" s="102">
        <v>2570.3375299999998</v>
      </c>
      <c r="W76" s="104">
        <v>8135.1182699999999</v>
      </c>
      <c r="X76" s="103">
        <v>2.7780000000000001E-3</v>
      </c>
      <c r="Y76" s="103">
        <v>3.8579999999999999E-3</v>
      </c>
      <c r="Z76" s="103">
        <v>1.18E-4</v>
      </c>
    </row>
    <row r="77" spans="1:26" ht="13.5" customHeight="1">
      <c r="A77" s="101">
        <v>279</v>
      </c>
      <c r="B77" s="101">
        <v>279</v>
      </c>
      <c r="C77" s="101" t="s">
        <v>2088</v>
      </c>
      <c r="D77" s="101"/>
      <c r="E77" s="101"/>
      <c r="F77" s="101" t="s">
        <v>2089</v>
      </c>
      <c r="G77" s="101">
        <v>41000842</v>
      </c>
      <c r="H77" s="101" t="s">
        <v>311</v>
      </c>
      <c r="I77" s="101" t="s">
        <v>1022</v>
      </c>
      <c r="J77" s="101"/>
      <c r="K77" s="101" t="s">
        <v>203</v>
      </c>
      <c r="L77" s="101"/>
      <c r="M77" s="101"/>
      <c r="N77" s="101" t="s">
        <v>295</v>
      </c>
      <c r="O77" s="101" t="s">
        <v>336</v>
      </c>
      <c r="P77" s="107">
        <v>43513</v>
      </c>
      <c r="Q77" s="101" t="s">
        <v>1246</v>
      </c>
      <c r="R77" s="101" t="s">
        <v>889</v>
      </c>
      <c r="S77" s="101" t="s">
        <v>893</v>
      </c>
      <c r="T77" s="107">
        <v>46112</v>
      </c>
      <c r="U77" s="104">
        <v>3.6360000000000001</v>
      </c>
      <c r="V77" s="102">
        <v>151.32859999999999</v>
      </c>
      <c r="W77" s="104">
        <v>550.23078999999996</v>
      </c>
      <c r="X77" s="103">
        <v>1.5100000000000001E-4</v>
      </c>
      <c r="Y77" s="103">
        <v>2.5999999999999998E-4</v>
      </c>
      <c r="Z77" s="103">
        <v>7.9999999999999996E-6</v>
      </c>
    </row>
    <row r="78" spans="1:26" ht="13.5" customHeight="1">
      <c r="A78" s="101">
        <v>279</v>
      </c>
      <c r="B78" s="101">
        <v>279</v>
      </c>
      <c r="C78" s="101" t="s">
        <v>2090</v>
      </c>
      <c r="D78" s="101"/>
      <c r="E78" s="101"/>
      <c r="F78" s="101" t="s">
        <v>2091</v>
      </c>
      <c r="G78" s="101">
        <v>9840548</v>
      </c>
      <c r="H78" s="101" t="s">
        <v>311</v>
      </c>
      <c r="I78" s="101" t="s">
        <v>1022</v>
      </c>
      <c r="J78" s="101"/>
      <c r="K78" s="101" t="s">
        <v>203</v>
      </c>
      <c r="L78" s="101"/>
      <c r="M78" s="101"/>
      <c r="N78" s="101" t="s">
        <v>223</v>
      </c>
      <c r="O78" s="101" t="s">
        <v>336</v>
      </c>
      <c r="P78" s="107">
        <v>43398</v>
      </c>
      <c r="Q78" s="101" t="s">
        <v>1237</v>
      </c>
      <c r="R78" s="101" t="s">
        <v>889</v>
      </c>
      <c r="S78" s="101" t="s">
        <v>893</v>
      </c>
      <c r="T78" s="107">
        <v>46112</v>
      </c>
      <c r="U78" s="104">
        <v>3.165</v>
      </c>
      <c r="V78" s="102">
        <v>14.595050000000001</v>
      </c>
      <c r="W78" s="104">
        <v>46.193330000000003</v>
      </c>
      <c r="X78" s="103">
        <v>1.2999999999999999E-5</v>
      </c>
      <c r="Y78" s="103">
        <v>2.0999999999999999E-5</v>
      </c>
      <c r="Z78" s="103">
        <v>0</v>
      </c>
    </row>
    <row r="79" spans="1:26" ht="13.5" customHeight="1">
      <c r="A79" s="101">
        <v>279</v>
      </c>
      <c r="B79" s="101">
        <v>279</v>
      </c>
      <c r="C79" s="101" t="s">
        <v>2092</v>
      </c>
      <c r="D79" s="101"/>
      <c r="E79" s="101"/>
      <c r="F79" s="101" t="s">
        <v>2093</v>
      </c>
      <c r="G79" s="101">
        <v>60398860</v>
      </c>
      <c r="H79" s="101" t="s">
        <v>311</v>
      </c>
      <c r="I79" s="101" t="s">
        <v>1022</v>
      </c>
      <c r="J79" s="101"/>
      <c r="K79" s="101" t="s">
        <v>203</v>
      </c>
      <c r="L79" s="101"/>
      <c r="M79" s="101"/>
      <c r="N79" s="101" t="s">
        <v>223</v>
      </c>
      <c r="O79" s="101" t="s">
        <v>336</v>
      </c>
      <c r="P79" s="107">
        <v>43851</v>
      </c>
      <c r="Q79" s="101" t="s">
        <v>1237</v>
      </c>
      <c r="R79" s="101" t="s">
        <v>889</v>
      </c>
      <c r="S79" s="101" t="s">
        <v>893</v>
      </c>
      <c r="T79" s="107">
        <v>46112</v>
      </c>
      <c r="U79" s="104">
        <v>3.165</v>
      </c>
      <c r="V79" s="102">
        <v>2157.5511499999998</v>
      </c>
      <c r="W79" s="104">
        <v>6828.6493899999996</v>
      </c>
      <c r="X79" s="103">
        <v>4.6000000000000001E-4</v>
      </c>
      <c r="Y79" s="103">
        <v>3.238E-3</v>
      </c>
      <c r="Z79" s="103">
        <v>9.8999999999999994E-5</v>
      </c>
    </row>
    <row r="80" spans="1:26" ht="13.5" customHeight="1">
      <c r="A80" s="101">
        <v>279</v>
      </c>
      <c r="B80" s="101">
        <v>279</v>
      </c>
      <c r="C80" s="101" t="s">
        <v>2094</v>
      </c>
      <c r="D80" s="101"/>
      <c r="E80" s="101"/>
      <c r="F80" s="101" t="s">
        <v>2095</v>
      </c>
      <c r="G80" s="101">
        <v>41000798</v>
      </c>
      <c r="H80" s="101" t="s">
        <v>311</v>
      </c>
      <c r="I80" s="101" t="s">
        <v>1022</v>
      </c>
      <c r="J80" s="101"/>
      <c r="K80" s="101" t="s">
        <v>203</v>
      </c>
      <c r="L80" s="101"/>
      <c r="M80" s="101"/>
      <c r="N80" s="101" t="s">
        <v>292</v>
      </c>
      <c r="O80" s="101" t="s">
        <v>336</v>
      </c>
      <c r="P80" s="107">
        <v>43513</v>
      </c>
      <c r="Q80" s="101" t="s">
        <v>1246</v>
      </c>
      <c r="R80" s="101" t="s">
        <v>889</v>
      </c>
      <c r="S80" s="101" t="s">
        <v>893</v>
      </c>
      <c r="T80" s="107">
        <v>46112</v>
      </c>
      <c r="U80" s="104">
        <v>3.6360000000000001</v>
      </c>
      <c r="V80" s="102">
        <v>-5585.33392</v>
      </c>
      <c r="W80" s="104">
        <v>-20308.274130000002</v>
      </c>
      <c r="X80" s="103">
        <v>0</v>
      </c>
      <c r="Y80" s="103">
        <v>-9.6319999999999999E-3</v>
      </c>
      <c r="Z80" s="103">
        <v>-2.9700000000000001E-4</v>
      </c>
    </row>
    <row r="81" spans="1:26" ht="13.5" customHeight="1">
      <c r="A81" s="101">
        <v>279</v>
      </c>
      <c r="B81" s="101">
        <v>279</v>
      </c>
      <c r="C81" s="101" t="s">
        <v>2096</v>
      </c>
      <c r="D81" s="101"/>
      <c r="E81" s="101"/>
      <c r="F81" s="101" t="s">
        <v>2097</v>
      </c>
      <c r="G81" s="101">
        <v>60400215</v>
      </c>
      <c r="H81" s="101" t="s">
        <v>311</v>
      </c>
      <c r="I81" s="101" t="s">
        <v>1022</v>
      </c>
      <c r="J81" s="101"/>
      <c r="K81" s="101" t="s">
        <v>203</v>
      </c>
      <c r="L81" s="101"/>
      <c r="M81" s="101"/>
      <c r="N81" s="101" t="s">
        <v>295</v>
      </c>
      <c r="O81" s="101" t="s">
        <v>336</v>
      </c>
      <c r="P81" s="107">
        <v>40113</v>
      </c>
      <c r="Q81" s="101" t="s">
        <v>1237</v>
      </c>
      <c r="R81" s="101" t="s">
        <v>889</v>
      </c>
      <c r="S81" s="101" t="s">
        <v>893</v>
      </c>
      <c r="T81" s="107">
        <v>46112</v>
      </c>
      <c r="U81" s="104">
        <v>3.165</v>
      </c>
      <c r="V81" s="102">
        <v>2374.42724</v>
      </c>
      <c r="W81" s="104">
        <v>7515.0622300000005</v>
      </c>
      <c r="X81" s="103">
        <v>2.3050000000000002E-3</v>
      </c>
      <c r="Y81" s="103">
        <v>3.5639999999999999E-3</v>
      </c>
      <c r="Z81" s="103">
        <v>1.0900000000000001E-4</v>
      </c>
    </row>
    <row r="82" spans="1:26" ht="13.5" customHeight="1">
      <c r="A82" s="101">
        <v>279</v>
      </c>
      <c r="B82" s="101">
        <v>279</v>
      </c>
      <c r="C82" s="101" t="s">
        <v>2098</v>
      </c>
      <c r="D82" s="101"/>
      <c r="E82" s="101"/>
      <c r="F82" s="101" t="s">
        <v>2099</v>
      </c>
      <c r="G82" s="101">
        <v>48000101</v>
      </c>
      <c r="H82" s="101" t="s">
        <v>311</v>
      </c>
      <c r="I82" s="101" t="s">
        <v>1023</v>
      </c>
      <c r="J82" s="101"/>
      <c r="K82" s="101" t="s">
        <v>203</v>
      </c>
      <c r="L82" s="101"/>
      <c r="M82" s="101"/>
      <c r="N82" s="101" t="s">
        <v>223</v>
      </c>
      <c r="O82" s="101" t="s">
        <v>336</v>
      </c>
      <c r="P82" s="107">
        <v>46112</v>
      </c>
      <c r="Q82" s="101" t="s">
        <v>1237</v>
      </c>
      <c r="R82" s="101" t="s">
        <v>889</v>
      </c>
      <c r="S82" s="101" t="s">
        <v>893</v>
      </c>
      <c r="T82" s="107">
        <v>46112</v>
      </c>
      <c r="U82" s="104">
        <v>3.165</v>
      </c>
      <c r="V82" s="102">
        <v>3925.3855800000001</v>
      </c>
      <c r="W82" s="104">
        <v>12423.845359999999</v>
      </c>
      <c r="X82" s="103">
        <v>3.0000000000000001E-6</v>
      </c>
      <c r="Y82" s="103">
        <v>5.8919999999999997E-3</v>
      </c>
      <c r="Z82" s="103">
        <v>1.8100000000000001E-4</v>
      </c>
    </row>
    <row r="83" spans="1:26" ht="13.5" customHeight="1">
      <c r="A83" s="101">
        <v>279</v>
      </c>
      <c r="B83" s="101">
        <v>279</v>
      </c>
      <c r="C83" s="101" t="s">
        <v>2073</v>
      </c>
      <c r="D83" s="101"/>
      <c r="E83" s="101"/>
      <c r="F83" s="101" t="s">
        <v>2100</v>
      </c>
      <c r="G83" s="101">
        <v>62021027</v>
      </c>
      <c r="H83" s="101" t="s">
        <v>311</v>
      </c>
      <c r="I83" s="101" t="s">
        <v>1022</v>
      </c>
      <c r="J83" s="101"/>
      <c r="K83" s="101" t="s">
        <v>203</v>
      </c>
      <c r="L83" s="101"/>
      <c r="M83" s="101"/>
      <c r="N83" s="101" t="s">
        <v>295</v>
      </c>
      <c r="O83" s="101" t="s">
        <v>336</v>
      </c>
      <c r="P83" s="107">
        <v>43203</v>
      </c>
      <c r="Q83" s="101" t="s">
        <v>1237</v>
      </c>
      <c r="R83" s="101" t="s">
        <v>889</v>
      </c>
      <c r="S83" s="101" t="s">
        <v>893</v>
      </c>
      <c r="T83" s="107">
        <v>46112</v>
      </c>
      <c r="U83" s="104">
        <v>3.165</v>
      </c>
      <c r="V83" s="102">
        <v>15763.58409</v>
      </c>
      <c r="W83" s="104">
        <v>49891.743649999997</v>
      </c>
      <c r="X83" s="103">
        <v>8.8699999999999994E-3</v>
      </c>
      <c r="Y83" s="103">
        <v>2.3663E-2</v>
      </c>
      <c r="Z83" s="103">
        <v>7.2900000000000005E-4</v>
      </c>
    </row>
    <row r="84" spans="1:26" ht="13.5" customHeight="1">
      <c r="A84" s="101">
        <v>279</v>
      </c>
      <c r="B84" s="101">
        <v>279</v>
      </c>
      <c r="C84" s="101" t="s">
        <v>2101</v>
      </c>
      <c r="D84" s="101"/>
      <c r="E84" s="101"/>
      <c r="F84" s="101" t="s">
        <v>2102</v>
      </c>
      <c r="G84" s="101">
        <v>60287034</v>
      </c>
      <c r="H84" s="101" t="s">
        <v>311</v>
      </c>
      <c r="I84" s="101" t="s">
        <v>1022</v>
      </c>
      <c r="J84" s="101"/>
      <c r="K84" s="101" t="s">
        <v>203</v>
      </c>
      <c r="L84" s="101"/>
      <c r="M84" s="101"/>
      <c r="N84" s="101" t="s">
        <v>223</v>
      </c>
      <c r="O84" s="101" t="s">
        <v>336</v>
      </c>
      <c r="P84" s="107">
        <v>40575</v>
      </c>
      <c r="Q84" s="101" t="s">
        <v>1237</v>
      </c>
      <c r="R84" s="101" t="s">
        <v>889</v>
      </c>
      <c r="S84" s="101" t="s">
        <v>893</v>
      </c>
      <c r="T84" s="107">
        <v>46112</v>
      </c>
      <c r="U84" s="104">
        <v>3.165</v>
      </c>
      <c r="V84" s="102">
        <v>2277.3157700000002</v>
      </c>
      <c r="W84" s="104">
        <v>7207.70442</v>
      </c>
      <c r="X84" s="103">
        <v>6.2600000000000004E-4</v>
      </c>
      <c r="Y84" s="103">
        <v>3.418E-3</v>
      </c>
      <c r="Z84" s="103">
        <v>1.05E-4</v>
      </c>
    </row>
    <row r="85" spans="1:26" ht="13.5" customHeight="1">
      <c r="A85" s="101">
        <v>279</v>
      </c>
      <c r="B85" s="101">
        <v>279</v>
      </c>
      <c r="C85" s="101" t="s">
        <v>2103</v>
      </c>
      <c r="D85" s="101"/>
      <c r="E85" s="101"/>
      <c r="F85" s="101" t="s">
        <v>2104</v>
      </c>
      <c r="G85" s="101">
        <v>41000868</v>
      </c>
      <c r="H85" s="101" t="s">
        <v>311</v>
      </c>
      <c r="I85" s="101" t="s">
        <v>1022</v>
      </c>
      <c r="J85" s="101"/>
      <c r="K85" s="101" t="s">
        <v>203</v>
      </c>
      <c r="L85" s="101"/>
      <c r="M85" s="101"/>
      <c r="N85" s="101" t="s">
        <v>292</v>
      </c>
      <c r="O85" s="101" t="s">
        <v>336</v>
      </c>
      <c r="P85" s="107">
        <v>42735</v>
      </c>
      <c r="Q85" s="101" t="s">
        <v>1246</v>
      </c>
      <c r="R85" s="101" t="s">
        <v>889</v>
      </c>
      <c r="S85" s="101" t="s">
        <v>893</v>
      </c>
      <c r="T85" s="107">
        <v>46112</v>
      </c>
      <c r="U85" s="104">
        <v>3.6360000000000001</v>
      </c>
      <c r="V85" s="102">
        <v>3.0903999999999998</v>
      </c>
      <c r="W85" s="104">
        <v>11.236689999999999</v>
      </c>
      <c r="X85" s="103">
        <v>6.0000000000000002E-6</v>
      </c>
      <c r="Y85" s="103">
        <v>5.0000000000000004E-6</v>
      </c>
      <c r="Z85" s="103">
        <v>0</v>
      </c>
    </row>
    <row r="86" spans="1:26" ht="13.5" customHeight="1">
      <c r="A86" s="101">
        <v>279</v>
      </c>
      <c r="B86" s="101">
        <v>279</v>
      </c>
      <c r="C86" s="101" t="s">
        <v>2105</v>
      </c>
      <c r="D86" s="101"/>
      <c r="E86" s="101"/>
      <c r="F86" s="101" t="s">
        <v>2106</v>
      </c>
      <c r="G86" s="101">
        <v>41000861</v>
      </c>
      <c r="H86" s="101" t="s">
        <v>311</v>
      </c>
      <c r="I86" s="101" t="s">
        <v>1022</v>
      </c>
      <c r="J86" s="101"/>
      <c r="K86" s="101" t="s">
        <v>203</v>
      </c>
      <c r="L86" s="101"/>
      <c r="M86" s="101"/>
      <c r="N86" s="101" t="s">
        <v>292</v>
      </c>
      <c r="O86" s="101" t="s">
        <v>336</v>
      </c>
      <c r="P86" s="107">
        <v>43513</v>
      </c>
      <c r="Q86" s="101" t="s">
        <v>1246</v>
      </c>
      <c r="R86" s="101" t="s">
        <v>889</v>
      </c>
      <c r="S86" s="101" t="s">
        <v>893</v>
      </c>
      <c r="T86" s="107">
        <v>46112</v>
      </c>
      <c r="U86" s="104">
        <v>3.6360000000000001</v>
      </c>
      <c r="V86" s="102">
        <v>275.14100000000002</v>
      </c>
      <c r="W86" s="104">
        <v>1000.41268</v>
      </c>
      <c r="X86" s="103">
        <v>1.37E-4</v>
      </c>
      <c r="Y86" s="103">
        <v>4.7399999999999997E-4</v>
      </c>
      <c r="Z86" s="103">
        <v>1.4E-5</v>
      </c>
    </row>
    <row r="87" spans="1:26" ht="13.5" customHeight="1">
      <c r="A87" s="101">
        <v>279</v>
      </c>
      <c r="B87" s="101">
        <v>279</v>
      </c>
      <c r="C87" s="101" t="s">
        <v>2043</v>
      </c>
      <c r="D87" s="101"/>
      <c r="E87" s="101"/>
      <c r="F87" s="101" t="s">
        <v>2107</v>
      </c>
      <c r="G87" s="101">
        <v>44000105</v>
      </c>
      <c r="H87" s="101" t="s">
        <v>311</v>
      </c>
      <c r="I87" s="101" t="s">
        <v>1022</v>
      </c>
      <c r="J87" s="101"/>
      <c r="K87" s="101" t="s">
        <v>203</v>
      </c>
      <c r="L87" s="101"/>
      <c r="M87" s="101"/>
      <c r="N87" s="101" t="s">
        <v>285</v>
      </c>
      <c r="O87" s="101" t="s">
        <v>336</v>
      </c>
      <c r="P87" s="107">
        <v>44946</v>
      </c>
      <c r="Q87" s="101" t="s">
        <v>1237</v>
      </c>
      <c r="R87" s="101" t="s">
        <v>889</v>
      </c>
      <c r="S87" s="101" t="s">
        <v>893</v>
      </c>
      <c r="T87" s="107">
        <v>46112</v>
      </c>
      <c r="U87" s="104">
        <v>3.165</v>
      </c>
      <c r="V87" s="102">
        <v>4976.0230000000001</v>
      </c>
      <c r="W87" s="104">
        <v>15749.112800000001</v>
      </c>
      <c r="X87" s="103">
        <v>1.658E-3</v>
      </c>
      <c r="Y87" s="103">
        <v>7.4689999999999999E-3</v>
      </c>
      <c r="Z87" s="103">
        <v>2.3000000000000001E-4</v>
      </c>
    </row>
    <row r="88" spans="1:26" ht="13.5" customHeight="1">
      <c r="A88" s="101">
        <v>279</v>
      </c>
      <c r="B88" s="101">
        <v>279</v>
      </c>
      <c r="C88" s="101" t="s">
        <v>2108</v>
      </c>
      <c r="D88" s="101"/>
      <c r="E88" s="101"/>
      <c r="F88" s="101" t="s">
        <v>2109</v>
      </c>
      <c r="G88" s="101">
        <v>62020854</v>
      </c>
      <c r="H88" s="101" t="s">
        <v>311</v>
      </c>
      <c r="I88" s="101" t="s">
        <v>1025</v>
      </c>
      <c r="J88" s="101"/>
      <c r="K88" s="101" t="s">
        <v>203</v>
      </c>
      <c r="L88" s="101"/>
      <c r="M88" s="101"/>
      <c r="N88" s="101" t="s">
        <v>292</v>
      </c>
      <c r="O88" s="101" t="s">
        <v>336</v>
      </c>
      <c r="P88" s="107">
        <v>44778</v>
      </c>
      <c r="Q88" s="101" t="s">
        <v>1246</v>
      </c>
      <c r="R88" s="101" t="s">
        <v>889</v>
      </c>
      <c r="S88" s="101" t="s">
        <v>893</v>
      </c>
      <c r="T88" s="107">
        <v>46112</v>
      </c>
      <c r="U88" s="104">
        <v>3.6360000000000001</v>
      </c>
      <c r="V88" s="102">
        <v>5075.4611500000001</v>
      </c>
      <c r="W88" s="104">
        <v>18454.376749999999</v>
      </c>
      <c r="X88" s="103">
        <v>2.307E-3</v>
      </c>
      <c r="Y88" s="103">
        <v>8.7530000000000004E-3</v>
      </c>
      <c r="Z88" s="103">
        <v>2.6899999999999998E-4</v>
      </c>
    </row>
    <row r="89" spans="1:26" ht="13.5" customHeight="1">
      <c r="A89" s="101">
        <v>279</v>
      </c>
      <c r="B89" s="101">
        <v>279</v>
      </c>
      <c r="C89" s="101" t="s">
        <v>2110</v>
      </c>
      <c r="D89" s="101"/>
      <c r="E89" s="101"/>
      <c r="F89" s="101" t="s">
        <v>2111</v>
      </c>
      <c r="G89" s="101">
        <v>45000104</v>
      </c>
      <c r="H89" s="101" t="s">
        <v>311</v>
      </c>
      <c r="I89" s="101" t="s">
        <v>1027</v>
      </c>
      <c r="J89" s="101"/>
      <c r="K89" s="101" t="s">
        <v>203</v>
      </c>
      <c r="L89" s="101"/>
      <c r="M89" s="101"/>
      <c r="N89" s="101" t="s">
        <v>292</v>
      </c>
      <c r="O89" s="101" t="s">
        <v>336</v>
      </c>
      <c r="P89" s="107">
        <v>45657</v>
      </c>
      <c r="Q89" s="101" t="s">
        <v>1237</v>
      </c>
      <c r="R89" s="101" t="s">
        <v>889</v>
      </c>
      <c r="S89" s="101" t="s">
        <v>893</v>
      </c>
      <c r="T89" s="107">
        <v>46112</v>
      </c>
      <c r="U89" s="104">
        <v>3.165</v>
      </c>
      <c r="V89" s="102">
        <v>177.64267000000001</v>
      </c>
      <c r="W89" s="104">
        <v>562.23905000000002</v>
      </c>
      <c r="X89" s="103">
        <v>5.8999999999999998E-5</v>
      </c>
      <c r="Y89" s="103">
        <v>2.6600000000000001E-4</v>
      </c>
      <c r="Z89" s="103">
        <v>7.9999999999999996E-6</v>
      </c>
    </row>
    <row r="90" spans="1:26" ht="13.5" customHeight="1">
      <c r="A90" s="101">
        <v>279</v>
      </c>
      <c r="B90" s="101">
        <v>279</v>
      </c>
      <c r="C90" s="101" t="s">
        <v>2112</v>
      </c>
      <c r="D90" s="101"/>
      <c r="E90" s="101"/>
      <c r="F90" s="101" t="s">
        <v>2113</v>
      </c>
      <c r="G90" s="101">
        <v>62019711</v>
      </c>
      <c r="H90" s="101" t="s">
        <v>311</v>
      </c>
      <c r="I90" s="101" t="s">
        <v>1022</v>
      </c>
      <c r="J90" s="101"/>
      <c r="K90" s="101" t="s">
        <v>203</v>
      </c>
      <c r="L90" s="101"/>
      <c r="M90" s="101"/>
      <c r="N90" s="101" t="s">
        <v>223</v>
      </c>
      <c r="O90" s="101" t="s">
        <v>336</v>
      </c>
      <c r="P90" s="107">
        <v>45667</v>
      </c>
      <c r="Q90" s="101" t="s">
        <v>1237</v>
      </c>
      <c r="R90" s="101" t="s">
        <v>889</v>
      </c>
      <c r="S90" s="101" t="s">
        <v>893</v>
      </c>
      <c r="T90" s="107">
        <v>46112</v>
      </c>
      <c r="U90" s="104">
        <v>3.165</v>
      </c>
      <c r="V90" s="102">
        <v>990.42156</v>
      </c>
      <c r="W90" s="104">
        <v>3134.68424</v>
      </c>
      <c r="X90" s="103">
        <v>4.8999999999999998E-5</v>
      </c>
      <c r="Y90" s="103">
        <v>1.4859999999999999E-3</v>
      </c>
      <c r="Z90" s="103">
        <v>4.5000000000000003E-5</v>
      </c>
    </row>
    <row r="91" spans="1:26" ht="13.5" customHeight="1">
      <c r="A91" s="101">
        <v>279</v>
      </c>
      <c r="B91" s="101">
        <v>279</v>
      </c>
      <c r="C91" s="101" t="s">
        <v>2073</v>
      </c>
      <c r="D91" s="101"/>
      <c r="E91" s="101"/>
      <c r="F91" s="101" t="s">
        <v>2114</v>
      </c>
      <c r="G91" s="101">
        <v>60337086</v>
      </c>
      <c r="H91" s="101" t="s">
        <v>311</v>
      </c>
      <c r="I91" s="101" t="s">
        <v>1022</v>
      </c>
      <c r="J91" s="101"/>
      <c r="K91" s="101" t="s">
        <v>203</v>
      </c>
      <c r="L91" s="101"/>
      <c r="M91" s="101"/>
      <c r="N91" s="101" t="s">
        <v>295</v>
      </c>
      <c r="O91" s="101" t="s">
        <v>336</v>
      </c>
      <c r="P91" s="107">
        <v>41726</v>
      </c>
      <c r="Q91" s="101" t="s">
        <v>1237</v>
      </c>
      <c r="R91" s="101" t="s">
        <v>889</v>
      </c>
      <c r="S91" s="101" t="s">
        <v>893</v>
      </c>
      <c r="T91" s="107">
        <v>46112</v>
      </c>
      <c r="U91" s="104">
        <v>3.165</v>
      </c>
      <c r="V91" s="102">
        <v>2702.4312100000002</v>
      </c>
      <c r="W91" s="104">
        <v>8553.1947799999998</v>
      </c>
      <c r="X91" s="103">
        <v>2.5700000000000001E-2</v>
      </c>
      <c r="Y91" s="103">
        <v>4.0559999999999997E-3</v>
      </c>
      <c r="Z91" s="103">
        <v>1.25E-4</v>
      </c>
    </row>
    <row r="92" spans="1:26" ht="13.5" customHeight="1">
      <c r="A92" s="101">
        <v>279</v>
      </c>
      <c r="B92" s="101">
        <v>279</v>
      </c>
      <c r="C92" s="101" t="s">
        <v>2115</v>
      </c>
      <c r="D92" s="101"/>
      <c r="E92" s="101"/>
      <c r="F92" s="101" t="s">
        <v>2116</v>
      </c>
      <c r="G92" s="101">
        <v>60374196</v>
      </c>
      <c r="H92" s="101" t="s">
        <v>311</v>
      </c>
      <c r="I92" s="101" t="s">
        <v>1022</v>
      </c>
      <c r="J92" s="101"/>
      <c r="K92" s="101" t="s">
        <v>203</v>
      </c>
      <c r="L92" s="101"/>
      <c r="M92" s="101"/>
      <c r="N92" s="101" t="s">
        <v>242</v>
      </c>
      <c r="O92" s="101" t="s">
        <v>336</v>
      </c>
      <c r="P92" s="107">
        <v>41509</v>
      </c>
      <c r="Q92" s="101" t="s">
        <v>1237</v>
      </c>
      <c r="R92" s="101" t="s">
        <v>889</v>
      </c>
      <c r="S92" s="101" t="s">
        <v>893</v>
      </c>
      <c r="T92" s="107">
        <v>46112</v>
      </c>
      <c r="U92" s="104">
        <v>3.165</v>
      </c>
      <c r="V92" s="102">
        <v>670.45204999999999</v>
      </c>
      <c r="W92" s="104">
        <v>2121.98074</v>
      </c>
      <c r="X92" s="103">
        <v>5.4299999999999997E-4</v>
      </c>
      <c r="Y92" s="103">
        <v>1.0059999999999999E-3</v>
      </c>
      <c r="Z92" s="103">
        <v>3.1000000000000001E-5</v>
      </c>
    </row>
    <row r="93" spans="1:26" ht="13.5" customHeight="1">
      <c r="A93" s="101">
        <v>279</v>
      </c>
      <c r="B93" s="101">
        <v>279</v>
      </c>
      <c r="C93" s="101" t="s">
        <v>2051</v>
      </c>
      <c r="D93" s="101"/>
      <c r="E93" s="101"/>
      <c r="F93" s="101" t="s">
        <v>2117</v>
      </c>
      <c r="G93" s="101">
        <v>62011360</v>
      </c>
      <c r="H93" s="101" t="s">
        <v>311</v>
      </c>
      <c r="I93" s="101" t="s">
        <v>1025</v>
      </c>
      <c r="J93" s="101"/>
      <c r="K93" s="101" t="s">
        <v>203</v>
      </c>
      <c r="L93" s="101"/>
      <c r="M93" s="101"/>
      <c r="N93" s="101" t="s">
        <v>223</v>
      </c>
      <c r="O93" s="101" t="s">
        <v>336</v>
      </c>
      <c r="P93" s="107">
        <v>44666</v>
      </c>
      <c r="Q93" s="101" t="s">
        <v>1237</v>
      </c>
      <c r="R93" s="101" t="s">
        <v>889</v>
      </c>
      <c r="S93" s="101" t="s">
        <v>893</v>
      </c>
      <c r="T93" s="107">
        <v>46112</v>
      </c>
      <c r="U93" s="104">
        <v>3.165</v>
      </c>
      <c r="V93" s="102">
        <v>7043.5265300000001</v>
      </c>
      <c r="W93" s="104">
        <v>22292.761460000002</v>
      </c>
      <c r="X93" s="103">
        <v>3.9129999999999998E-3</v>
      </c>
      <c r="Y93" s="103">
        <v>1.0573000000000001E-2</v>
      </c>
      <c r="Z93" s="103">
        <v>3.2600000000000001E-4</v>
      </c>
    </row>
    <row r="94" spans="1:26" ht="13.5" customHeight="1">
      <c r="A94" s="101">
        <v>279</v>
      </c>
      <c r="B94" s="101">
        <v>279</v>
      </c>
      <c r="C94" s="101" t="s">
        <v>1967</v>
      </c>
      <c r="D94" s="101"/>
      <c r="E94" s="101"/>
      <c r="F94" s="101" t="s">
        <v>2118</v>
      </c>
      <c r="G94" s="101">
        <v>62017795</v>
      </c>
      <c r="H94" s="101" t="s">
        <v>311</v>
      </c>
      <c r="I94" s="101" t="s">
        <v>1027</v>
      </c>
      <c r="J94" s="101"/>
      <c r="K94" s="101" t="s">
        <v>203</v>
      </c>
      <c r="L94" s="101"/>
      <c r="M94" s="101"/>
      <c r="N94" s="101" t="s">
        <v>223</v>
      </c>
      <c r="O94" s="101" t="s">
        <v>336</v>
      </c>
      <c r="P94" s="107">
        <v>45645</v>
      </c>
      <c r="Q94" s="101" t="s">
        <v>1237</v>
      </c>
      <c r="R94" s="101" t="s">
        <v>889</v>
      </c>
      <c r="S94" s="101" t="s">
        <v>893</v>
      </c>
      <c r="T94" s="107">
        <v>46112</v>
      </c>
      <c r="U94" s="104">
        <v>3.165</v>
      </c>
      <c r="V94" s="102">
        <v>121.89082000000001</v>
      </c>
      <c r="W94" s="104">
        <v>385.78444999999999</v>
      </c>
      <c r="X94" s="103">
        <v>9.7499999999999996E-4</v>
      </c>
      <c r="Y94" s="103">
        <v>1.8200000000000001E-4</v>
      </c>
      <c r="Z94" s="103">
        <v>5.0000000000000004E-6</v>
      </c>
    </row>
    <row r="95" spans="1:26" ht="13.5" customHeight="1">
      <c r="A95" s="101">
        <v>279</v>
      </c>
      <c r="B95" s="101">
        <v>279</v>
      </c>
      <c r="C95" s="101" t="s">
        <v>2119</v>
      </c>
      <c r="D95" s="101"/>
      <c r="E95" s="101"/>
      <c r="F95" s="101" t="s">
        <v>2120</v>
      </c>
      <c r="G95" s="101">
        <v>60391299</v>
      </c>
      <c r="H95" s="101" t="s">
        <v>311</v>
      </c>
      <c r="I95" s="101" t="s">
        <v>1022</v>
      </c>
      <c r="J95" s="101"/>
      <c r="K95" s="101" t="s">
        <v>203</v>
      </c>
      <c r="L95" s="101"/>
      <c r="M95" s="101"/>
      <c r="N95" s="101" t="s">
        <v>223</v>
      </c>
      <c r="O95" s="101" t="s">
        <v>336</v>
      </c>
      <c r="P95" s="107">
        <v>42194</v>
      </c>
      <c r="Q95" s="101" t="s">
        <v>1237</v>
      </c>
      <c r="R95" s="101" t="s">
        <v>889</v>
      </c>
      <c r="S95" s="101" t="s">
        <v>893</v>
      </c>
      <c r="T95" s="107">
        <v>46112</v>
      </c>
      <c r="U95" s="104">
        <v>3.165</v>
      </c>
      <c r="V95" s="102">
        <v>8.1981599999999997</v>
      </c>
      <c r="W95" s="104">
        <v>25.94716</v>
      </c>
      <c r="X95" s="103">
        <v>1.9000000000000001E-5</v>
      </c>
      <c r="Y95" s="103">
        <v>1.2E-5</v>
      </c>
      <c r="Z95" s="103">
        <v>0</v>
      </c>
    </row>
    <row r="96" spans="1:26" ht="13.5" customHeight="1">
      <c r="A96" s="101">
        <v>279</v>
      </c>
      <c r="B96" s="101">
        <v>279</v>
      </c>
      <c r="C96" s="101" t="s">
        <v>2121</v>
      </c>
      <c r="D96" s="101"/>
      <c r="E96" s="101"/>
      <c r="F96" s="101" t="s">
        <v>2122</v>
      </c>
      <c r="G96" s="101">
        <v>36731</v>
      </c>
      <c r="H96" s="101" t="s">
        <v>311</v>
      </c>
      <c r="I96" s="101" t="s">
        <v>1022</v>
      </c>
      <c r="J96" s="101"/>
      <c r="K96" s="101" t="s">
        <v>203</v>
      </c>
      <c r="L96" s="101"/>
      <c r="M96" s="101"/>
      <c r="N96" s="101" t="s">
        <v>202</v>
      </c>
      <c r="O96" s="101" t="s">
        <v>336</v>
      </c>
      <c r="P96" s="107">
        <v>43917</v>
      </c>
      <c r="Q96" s="101" t="s">
        <v>1231</v>
      </c>
      <c r="R96" s="101" t="s">
        <v>889</v>
      </c>
      <c r="S96" s="101" t="s">
        <v>893</v>
      </c>
      <c r="T96" s="107">
        <v>46112</v>
      </c>
      <c r="U96" s="104">
        <v>1</v>
      </c>
      <c r="V96" s="102">
        <v>5.7622400000000003</v>
      </c>
      <c r="W96" s="104">
        <v>5.7622400000000003</v>
      </c>
      <c r="X96" s="103">
        <v>5.0000000000000004E-6</v>
      </c>
      <c r="Y96" s="103">
        <v>1.9999999999999999E-6</v>
      </c>
      <c r="Z96" s="103">
        <v>0</v>
      </c>
    </row>
    <row r="97" spans="1:26" ht="13.5" customHeight="1">
      <c r="A97" s="101">
        <v>279</v>
      </c>
      <c r="B97" s="101">
        <v>279</v>
      </c>
      <c r="C97" s="101" t="s">
        <v>2055</v>
      </c>
      <c r="D97" s="101"/>
      <c r="E97" s="101"/>
      <c r="F97" s="101" t="s">
        <v>2123</v>
      </c>
      <c r="G97" s="101">
        <v>62021472</v>
      </c>
      <c r="H97" s="101" t="s">
        <v>311</v>
      </c>
      <c r="I97" s="101" t="s">
        <v>1023</v>
      </c>
      <c r="J97" s="101"/>
      <c r="K97" s="101" t="s">
        <v>203</v>
      </c>
      <c r="L97" s="101"/>
      <c r="M97" s="101"/>
      <c r="N97" s="101" t="s">
        <v>223</v>
      </c>
      <c r="O97" s="101" t="s">
        <v>336</v>
      </c>
      <c r="P97" s="107">
        <v>45331</v>
      </c>
      <c r="Q97" s="101" t="s">
        <v>1237</v>
      </c>
      <c r="R97" s="101" t="s">
        <v>889</v>
      </c>
      <c r="S97" s="101" t="s">
        <v>893</v>
      </c>
      <c r="T97" s="107">
        <v>46112</v>
      </c>
      <c r="U97" s="104">
        <v>3.165</v>
      </c>
      <c r="V97" s="102">
        <v>15432.94407</v>
      </c>
      <c r="W97" s="104">
        <v>48845.267979999997</v>
      </c>
      <c r="X97" s="103">
        <v>2.0569999999999998E-3</v>
      </c>
      <c r="Y97" s="103">
        <v>2.3167E-2</v>
      </c>
      <c r="Z97" s="103">
        <v>7.1400000000000001E-4</v>
      </c>
    </row>
    <row r="98" spans="1:26" ht="13.5" customHeight="1">
      <c r="A98" s="101">
        <v>279</v>
      </c>
      <c r="B98" s="101">
        <v>279</v>
      </c>
      <c r="C98" s="101" t="s">
        <v>2124</v>
      </c>
      <c r="D98" s="101"/>
      <c r="E98" s="101"/>
      <c r="F98" s="101" t="s">
        <v>2125</v>
      </c>
      <c r="G98" s="101">
        <v>62021848</v>
      </c>
      <c r="H98" s="101" t="s">
        <v>311</v>
      </c>
      <c r="I98" s="101" t="s">
        <v>1022</v>
      </c>
      <c r="J98" s="101"/>
      <c r="K98" s="101" t="s">
        <v>203</v>
      </c>
      <c r="L98" s="101"/>
      <c r="M98" s="101"/>
      <c r="N98" s="101" t="s">
        <v>223</v>
      </c>
      <c r="O98" s="101" t="s">
        <v>336</v>
      </c>
      <c r="P98" s="107">
        <v>45680</v>
      </c>
      <c r="Q98" s="101" t="s">
        <v>1237</v>
      </c>
      <c r="R98" s="101" t="s">
        <v>889</v>
      </c>
      <c r="S98" s="101" t="s">
        <v>893</v>
      </c>
      <c r="T98" s="107">
        <v>46112</v>
      </c>
      <c r="U98" s="104">
        <v>3.165</v>
      </c>
      <c r="V98" s="102">
        <v>1688.8222599999999</v>
      </c>
      <c r="W98" s="104">
        <v>5345.1224599999996</v>
      </c>
      <c r="X98" s="103">
        <v>2.2967000000000001E-2</v>
      </c>
      <c r="Y98" s="103">
        <v>2.5349999999999999E-3</v>
      </c>
      <c r="Z98" s="103">
        <v>7.7999999999999999E-5</v>
      </c>
    </row>
    <row r="99" spans="1:26" ht="13.5" customHeight="1">
      <c r="A99" s="101">
        <v>279</v>
      </c>
      <c r="B99" s="101">
        <v>279</v>
      </c>
      <c r="C99" s="101" t="s">
        <v>2094</v>
      </c>
      <c r="D99" s="101"/>
      <c r="E99" s="101"/>
      <c r="F99" s="101" t="s">
        <v>2126</v>
      </c>
      <c r="G99" s="101">
        <v>40000770</v>
      </c>
      <c r="H99" s="101" t="s">
        <v>311</v>
      </c>
      <c r="I99" s="101" t="s">
        <v>1022</v>
      </c>
      <c r="J99" s="101"/>
      <c r="K99" s="101" t="s">
        <v>203</v>
      </c>
      <c r="L99" s="101"/>
      <c r="M99" s="101"/>
      <c r="N99" s="101" t="s">
        <v>292</v>
      </c>
      <c r="O99" s="101" t="s">
        <v>336</v>
      </c>
      <c r="P99" s="107">
        <v>43513</v>
      </c>
      <c r="Q99" s="101" t="s">
        <v>1246</v>
      </c>
      <c r="R99" s="101" t="s">
        <v>889</v>
      </c>
      <c r="S99" s="101" t="s">
        <v>893</v>
      </c>
      <c r="T99" s="107">
        <v>46112</v>
      </c>
      <c r="U99" s="104">
        <v>3.6360000000000001</v>
      </c>
      <c r="V99" s="102">
        <v>0.61012</v>
      </c>
      <c r="W99" s="104">
        <v>2.2183999999999999</v>
      </c>
      <c r="X99" s="103">
        <v>0</v>
      </c>
      <c r="Y99" s="103">
        <v>9.9999999999999995E-7</v>
      </c>
      <c r="Z99" s="103">
        <v>0</v>
      </c>
    </row>
    <row r="100" spans="1:26" ht="13.5" customHeight="1">
      <c r="A100" s="101">
        <v>279</v>
      </c>
      <c r="B100" s="101">
        <v>279</v>
      </c>
      <c r="C100" s="101" t="s">
        <v>2127</v>
      </c>
      <c r="D100" s="101"/>
      <c r="E100" s="101"/>
      <c r="F100" s="101" t="s">
        <v>2128</v>
      </c>
      <c r="G100" s="101">
        <v>62022365</v>
      </c>
      <c r="H100" s="101" t="s">
        <v>311</v>
      </c>
      <c r="I100" s="101" t="s">
        <v>1026</v>
      </c>
      <c r="J100" s="101"/>
      <c r="K100" s="101" t="s">
        <v>203</v>
      </c>
      <c r="L100" s="101"/>
      <c r="M100" s="101"/>
      <c r="N100" s="101" t="s">
        <v>223</v>
      </c>
      <c r="O100" s="101" t="s">
        <v>336</v>
      </c>
      <c r="P100" s="107">
        <v>45789</v>
      </c>
      <c r="Q100" s="101" t="s">
        <v>1237</v>
      </c>
      <c r="R100" s="101" t="s">
        <v>889</v>
      </c>
      <c r="S100" s="101" t="s">
        <v>893</v>
      </c>
      <c r="T100" s="107">
        <v>46112</v>
      </c>
      <c r="U100" s="104">
        <v>3.165</v>
      </c>
      <c r="V100" s="102">
        <v>3496.9667399999998</v>
      </c>
      <c r="W100" s="104">
        <v>11067.899740000001</v>
      </c>
      <c r="X100" s="103">
        <v>1.3986999999999999E-2</v>
      </c>
      <c r="Y100" s="103">
        <v>5.2490000000000002E-3</v>
      </c>
      <c r="Z100" s="103">
        <v>1.6100000000000001E-4</v>
      </c>
    </row>
    <row r="101" spans="1:26" ht="13.5" customHeight="1">
      <c r="A101" s="101">
        <v>279</v>
      </c>
      <c r="B101" s="101">
        <v>279</v>
      </c>
      <c r="C101" s="101" t="s">
        <v>2063</v>
      </c>
      <c r="D101" s="101"/>
      <c r="E101" s="101"/>
      <c r="F101" s="101" t="s">
        <v>2129</v>
      </c>
      <c r="G101" s="101">
        <v>62022207</v>
      </c>
      <c r="H101" s="101" t="s">
        <v>311</v>
      </c>
      <c r="I101" s="101" t="s">
        <v>1022</v>
      </c>
      <c r="J101" s="101"/>
      <c r="K101" s="101" t="s">
        <v>203</v>
      </c>
      <c r="L101" s="101"/>
      <c r="M101" s="101"/>
      <c r="N101" s="101" t="s">
        <v>295</v>
      </c>
      <c r="O101" s="101" t="s">
        <v>336</v>
      </c>
      <c r="P101" s="107">
        <v>45699</v>
      </c>
      <c r="Q101" s="101" t="s">
        <v>1237</v>
      </c>
      <c r="R101" s="101" t="s">
        <v>889</v>
      </c>
      <c r="S101" s="101" t="s">
        <v>893</v>
      </c>
      <c r="T101" s="107">
        <v>46112</v>
      </c>
      <c r="U101" s="104">
        <v>3.165</v>
      </c>
      <c r="V101" s="102">
        <v>4937.3731600000001</v>
      </c>
      <c r="W101" s="104">
        <v>15626.786040000001</v>
      </c>
      <c r="X101" s="103">
        <v>1.2340000000000001E-3</v>
      </c>
      <c r="Y101" s="103">
        <v>7.4110000000000001E-3</v>
      </c>
      <c r="Z101" s="103">
        <v>2.2800000000000001E-4</v>
      </c>
    </row>
    <row r="102" spans="1:26" ht="13.5" customHeight="1">
      <c r="A102" s="101">
        <v>279</v>
      </c>
      <c r="B102" s="101">
        <v>279</v>
      </c>
      <c r="C102" s="101" t="s">
        <v>2130</v>
      </c>
      <c r="D102" s="101"/>
      <c r="E102" s="101"/>
      <c r="F102" s="101" t="s">
        <v>2131</v>
      </c>
      <c r="G102" s="101">
        <v>62021260</v>
      </c>
      <c r="H102" s="101" t="s">
        <v>311</v>
      </c>
      <c r="I102" s="101" t="s">
        <v>1026</v>
      </c>
      <c r="J102" s="101"/>
      <c r="K102" s="101" t="s">
        <v>203</v>
      </c>
      <c r="L102" s="101"/>
      <c r="M102" s="101"/>
      <c r="N102" s="101" t="s">
        <v>295</v>
      </c>
      <c r="O102" s="101" t="s">
        <v>336</v>
      </c>
      <c r="P102" s="107">
        <v>45078</v>
      </c>
      <c r="Q102" s="101" t="s">
        <v>1237</v>
      </c>
      <c r="R102" s="101" t="s">
        <v>889</v>
      </c>
      <c r="S102" s="101" t="s">
        <v>893</v>
      </c>
      <c r="T102" s="107">
        <v>46112</v>
      </c>
      <c r="U102" s="104">
        <v>3.165</v>
      </c>
      <c r="V102" s="102">
        <v>1925.1613199999999</v>
      </c>
      <c r="W102" s="104">
        <v>6093.1355800000001</v>
      </c>
      <c r="X102" s="103">
        <v>3.6669E-2</v>
      </c>
      <c r="Y102" s="103">
        <v>2.8900000000000002E-3</v>
      </c>
      <c r="Z102" s="103">
        <v>8.8999999999999995E-5</v>
      </c>
    </row>
    <row r="103" spans="1:26" ht="13.5" customHeight="1">
      <c r="A103" s="101">
        <v>279</v>
      </c>
      <c r="B103" s="101">
        <v>279</v>
      </c>
      <c r="C103" s="101" t="s">
        <v>2132</v>
      </c>
      <c r="D103" s="101"/>
      <c r="E103" s="101"/>
      <c r="F103" s="101" t="s">
        <v>2133</v>
      </c>
      <c r="G103" s="101">
        <v>60302569</v>
      </c>
      <c r="H103" s="101" t="s">
        <v>311</v>
      </c>
      <c r="I103" s="101" t="s">
        <v>1022</v>
      </c>
      <c r="J103" s="101"/>
      <c r="K103" s="101" t="s">
        <v>203</v>
      </c>
      <c r="L103" s="101"/>
      <c r="M103" s="101"/>
      <c r="N103" s="101" t="s">
        <v>284</v>
      </c>
      <c r="O103" s="101" t="s">
        <v>336</v>
      </c>
      <c r="P103" s="107">
        <v>40948</v>
      </c>
      <c r="Q103" s="101" t="s">
        <v>1237</v>
      </c>
      <c r="R103" s="101" t="s">
        <v>889</v>
      </c>
      <c r="S103" s="101" t="s">
        <v>893</v>
      </c>
      <c r="T103" s="107">
        <v>46112</v>
      </c>
      <c r="U103" s="104">
        <v>3.165</v>
      </c>
      <c r="V103" s="102">
        <v>2442.6311999999998</v>
      </c>
      <c r="W103" s="104">
        <v>7730.9277499999998</v>
      </c>
      <c r="X103" s="103">
        <v>1.918E-3</v>
      </c>
      <c r="Y103" s="103">
        <v>3.666E-3</v>
      </c>
      <c r="Z103" s="103">
        <v>1.13E-4</v>
      </c>
    </row>
    <row r="104" spans="1:26" ht="13.5" customHeight="1">
      <c r="A104" s="101">
        <v>279</v>
      </c>
      <c r="B104" s="101">
        <v>279</v>
      </c>
      <c r="C104" s="101" t="s">
        <v>2134</v>
      </c>
      <c r="D104" s="101"/>
      <c r="E104" s="101"/>
      <c r="F104" s="101" t="s">
        <v>2135</v>
      </c>
      <c r="G104" s="101">
        <v>62020490</v>
      </c>
      <c r="H104" s="101" t="s">
        <v>311</v>
      </c>
      <c r="I104" s="101" t="s">
        <v>1023</v>
      </c>
      <c r="J104" s="101"/>
      <c r="K104" s="101" t="s">
        <v>203</v>
      </c>
      <c r="L104" s="101"/>
      <c r="M104" s="101"/>
      <c r="N104" s="101" t="s">
        <v>295</v>
      </c>
      <c r="O104" s="101" t="s">
        <v>336</v>
      </c>
      <c r="P104" s="107">
        <v>40026</v>
      </c>
      <c r="Q104" s="101" t="s">
        <v>1237</v>
      </c>
      <c r="R104" s="101" t="s">
        <v>889</v>
      </c>
      <c r="S104" s="101" t="s">
        <v>893</v>
      </c>
      <c r="T104" s="107">
        <v>46112</v>
      </c>
      <c r="U104" s="104">
        <v>3.165</v>
      </c>
      <c r="V104" s="102">
        <v>10589.948340000001</v>
      </c>
      <c r="W104" s="104">
        <v>33517.186479999997</v>
      </c>
      <c r="X104" s="103">
        <v>6.9099999999999999E-4</v>
      </c>
      <c r="Y104" s="103">
        <v>1.5897000000000001E-2</v>
      </c>
      <c r="Z104" s="103">
        <v>4.8999999999999998E-4</v>
      </c>
    </row>
    <row r="105" spans="1:26" ht="13.5" customHeight="1">
      <c r="A105" s="101">
        <v>279</v>
      </c>
      <c r="B105" s="101">
        <v>279</v>
      </c>
      <c r="C105" s="101" t="s">
        <v>2136</v>
      </c>
      <c r="D105" s="101"/>
      <c r="E105" s="101"/>
      <c r="F105" s="101" t="s">
        <v>2137</v>
      </c>
      <c r="G105" s="101">
        <v>41000853</v>
      </c>
      <c r="H105" s="101" t="s">
        <v>311</v>
      </c>
      <c r="I105" s="101" t="s">
        <v>1022</v>
      </c>
      <c r="J105" s="101"/>
      <c r="K105" s="101" t="s">
        <v>203</v>
      </c>
      <c r="L105" s="101"/>
      <c r="M105" s="101"/>
      <c r="N105" s="101" t="s">
        <v>295</v>
      </c>
      <c r="O105" s="101" t="s">
        <v>336</v>
      </c>
      <c r="P105" s="107">
        <v>43513</v>
      </c>
      <c r="Q105" s="101" t="s">
        <v>1246</v>
      </c>
      <c r="R105" s="101" t="s">
        <v>889</v>
      </c>
      <c r="S105" s="101" t="s">
        <v>893</v>
      </c>
      <c r="T105" s="107">
        <v>46112</v>
      </c>
      <c r="U105" s="104">
        <v>3.6360000000000001</v>
      </c>
      <c r="V105" s="102">
        <v>17.3368</v>
      </c>
      <c r="W105" s="104">
        <v>63.0366</v>
      </c>
      <c r="X105" s="103">
        <v>1.7E-5</v>
      </c>
      <c r="Y105" s="103">
        <v>2.9E-5</v>
      </c>
      <c r="Z105" s="103">
        <v>0</v>
      </c>
    </row>
    <row r="106" spans="1:26" ht="13.5" customHeight="1">
      <c r="A106" s="101">
        <v>279</v>
      </c>
      <c r="B106" s="101">
        <v>279</v>
      </c>
      <c r="C106" s="101" t="s">
        <v>2138</v>
      </c>
      <c r="D106" s="101"/>
      <c r="E106" s="101"/>
      <c r="F106" s="101" t="s">
        <v>2139</v>
      </c>
      <c r="G106" s="101">
        <v>62021741</v>
      </c>
      <c r="H106" s="101" t="s">
        <v>311</v>
      </c>
      <c r="I106" s="101" t="s">
        <v>1023</v>
      </c>
      <c r="J106" s="101"/>
      <c r="K106" s="101" t="s">
        <v>203</v>
      </c>
      <c r="L106" s="101"/>
      <c r="M106" s="101"/>
      <c r="N106" s="101" t="s">
        <v>223</v>
      </c>
      <c r="O106" s="101" t="s">
        <v>336</v>
      </c>
      <c r="P106" s="107">
        <v>45615</v>
      </c>
      <c r="Q106" s="101" t="s">
        <v>1237</v>
      </c>
      <c r="R106" s="101" t="s">
        <v>889</v>
      </c>
      <c r="S106" s="101" t="s">
        <v>893</v>
      </c>
      <c r="T106" s="107">
        <v>46112</v>
      </c>
      <c r="U106" s="104">
        <v>3.165</v>
      </c>
      <c r="V106" s="102">
        <v>4911.57899</v>
      </c>
      <c r="W106" s="104">
        <v>15545.147510000001</v>
      </c>
      <c r="X106" s="103">
        <v>6.1300000000000005E-4</v>
      </c>
      <c r="Y106" s="103">
        <v>7.3730000000000002E-3</v>
      </c>
      <c r="Z106" s="103">
        <v>2.2699999999999999E-4</v>
      </c>
    </row>
    <row r="107" spans="1:26" ht="13.5" customHeight="1">
      <c r="A107" s="101">
        <v>279</v>
      </c>
      <c r="B107" s="101">
        <v>279</v>
      </c>
      <c r="C107" s="101" t="s">
        <v>2043</v>
      </c>
      <c r="D107" s="101"/>
      <c r="E107" s="101"/>
      <c r="F107" s="101" t="s">
        <v>2140</v>
      </c>
      <c r="G107" s="101">
        <v>44000100</v>
      </c>
      <c r="H107" s="101" t="s">
        <v>311</v>
      </c>
      <c r="I107" s="101" t="s">
        <v>1022</v>
      </c>
      <c r="J107" s="101"/>
      <c r="K107" s="101" t="s">
        <v>203</v>
      </c>
      <c r="L107" s="101"/>
      <c r="M107" s="101"/>
      <c r="N107" s="101" t="s">
        <v>295</v>
      </c>
      <c r="O107" s="101" t="s">
        <v>336</v>
      </c>
      <c r="P107" s="107">
        <v>44946</v>
      </c>
      <c r="Q107" s="101" t="s">
        <v>1237</v>
      </c>
      <c r="R107" s="101" t="s">
        <v>889</v>
      </c>
      <c r="S107" s="101" t="s">
        <v>893</v>
      </c>
      <c r="T107" s="107">
        <v>46112</v>
      </c>
      <c r="U107" s="104">
        <v>3.165</v>
      </c>
      <c r="V107" s="102">
        <v>-32346.274789999999</v>
      </c>
      <c r="W107" s="104">
        <v>-102375.95971</v>
      </c>
      <c r="X107" s="103">
        <v>0</v>
      </c>
      <c r="Y107" s="103">
        <v>-4.8557000000000003E-2</v>
      </c>
      <c r="Z107" s="103">
        <v>-1.4970000000000001E-3</v>
      </c>
    </row>
    <row r="108" spans="1:26" ht="13.5" customHeight="1">
      <c r="A108" s="101">
        <v>279</v>
      </c>
      <c r="B108" s="101">
        <v>279</v>
      </c>
      <c r="C108" s="101" t="s">
        <v>2141</v>
      </c>
      <c r="D108" s="101"/>
      <c r="E108" s="101"/>
      <c r="F108" s="101" t="s">
        <v>2141</v>
      </c>
      <c r="G108" s="101">
        <v>62013932</v>
      </c>
      <c r="H108" s="101" t="s">
        <v>311</v>
      </c>
      <c r="I108" s="101" t="s">
        <v>1022</v>
      </c>
      <c r="J108" s="101"/>
      <c r="K108" s="101" t="s">
        <v>203</v>
      </c>
      <c r="L108" s="101"/>
      <c r="M108" s="101"/>
      <c r="N108" s="101" t="s">
        <v>295</v>
      </c>
      <c r="O108" s="101" t="s">
        <v>336</v>
      </c>
      <c r="P108" s="107">
        <v>45553</v>
      </c>
      <c r="Q108" s="101" t="s">
        <v>1237</v>
      </c>
      <c r="R108" s="101" t="s">
        <v>889</v>
      </c>
      <c r="S108" s="101" t="s">
        <v>893</v>
      </c>
      <c r="T108" s="107">
        <v>46112</v>
      </c>
      <c r="U108" s="104">
        <v>3.165</v>
      </c>
      <c r="V108" s="102">
        <v>2828.3043200000002</v>
      </c>
      <c r="W108" s="104">
        <v>8951.5831799999996</v>
      </c>
      <c r="X108" s="103">
        <v>9.5000000000000005E-5</v>
      </c>
      <c r="Y108" s="103">
        <v>4.2449999999999996E-3</v>
      </c>
      <c r="Z108" s="103">
        <v>1.2999999999999999E-4</v>
      </c>
    </row>
    <row r="109" spans="1:26" ht="13.5" customHeight="1">
      <c r="A109" s="101">
        <v>279</v>
      </c>
      <c r="B109" s="101">
        <v>279</v>
      </c>
      <c r="C109" s="101" t="s">
        <v>2142</v>
      </c>
      <c r="D109" s="101"/>
      <c r="E109" s="101"/>
      <c r="F109" s="101" t="s">
        <v>2143</v>
      </c>
      <c r="G109" s="101">
        <v>62019650</v>
      </c>
      <c r="H109" s="101" t="s">
        <v>311</v>
      </c>
      <c r="I109" s="101" t="s">
        <v>1022</v>
      </c>
      <c r="J109" s="101"/>
      <c r="K109" s="101" t="s">
        <v>203</v>
      </c>
      <c r="L109" s="101"/>
      <c r="M109" s="101"/>
      <c r="N109" s="101" t="s">
        <v>292</v>
      </c>
      <c r="O109" s="101" t="s">
        <v>336</v>
      </c>
      <c r="P109" s="107">
        <v>44844</v>
      </c>
      <c r="Q109" s="101" t="s">
        <v>1246</v>
      </c>
      <c r="R109" s="101" t="s">
        <v>889</v>
      </c>
      <c r="S109" s="101" t="s">
        <v>893</v>
      </c>
      <c r="T109" s="107">
        <v>46112</v>
      </c>
      <c r="U109" s="104">
        <v>3.6360000000000001</v>
      </c>
      <c r="V109" s="102">
        <v>642.43179999999995</v>
      </c>
      <c r="W109" s="104">
        <v>2335.88202</v>
      </c>
      <c r="X109" s="103">
        <v>5.13E-4</v>
      </c>
      <c r="Y109" s="103">
        <v>1.1069999999999999E-3</v>
      </c>
      <c r="Z109" s="103">
        <v>3.4E-5</v>
      </c>
    </row>
    <row r="110" spans="1:26" ht="13.5" customHeight="1">
      <c r="A110" s="101">
        <v>279</v>
      </c>
      <c r="B110" s="101">
        <v>279</v>
      </c>
      <c r="C110" s="101" t="s">
        <v>2043</v>
      </c>
      <c r="D110" s="101"/>
      <c r="E110" s="101"/>
      <c r="F110" s="101" t="s">
        <v>2144</v>
      </c>
      <c r="G110" s="101">
        <v>44000106</v>
      </c>
      <c r="H110" s="101" t="s">
        <v>311</v>
      </c>
      <c r="I110" s="101" t="s">
        <v>1022</v>
      </c>
      <c r="J110" s="101"/>
      <c r="K110" s="101" t="s">
        <v>203</v>
      </c>
      <c r="L110" s="101"/>
      <c r="M110" s="101"/>
      <c r="N110" s="101" t="s">
        <v>232</v>
      </c>
      <c r="O110" s="101" t="s">
        <v>336</v>
      </c>
      <c r="P110" s="107">
        <v>44946</v>
      </c>
      <c r="Q110" s="101" t="s">
        <v>1237</v>
      </c>
      <c r="R110" s="101" t="s">
        <v>889</v>
      </c>
      <c r="S110" s="101" t="s">
        <v>893</v>
      </c>
      <c r="T110" s="107">
        <v>46112</v>
      </c>
      <c r="U110" s="104">
        <v>3.165</v>
      </c>
      <c r="V110" s="102">
        <v>2925.2083499999999</v>
      </c>
      <c r="W110" s="104">
        <v>9258.2844299999997</v>
      </c>
      <c r="X110" s="103">
        <v>9.7499999999999996E-4</v>
      </c>
      <c r="Y110" s="103">
        <v>4.3909999999999999E-3</v>
      </c>
      <c r="Z110" s="103">
        <v>1.35E-4</v>
      </c>
    </row>
    <row r="111" spans="1:26" ht="13.5" customHeight="1">
      <c r="A111" s="101">
        <v>279</v>
      </c>
      <c r="B111" s="101">
        <v>279</v>
      </c>
      <c r="C111" s="101" t="s">
        <v>2145</v>
      </c>
      <c r="D111" s="101"/>
      <c r="E111" s="101"/>
      <c r="F111" s="101" t="s">
        <v>2146</v>
      </c>
      <c r="G111" s="101">
        <v>60397841</v>
      </c>
      <c r="H111" s="101" t="s">
        <v>311</v>
      </c>
      <c r="I111" s="101" t="s">
        <v>1022</v>
      </c>
      <c r="J111" s="101"/>
      <c r="K111" s="101" t="s">
        <v>203</v>
      </c>
      <c r="L111" s="101"/>
      <c r="M111" s="101"/>
      <c r="N111" s="101" t="s">
        <v>295</v>
      </c>
      <c r="O111" s="101" t="s">
        <v>336</v>
      </c>
      <c r="P111" s="107">
        <v>44824</v>
      </c>
      <c r="Q111" s="101" t="s">
        <v>1237</v>
      </c>
      <c r="R111" s="101" t="s">
        <v>889</v>
      </c>
      <c r="S111" s="101" t="s">
        <v>893</v>
      </c>
      <c r="T111" s="107">
        <v>46112</v>
      </c>
      <c r="U111" s="104">
        <v>3.165</v>
      </c>
      <c r="V111" s="102">
        <v>871.40146000000004</v>
      </c>
      <c r="W111" s="104">
        <v>2757.9856199999999</v>
      </c>
      <c r="X111" s="103">
        <v>2.562E-3</v>
      </c>
      <c r="Y111" s="103">
        <v>1.3079999999999999E-3</v>
      </c>
      <c r="Z111" s="103">
        <v>4.0000000000000003E-5</v>
      </c>
    </row>
    <row r="112" spans="1:26" ht="13.5" customHeight="1">
      <c r="A112" s="101">
        <v>279</v>
      </c>
      <c r="B112" s="101">
        <v>279</v>
      </c>
      <c r="C112" s="101" t="s">
        <v>2147</v>
      </c>
      <c r="D112" s="101"/>
      <c r="E112" s="101"/>
      <c r="F112" s="101" t="s">
        <v>2148</v>
      </c>
      <c r="G112" s="101">
        <v>60328044</v>
      </c>
      <c r="H112" s="101" t="s">
        <v>311</v>
      </c>
      <c r="I112" s="101" t="s">
        <v>1022</v>
      </c>
      <c r="J112" s="101"/>
      <c r="K112" s="101" t="s">
        <v>203</v>
      </c>
      <c r="L112" s="101"/>
      <c r="M112" s="101"/>
      <c r="N112" s="101" t="s">
        <v>223</v>
      </c>
      <c r="O112" s="101" t="s">
        <v>336</v>
      </c>
      <c r="P112" s="107">
        <v>43312</v>
      </c>
      <c r="Q112" s="101" t="s">
        <v>1237</v>
      </c>
      <c r="R112" s="101" t="s">
        <v>889</v>
      </c>
      <c r="S112" s="101" t="s">
        <v>893</v>
      </c>
      <c r="T112" s="107">
        <v>46112</v>
      </c>
      <c r="U112" s="104">
        <v>3.165</v>
      </c>
      <c r="V112" s="102">
        <v>1875.6151299999999</v>
      </c>
      <c r="W112" s="104">
        <v>5936.3218900000002</v>
      </c>
      <c r="X112" s="103">
        <v>5.8609999999999999E-3</v>
      </c>
      <c r="Y112" s="103">
        <v>2.8149999999999998E-3</v>
      </c>
      <c r="Z112" s="103">
        <v>8.6000000000000003E-5</v>
      </c>
    </row>
    <row r="113" spans="1:26" ht="13.5" customHeight="1">
      <c r="A113" s="101">
        <v>279</v>
      </c>
      <c r="B113" s="101">
        <v>279</v>
      </c>
      <c r="C113" s="101" t="s">
        <v>2000</v>
      </c>
      <c r="D113" s="101"/>
      <c r="E113" s="101"/>
      <c r="F113" s="101" t="s">
        <v>2149</v>
      </c>
      <c r="G113" s="101">
        <v>62021274</v>
      </c>
      <c r="H113" s="101" t="s">
        <v>311</v>
      </c>
      <c r="I113" s="101" t="s">
        <v>1022</v>
      </c>
      <c r="J113" s="101"/>
      <c r="K113" s="101" t="s">
        <v>203</v>
      </c>
      <c r="L113" s="101"/>
      <c r="M113" s="101"/>
      <c r="N113" s="101" t="s">
        <v>292</v>
      </c>
      <c r="O113" s="101" t="s">
        <v>336</v>
      </c>
      <c r="P113" s="107">
        <v>45505</v>
      </c>
      <c r="Q113" s="101" t="s">
        <v>1246</v>
      </c>
      <c r="R113" s="101" t="s">
        <v>889</v>
      </c>
      <c r="S113" s="101" t="s">
        <v>893</v>
      </c>
      <c r="T113" s="107">
        <v>46112</v>
      </c>
      <c r="U113" s="104">
        <v>3.6360000000000001</v>
      </c>
      <c r="V113" s="102">
        <v>5485.8871399999998</v>
      </c>
      <c r="W113" s="104">
        <v>19946.68564</v>
      </c>
      <c r="X113" s="103">
        <v>5.7000000000000003E-5</v>
      </c>
      <c r="Y113" s="103">
        <v>9.4599999999999997E-3</v>
      </c>
      <c r="Z113" s="103">
        <v>2.9100000000000003E-4</v>
      </c>
    </row>
    <row r="114" spans="1:26" ht="13.5" customHeight="1">
      <c r="A114" s="101">
        <v>279</v>
      </c>
      <c r="B114" s="101">
        <v>279</v>
      </c>
      <c r="C114" s="101" t="s">
        <v>2047</v>
      </c>
      <c r="D114" s="101"/>
      <c r="E114" s="101"/>
      <c r="F114" s="101" t="s">
        <v>2150</v>
      </c>
      <c r="G114" s="101">
        <v>60370475</v>
      </c>
      <c r="H114" s="101" t="s">
        <v>311</v>
      </c>
      <c r="I114" s="101" t="s">
        <v>1022</v>
      </c>
      <c r="J114" s="101"/>
      <c r="K114" s="101" t="s">
        <v>203</v>
      </c>
      <c r="L114" s="101"/>
      <c r="M114" s="101"/>
      <c r="N114" s="101" t="s">
        <v>295</v>
      </c>
      <c r="O114" s="101" t="s">
        <v>336</v>
      </c>
      <c r="P114" s="107">
        <v>44172</v>
      </c>
      <c r="Q114" s="101" t="s">
        <v>1237</v>
      </c>
      <c r="R114" s="101" t="s">
        <v>889</v>
      </c>
      <c r="S114" s="101" t="s">
        <v>893</v>
      </c>
      <c r="T114" s="107">
        <v>46112</v>
      </c>
      <c r="U114" s="104">
        <v>3.165</v>
      </c>
      <c r="V114" s="102">
        <v>1658.4841200000001</v>
      </c>
      <c r="W114" s="104">
        <v>5249.1022400000002</v>
      </c>
      <c r="X114" s="103">
        <v>6.2600000000000004E-4</v>
      </c>
      <c r="Y114" s="103">
        <v>2.4889999999999999E-3</v>
      </c>
      <c r="Z114" s="103">
        <v>7.6000000000000004E-5</v>
      </c>
    </row>
    <row r="115" spans="1:26" ht="13.5" customHeight="1">
      <c r="A115" s="101">
        <v>279</v>
      </c>
      <c r="B115" s="101">
        <v>279</v>
      </c>
      <c r="C115" s="101" t="s">
        <v>2151</v>
      </c>
      <c r="D115" s="101"/>
      <c r="E115" s="101"/>
      <c r="F115" s="101" t="s">
        <v>2152</v>
      </c>
      <c r="G115" s="101">
        <v>62019750</v>
      </c>
      <c r="H115" s="101" t="s">
        <v>311</v>
      </c>
      <c r="I115" s="101" t="s">
        <v>1022</v>
      </c>
      <c r="J115" s="101"/>
      <c r="K115" s="101" t="s">
        <v>203</v>
      </c>
      <c r="L115" s="101"/>
      <c r="M115" s="101"/>
      <c r="N115" s="101" t="s">
        <v>295</v>
      </c>
      <c r="O115" s="101" t="s">
        <v>336</v>
      </c>
      <c r="P115" s="107">
        <v>44911</v>
      </c>
      <c r="Q115" s="101" t="s">
        <v>1237</v>
      </c>
      <c r="R115" s="101" t="s">
        <v>889</v>
      </c>
      <c r="S115" s="101" t="s">
        <v>893</v>
      </c>
      <c r="T115" s="107">
        <v>46112</v>
      </c>
      <c r="U115" s="104">
        <v>3.165</v>
      </c>
      <c r="V115" s="102">
        <v>2220.2708600000001</v>
      </c>
      <c r="W115" s="104">
        <v>7027.15726</v>
      </c>
      <c r="X115" s="103">
        <v>2.22E-4</v>
      </c>
      <c r="Y115" s="103">
        <v>3.333E-3</v>
      </c>
      <c r="Z115" s="103">
        <v>1.02E-4</v>
      </c>
    </row>
    <row r="116" spans="1:26" ht="13.5" customHeight="1">
      <c r="A116" s="101">
        <v>279</v>
      </c>
      <c r="B116" s="101">
        <v>279</v>
      </c>
      <c r="C116" s="101" t="s">
        <v>2153</v>
      </c>
      <c r="D116" s="101"/>
      <c r="E116" s="101"/>
      <c r="F116" s="101" t="s">
        <v>2154</v>
      </c>
      <c r="G116" s="101">
        <v>41000866</v>
      </c>
      <c r="H116" s="101" t="s">
        <v>311</v>
      </c>
      <c r="I116" s="101" t="s">
        <v>1022</v>
      </c>
      <c r="J116" s="101"/>
      <c r="K116" s="101" t="s">
        <v>203</v>
      </c>
      <c r="L116" s="101"/>
      <c r="M116" s="101"/>
      <c r="N116" s="101" t="s">
        <v>292</v>
      </c>
      <c r="O116" s="101" t="s">
        <v>336</v>
      </c>
      <c r="P116" s="107">
        <v>43513</v>
      </c>
      <c r="Q116" s="101" t="s">
        <v>1246</v>
      </c>
      <c r="R116" s="101" t="s">
        <v>889</v>
      </c>
      <c r="S116" s="101" t="s">
        <v>893</v>
      </c>
      <c r="T116" s="107">
        <v>46112</v>
      </c>
      <c r="U116" s="104">
        <v>3.6360000000000001</v>
      </c>
      <c r="V116" s="102">
        <v>1180.7654</v>
      </c>
      <c r="W116" s="104">
        <v>4293.2629900000002</v>
      </c>
      <c r="X116" s="103">
        <v>5.9000000000000003E-4</v>
      </c>
      <c r="Y116" s="103">
        <v>2.036E-3</v>
      </c>
      <c r="Z116" s="103">
        <v>6.2000000000000003E-5</v>
      </c>
    </row>
    <row r="117" spans="1:26" ht="13.5" customHeight="1">
      <c r="A117" s="101">
        <v>279</v>
      </c>
      <c r="B117" s="101">
        <v>279</v>
      </c>
      <c r="C117" s="101" t="s">
        <v>2155</v>
      </c>
      <c r="D117" s="101"/>
      <c r="E117" s="101"/>
      <c r="F117" s="101" t="s">
        <v>2156</v>
      </c>
      <c r="G117" s="101">
        <v>60385370</v>
      </c>
      <c r="H117" s="101" t="s">
        <v>311</v>
      </c>
      <c r="I117" s="101" t="s">
        <v>1022</v>
      </c>
      <c r="J117" s="101"/>
      <c r="K117" s="101" t="s">
        <v>203</v>
      </c>
      <c r="L117" s="101"/>
      <c r="M117" s="101"/>
      <c r="N117" s="101" t="s">
        <v>292</v>
      </c>
      <c r="O117" s="101" t="s">
        <v>336</v>
      </c>
      <c r="P117" s="107">
        <v>44914</v>
      </c>
      <c r="Q117" s="101" t="s">
        <v>1246</v>
      </c>
      <c r="R117" s="101" t="s">
        <v>889</v>
      </c>
      <c r="S117" s="101" t="s">
        <v>893</v>
      </c>
      <c r="T117" s="107">
        <v>46112</v>
      </c>
      <c r="U117" s="104">
        <v>3.6360000000000001</v>
      </c>
      <c r="V117" s="102">
        <v>853.24608000000001</v>
      </c>
      <c r="W117" s="104">
        <v>3102.4027500000002</v>
      </c>
      <c r="X117" s="103">
        <v>1.7060000000000001E-3</v>
      </c>
      <c r="Y117" s="103">
        <v>1.4710000000000001E-3</v>
      </c>
      <c r="Z117" s="103">
        <v>4.5000000000000003E-5</v>
      </c>
    </row>
    <row r="118" spans="1:26" ht="13.5" customHeight="1">
      <c r="A118" s="101">
        <v>279</v>
      </c>
      <c r="B118" s="101">
        <v>279</v>
      </c>
      <c r="C118" s="101" t="s">
        <v>2157</v>
      </c>
      <c r="D118" s="101"/>
      <c r="E118" s="101"/>
      <c r="F118" s="101" t="s">
        <v>2158</v>
      </c>
      <c r="G118" s="101">
        <v>62022249</v>
      </c>
      <c r="H118" s="101" t="s">
        <v>311</v>
      </c>
      <c r="I118" s="101" t="s">
        <v>1022</v>
      </c>
      <c r="J118" s="101"/>
      <c r="K118" s="101" t="s">
        <v>203</v>
      </c>
      <c r="L118" s="101"/>
      <c r="M118" s="101"/>
      <c r="N118" s="101" t="s">
        <v>295</v>
      </c>
      <c r="O118" s="101" t="s">
        <v>336</v>
      </c>
      <c r="P118" s="107">
        <v>45708</v>
      </c>
      <c r="Q118" s="101" t="s">
        <v>1237</v>
      </c>
      <c r="R118" s="101" t="s">
        <v>889</v>
      </c>
      <c r="S118" s="101" t="s">
        <v>893</v>
      </c>
      <c r="T118" s="107">
        <v>46112</v>
      </c>
      <c r="U118" s="104">
        <v>3.165</v>
      </c>
      <c r="V118" s="102">
        <v>3255.6981000000001</v>
      </c>
      <c r="W118" s="104">
        <v>10304.28449</v>
      </c>
      <c r="X118" s="103">
        <v>1.446E-3</v>
      </c>
      <c r="Y118" s="103">
        <v>4.8869999999999999E-3</v>
      </c>
      <c r="Z118" s="103">
        <v>1.4999999999999999E-4</v>
      </c>
    </row>
    <row r="119" spans="1:26" ht="13.5" customHeight="1">
      <c r="A119" s="101">
        <v>279</v>
      </c>
      <c r="B119" s="101">
        <v>279</v>
      </c>
      <c r="C119" s="101" t="s">
        <v>2159</v>
      </c>
      <c r="D119" s="101"/>
      <c r="E119" s="101"/>
      <c r="F119" s="101" t="s">
        <v>2160</v>
      </c>
      <c r="G119" s="101">
        <v>62021910</v>
      </c>
      <c r="H119" s="101" t="s">
        <v>311</v>
      </c>
      <c r="I119" s="101" t="s">
        <v>1022</v>
      </c>
      <c r="J119" s="101"/>
      <c r="K119" s="101" t="s">
        <v>203</v>
      </c>
      <c r="L119" s="101"/>
      <c r="M119" s="101"/>
      <c r="N119" s="101" t="s">
        <v>223</v>
      </c>
      <c r="O119" s="101" t="s">
        <v>336</v>
      </c>
      <c r="P119" s="107">
        <v>45526</v>
      </c>
      <c r="Q119" s="101" t="s">
        <v>1237</v>
      </c>
      <c r="R119" s="101" t="s">
        <v>889</v>
      </c>
      <c r="S119" s="101" t="s">
        <v>893</v>
      </c>
      <c r="T119" s="107">
        <v>46112</v>
      </c>
      <c r="U119" s="104">
        <v>3.165</v>
      </c>
      <c r="V119" s="102">
        <v>1106.22803</v>
      </c>
      <c r="W119" s="104">
        <v>3501.21171</v>
      </c>
      <c r="X119" s="103">
        <v>7.2999999999999999E-5</v>
      </c>
      <c r="Y119" s="103">
        <v>1.66E-3</v>
      </c>
      <c r="Z119" s="103">
        <v>5.1E-5</v>
      </c>
    </row>
    <row r="120" spans="1:26" ht="13.5" customHeight="1">
      <c r="A120" s="101">
        <v>279</v>
      </c>
      <c r="B120" s="101">
        <v>279</v>
      </c>
      <c r="C120" s="101" t="s">
        <v>2014</v>
      </c>
      <c r="D120" s="101"/>
      <c r="E120" s="101"/>
      <c r="F120" s="101" t="s">
        <v>2161</v>
      </c>
      <c r="G120" s="101">
        <v>9840773</v>
      </c>
      <c r="H120" s="101" t="s">
        <v>311</v>
      </c>
      <c r="I120" s="101" t="s">
        <v>1022</v>
      </c>
      <c r="J120" s="101"/>
      <c r="K120" s="101" t="s">
        <v>203</v>
      </c>
      <c r="L120" s="101"/>
      <c r="M120" s="101"/>
      <c r="N120" s="101" t="s">
        <v>202</v>
      </c>
      <c r="O120" s="101" t="s">
        <v>336</v>
      </c>
      <c r="P120" s="107">
        <v>44789</v>
      </c>
      <c r="Q120" s="101" t="s">
        <v>1237</v>
      </c>
      <c r="R120" s="101" t="s">
        <v>889</v>
      </c>
      <c r="S120" s="101" t="s">
        <v>893</v>
      </c>
      <c r="T120" s="107">
        <v>46112</v>
      </c>
      <c r="U120" s="104">
        <v>3.165</v>
      </c>
      <c r="V120" s="102">
        <v>25.57526</v>
      </c>
      <c r="W120" s="104">
        <v>80.945689999999999</v>
      </c>
      <c r="X120" s="103">
        <v>2.32E-4</v>
      </c>
      <c r="Y120" s="103">
        <v>3.8000000000000002E-5</v>
      </c>
      <c r="Z120" s="103">
        <v>9.9999999999999995E-7</v>
      </c>
    </row>
    <row r="121" spans="1:26" ht="13.5" customHeight="1">
      <c r="A121" s="101">
        <v>279</v>
      </c>
      <c r="B121" s="101">
        <v>279</v>
      </c>
      <c r="C121" s="101" t="s">
        <v>2162</v>
      </c>
      <c r="D121" s="101"/>
      <c r="E121" s="101"/>
      <c r="F121" s="101" t="s">
        <v>2163</v>
      </c>
      <c r="G121" s="101">
        <v>60318607</v>
      </c>
      <c r="H121" s="101" t="s">
        <v>311</v>
      </c>
      <c r="I121" s="101" t="s">
        <v>1022</v>
      </c>
      <c r="J121" s="101"/>
      <c r="K121" s="101" t="s">
        <v>203</v>
      </c>
      <c r="L121" s="101"/>
      <c r="M121" s="101"/>
      <c r="N121" s="101" t="s">
        <v>223</v>
      </c>
      <c r="O121" s="101" t="s">
        <v>336</v>
      </c>
      <c r="P121" s="107">
        <v>43485</v>
      </c>
      <c r="Q121" s="101" t="s">
        <v>1237</v>
      </c>
      <c r="R121" s="101" t="s">
        <v>889</v>
      </c>
      <c r="S121" s="101" t="s">
        <v>893</v>
      </c>
      <c r="T121" s="107">
        <v>46112</v>
      </c>
      <c r="U121" s="104">
        <v>3.165</v>
      </c>
      <c r="V121" s="102">
        <v>10.96369</v>
      </c>
      <c r="W121" s="104">
        <v>34.700069999999997</v>
      </c>
      <c r="X121" s="103">
        <v>1.4E-5</v>
      </c>
      <c r="Y121" s="103">
        <v>1.5999999999999999E-5</v>
      </c>
      <c r="Z121" s="103">
        <v>0</v>
      </c>
    </row>
    <row r="122" spans="1:26" ht="13.5" customHeight="1">
      <c r="A122" s="101">
        <v>279</v>
      </c>
      <c r="B122" s="101">
        <v>279</v>
      </c>
      <c r="C122" s="101" t="s">
        <v>2051</v>
      </c>
      <c r="D122" s="101"/>
      <c r="E122" s="101"/>
      <c r="F122" s="101" t="s">
        <v>2164</v>
      </c>
      <c r="G122" s="101">
        <v>62015846</v>
      </c>
      <c r="H122" s="101" t="s">
        <v>311</v>
      </c>
      <c r="I122" s="101" t="s">
        <v>1022</v>
      </c>
      <c r="J122" s="101"/>
      <c r="K122" s="101" t="s">
        <v>203</v>
      </c>
      <c r="L122" s="101"/>
      <c r="M122" s="101"/>
      <c r="N122" s="101" t="s">
        <v>292</v>
      </c>
      <c r="O122" s="101" t="s">
        <v>336</v>
      </c>
      <c r="P122" s="107">
        <v>44910</v>
      </c>
      <c r="Q122" s="101" t="s">
        <v>1246</v>
      </c>
      <c r="R122" s="101" t="s">
        <v>889</v>
      </c>
      <c r="S122" s="101" t="s">
        <v>893</v>
      </c>
      <c r="T122" s="107">
        <v>46112</v>
      </c>
      <c r="U122" s="104">
        <v>3.6360000000000001</v>
      </c>
      <c r="V122" s="102">
        <v>3491.5203299999998</v>
      </c>
      <c r="W122" s="104">
        <v>12695.16792</v>
      </c>
      <c r="X122" s="103">
        <v>6.6399999999999999E-4</v>
      </c>
      <c r="Y122" s="103">
        <v>6.0210000000000003E-3</v>
      </c>
      <c r="Z122" s="103">
        <v>1.85E-4</v>
      </c>
    </row>
    <row r="123" spans="1:26" ht="13.5" customHeight="1">
      <c r="A123" s="101">
        <v>279</v>
      </c>
      <c r="B123" s="101">
        <v>279</v>
      </c>
      <c r="C123" s="101" t="s">
        <v>2043</v>
      </c>
      <c r="D123" s="101"/>
      <c r="E123" s="101"/>
      <c r="F123" s="101" t="s">
        <v>2165</v>
      </c>
      <c r="G123" s="101">
        <v>44000112</v>
      </c>
      <c r="H123" s="101" t="s">
        <v>311</v>
      </c>
      <c r="I123" s="101" t="s">
        <v>1022</v>
      </c>
      <c r="J123" s="101"/>
      <c r="K123" s="101" t="s">
        <v>203</v>
      </c>
      <c r="L123" s="101"/>
      <c r="M123" s="101"/>
      <c r="N123" s="101" t="s">
        <v>232</v>
      </c>
      <c r="O123" s="101" t="s">
        <v>336</v>
      </c>
      <c r="P123" s="107">
        <v>45657</v>
      </c>
      <c r="Q123" s="101" t="s">
        <v>1237</v>
      </c>
      <c r="R123" s="101" t="s">
        <v>889</v>
      </c>
      <c r="S123" s="101" t="s">
        <v>893</v>
      </c>
      <c r="T123" s="107">
        <v>46112</v>
      </c>
      <c r="U123" s="104">
        <v>3.165</v>
      </c>
      <c r="V123" s="102">
        <v>1321.2711200000001</v>
      </c>
      <c r="W123" s="104">
        <v>4181.8230899999999</v>
      </c>
      <c r="X123" s="103">
        <v>4.4000000000000002E-4</v>
      </c>
      <c r="Y123" s="103">
        <v>1.983E-3</v>
      </c>
      <c r="Z123" s="103">
        <v>6.0999999999999999E-5</v>
      </c>
    </row>
    <row r="124" spans="1:26" ht="13.5" customHeight="1">
      <c r="A124" s="101">
        <v>279</v>
      </c>
      <c r="B124" s="101">
        <v>279</v>
      </c>
      <c r="C124" s="101" t="s">
        <v>2041</v>
      </c>
      <c r="D124" s="101"/>
      <c r="E124" s="101"/>
      <c r="F124" s="101" t="s">
        <v>2166</v>
      </c>
      <c r="G124" s="101">
        <v>62021839</v>
      </c>
      <c r="H124" s="101" t="s">
        <v>311</v>
      </c>
      <c r="I124" s="101" t="s">
        <v>1023</v>
      </c>
      <c r="J124" s="101"/>
      <c r="K124" s="101" t="s">
        <v>203</v>
      </c>
      <c r="L124" s="101"/>
      <c r="M124" s="101"/>
      <c r="N124" s="101" t="s">
        <v>295</v>
      </c>
      <c r="O124" s="101" t="s">
        <v>336</v>
      </c>
      <c r="P124" s="107">
        <v>45994</v>
      </c>
      <c r="Q124" s="101" t="s">
        <v>1237</v>
      </c>
      <c r="R124" s="101" t="s">
        <v>889</v>
      </c>
      <c r="S124" s="101" t="s">
        <v>893</v>
      </c>
      <c r="T124" s="107">
        <v>46112</v>
      </c>
      <c r="U124" s="104">
        <v>3.165</v>
      </c>
      <c r="V124" s="102">
        <v>4355.0230000000001</v>
      </c>
      <c r="W124" s="104">
        <v>13783.647800000001</v>
      </c>
      <c r="X124" s="103">
        <v>5.8050999999999998E-2</v>
      </c>
      <c r="Y124" s="103">
        <v>6.5370000000000003E-3</v>
      </c>
      <c r="Z124" s="103">
        <v>2.0100000000000001E-4</v>
      </c>
    </row>
    <row r="125" spans="1:26" ht="13.5" customHeight="1">
      <c r="A125" s="101">
        <v>279</v>
      </c>
      <c r="B125" s="101">
        <v>279</v>
      </c>
      <c r="C125" s="101" t="s">
        <v>2167</v>
      </c>
      <c r="D125" s="101"/>
      <c r="E125" s="101"/>
      <c r="F125" s="101" t="s">
        <v>2168</v>
      </c>
      <c r="G125" s="101">
        <v>60323060</v>
      </c>
      <c r="H125" s="101" t="s">
        <v>311</v>
      </c>
      <c r="I125" s="101" t="s">
        <v>1022</v>
      </c>
      <c r="J125" s="101"/>
      <c r="K125" s="101" t="s">
        <v>203</v>
      </c>
      <c r="L125" s="101"/>
      <c r="M125" s="101"/>
      <c r="N125" s="101" t="s">
        <v>291</v>
      </c>
      <c r="O125" s="101" t="s">
        <v>336</v>
      </c>
      <c r="P125" s="107">
        <v>43154</v>
      </c>
      <c r="Q125" s="101" t="s">
        <v>1237</v>
      </c>
      <c r="R125" s="101" t="s">
        <v>889</v>
      </c>
      <c r="S125" s="101" t="s">
        <v>893</v>
      </c>
      <c r="T125" s="107">
        <v>46112</v>
      </c>
      <c r="U125" s="104">
        <v>3.165</v>
      </c>
      <c r="V125" s="102">
        <v>1565.4732300000001</v>
      </c>
      <c r="W125" s="104">
        <v>4954.7227599999997</v>
      </c>
      <c r="X125" s="103">
        <v>2.6090000000000002E-3</v>
      </c>
      <c r="Y125" s="103">
        <v>2.3500000000000001E-3</v>
      </c>
      <c r="Z125" s="103">
        <v>7.2000000000000002E-5</v>
      </c>
    </row>
    <row r="126" spans="1:26" ht="13.5" customHeight="1">
      <c r="A126" s="101">
        <v>279</v>
      </c>
      <c r="B126" s="101">
        <v>279</v>
      </c>
      <c r="C126" s="101" t="s">
        <v>2084</v>
      </c>
      <c r="D126" s="101"/>
      <c r="E126" s="101"/>
      <c r="F126" s="101" t="s">
        <v>2169</v>
      </c>
      <c r="G126" s="101">
        <v>62021072</v>
      </c>
      <c r="H126" s="101" t="s">
        <v>311</v>
      </c>
      <c r="I126" s="101" t="s">
        <v>1025</v>
      </c>
      <c r="J126" s="101"/>
      <c r="K126" s="101" t="s">
        <v>203</v>
      </c>
      <c r="L126" s="101"/>
      <c r="M126" s="101"/>
      <c r="N126" s="101" t="s">
        <v>223</v>
      </c>
      <c r="O126" s="101" t="s">
        <v>336</v>
      </c>
      <c r="P126" s="107">
        <v>39988</v>
      </c>
      <c r="Q126" s="101" t="s">
        <v>1237</v>
      </c>
      <c r="R126" s="101" t="s">
        <v>889</v>
      </c>
      <c r="S126" s="101" t="s">
        <v>893</v>
      </c>
      <c r="T126" s="107">
        <v>46112</v>
      </c>
      <c r="U126" s="104">
        <v>3.165</v>
      </c>
      <c r="V126" s="102">
        <v>1775.49207</v>
      </c>
      <c r="W126" s="104">
        <v>5619.4323899999999</v>
      </c>
      <c r="X126" s="103">
        <v>1.73E-4</v>
      </c>
      <c r="Y126" s="103">
        <v>2.6649999999999998E-3</v>
      </c>
      <c r="Z126" s="103">
        <v>8.2000000000000001E-5</v>
      </c>
    </row>
    <row r="127" spans="1:26" ht="13.5" customHeight="1">
      <c r="A127" s="101">
        <v>279</v>
      </c>
      <c r="B127" s="101">
        <v>279</v>
      </c>
      <c r="C127" s="101" t="s">
        <v>2110</v>
      </c>
      <c r="D127" s="101"/>
      <c r="E127" s="101"/>
      <c r="F127" s="101" t="s">
        <v>2170</v>
      </c>
      <c r="G127" s="101">
        <v>62010091</v>
      </c>
      <c r="H127" s="101" t="s">
        <v>311</v>
      </c>
      <c r="I127" s="101" t="s">
        <v>1027</v>
      </c>
      <c r="J127" s="101"/>
      <c r="K127" s="101" t="s">
        <v>203</v>
      </c>
      <c r="L127" s="101"/>
      <c r="M127" s="101"/>
      <c r="N127" s="101" t="s">
        <v>223</v>
      </c>
      <c r="O127" s="101" t="s">
        <v>336</v>
      </c>
      <c r="P127" s="107">
        <v>45432</v>
      </c>
      <c r="Q127" s="101" t="s">
        <v>1237</v>
      </c>
      <c r="R127" s="101" t="s">
        <v>889</v>
      </c>
      <c r="S127" s="101" t="s">
        <v>893</v>
      </c>
      <c r="T127" s="107">
        <v>46112</v>
      </c>
      <c r="U127" s="104">
        <v>3.165</v>
      </c>
      <c r="V127" s="102">
        <v>3474.5929700000002</v>
      </c>
      <c r="W127" s="104">
        <v>10997.08675</v>
      </c>
      <c r="X127" s="103">
        <v>6.9490000000000003E-3</v>
      </c>
      <c r="Y127" s="103">
        <v>5.215E-3</v>
      </c>
      <c r="Z127" s="103">
        <v>1.6000000000000001E-4</v>
      </c>
    </row>
    <row r="128" spans="1:26" ht="13.5" customHeight="1">
      <c r="A128" s="101">
        <v>279</v>
      </c>
      <c r="B128" s="101">
        <v>279</v>
      </c>
      <c r="C128" s="101" t="s">
        <v>2063</v>
      </c>
      <c r="D128" s="101"/>
      <c r="E128" s="101"/>
      <c r="F128" s="101" t="s">
        <v>2171</v>
      </c>
      <c r="G128" s="101">
        <v>9840682</v>
      </c>
      <c r="H128" s="101" t="s">
        <v>311</v>
      </c>
      <c r="I128" s="101" t="s">
        <v>1027</v>
      </c>
      <c r="J128" s="101"/>
      <c r="K128" s="101" t="s">
        <v>203</v>
      </c>
      <c r="L128" s="101"/>
      <c r="M128" s="101"/>
      <c r="N128" s="101" t="s">
        <v>223</v>
      </c>
      <c r="O128" s="101" t="s">
        <v>336</v>
      </c>
      <c r="P128" s="107">
        <v>44978</v>
      </c>
      <c r="Q128" s="101" t="s">
        <v>1237</v>
      </c>
      <c r="R128" s="101" t="s">
        <v>889</v>
      </c>
      <c r="S128" s="101" t="s">
        <v>893</v>
      </c>
      <c r="T128" s="107">
        <v>46112</v>
      </c>
      <c r="U128" s="104">
        <v>3.165</v>
      </c>
      <c r="V128" s="102">
        <v>964.62233000000003</v>
      </c>
      <c r="W128" s="104">
        <v>3053.0296699999999</v>
      </c>
      <c r="X128" s="103">
        <v>4.6200000000000001E-4</v>
      </c>
      <c r="Y128" s="103">
        <v>1.4480000000000001E-3</v>
      </c>
      <c r="Z128" s="103">
        <v>4.3999999999999999E-5</v>
      </c>
    </row>
    <row r="129" spans="1:26" ht="13.5" customHeight="1">
      <c r="A129" s="101">
        <v>279</v>
      </c>
      <c r="B129" s="101">
        <v>279</v>
      </c>
      <c r="C129" s="101" t="s">
        <v>2073</v>
      </c>
      <c r="D129" s="101"/>
      <c r="E129" s="101"/>
      <c r="F129" s="101" t="s">
        <v>2172</v>
      </c>
      <c r="G129" s="101">
        <v>60337078</v>
      </c>
      <c r="H129" s="101" t="s">
        <v>311</v>
      </c>
      <c r="I129" s="101" t="s">
        <v>1022</v>
      </c>
      <c r="J129" s="101"/>
      <c r="K129" s="101" t="s">
        <v>203</v>
      </c>
      <c r="L129" s="101"/>
      <c r="M129" s="101"/>
      <c r="N129" s="101" t="s">
        <v>295</v>
      </c>
      <c r="O129" s="101" t="s">
        <v>336</v>
      </c>
      <c r="P129" s="107">
        <v>43796</v>
      </c>
      <c r="Q129" s="101" t="s">
        <v>1237</v>
      </c>
      <c r="R129" s="101" t="s">
        <v>889</v>
      </c>
      <c r="S129" s="101" t="s">
        <v>893</v>
      </c>
      <c r="T129" s="107">
        <v>46112</v>
      </c>
      <c r="U129" s="104">
        <v>3.165</v>
      </c>
      <c r="V129" s="102">
        <v>29.591360000000002</v>
      </c>
      <c r="W129" s="104">
        <v>93.656660000000002</v>
      </c>
      <c r="X129" s="103">
        <v>8.3999999999999995E-5</v>
      </c>
      <c r="Y129" s="103">
        <v>4.3999999999999999E-5</v>
      </c>
      <c r="Z129" s="103">
        <v>9.9999999999999995E-7</v>
      </c>
    </row>
    <row r="130" spans="1:26" ht="13.5" customHeight="1">
      <c r="A130" s="101">
        <v>279</v>
      </c>
      <c r="B130" s="101">
        <v>279</v>
      </c>
      <c r="C130" s="101" t="s">
        <v>2073</v>
      </c>
      <c r="D130" s="101"/>
      <c r="E130" s="101"/>
      <c r="F130" s="101" t="s">
        <v>2173</v>
      </c>
      <c r="G130" s="101">
        <v>60413218</v>
      </c>
      <c r="H130" s="101" t="s">
        <v>311</v>
      </c>
      <c r="I130" s="101" t="s">
        <v>1022</v>
      </c>
      <c r="J130" s="101"/>
      <c r="K130" s="101" t="s">
        <v>203</v>
      </c>
      <c r="L130" s="101"/>
      <c r="M130" s="101"/>
      <c r="N130" s="101" t="s">
        <v>223</v>
      </c>
      <c r="O130" s="101" t="s">
        <v>336</v>
      </c>
      <c r="P130" s="107">
        <v>43796</v>
      </c>
      <c r="Q130" s="101" t="s">
        <v>1237</v>
      </c>
      <c r="R130" s="101" t="s">
        <v>889</v>
      </c>
      <c r="S130" s="101" t="s">
        <v>893</v>
      </c>
      <c r="T130" s="107">
        <v>46112</v>
      </c>
      <c r="U130" s="104">
        <v>3.165</v>
      </c>
      <c r="V130" s="102">
        <v>751.41913999999997</v>
      </c>
      <c r="W130" s="104">
        <v>2378.2415900000001</v>
      </c>
      <c r="X130" s="103">
        <v>1.5028E-2</v>
      </c>
      <c r="Y130" s="103">
        <v>1.1280000000000001E-3</v>
      </c>
      <c r="Z130" s="103">
        <v>3.4E-5</v>
      </c>
    </row>
    <row r="131" spans="1:26" ht="13.5" customHeight="1">
      <c r="A131" s="101">
        <v>279</v>
      </c>
      <c r="B131" s="101">
        <v>279</v>
      </c>
      <c r="C131" s="101" t="s">
        <v>2174</v>
      </c>
      <c r="D131" s="101"/>
      <c r="E131" s="101"/>
      <c r="F131" s="101" t="s">
        <v>2175</v>
      </c>
      <c r="G131" s="101">
        <v>9840565</v>
      </c>
      <c r="H131" s="101" t="s">
        <v>311</v>
      </c>
      <c r="I131" s="101" t="s">
        <v>1022</v>
      </c>
      <c r="J131" s="101"/>
      <c r="K131" s="101" t="s">
        <v>203</v>
      </c>
      <c r="L131" s="101"/>
      <c r="M131" s="101"/>
      <c r="N131" s="101" t="s">
        <v>292</v>
      </c>
      <c r="O131" s="101" t="s">
        <v>336</v>
      </c>
      <c r="P131" s="107">
        <v>40360</v>
      </c>
      <c r="Q131" s="101" t="s">
        <v>1246</v>
      </c>
      <c r="R131" s="101" t="s">
        <v>889</v>
      </c>
      <c r="S131" s="101" t="s">
        <v>893</v>
      </c>
      <c r="T131" s="107">
        <v>46112</v>
      </c>
      <c r="U131" s="104">
        <v>3.6360000000000001</v>
      </c>
      <c r="V131" s="102">
        <v>865.48224000000005</v>
      </c>
      <c r="W131" s="104">
        <v>3146.8934199999999</v>
      </c>
      <c r="X131" s="103">
        <v>8.0400000000000003E-4</v>
      </c>
      <c r="Y131" s="103">
        <v>1.4920000000000001E-3</v>
      </c>
      <c r="Z131" s="103">
        <v>4.6E-5</v>
      </c>
    </row>
    <row r="132" spans="1:26" ht="13.5" customHeight="1">
      <c r="A132" s="101">
        <v>279</v>
      </c>
      <c r="B132" s="101">
        <v>279</v>
      </c>
      <c r="C132" s="101" t="s">
        <v>2080</v>
      </c>
      <c r="D132" s="101"/>
      <c r="E132" s="101"/>
      <c r="F132" s="101" t="s">
        <v>2176</v>
      </c>
      <c r="G132" s="101">
        <v>60397551</v>
      </c>
      <c r="H132" s="101" t="s">
        <v>311</v>
      </c>
      <c r="I132" s="101" t="s">
        <v>1022</v>
      </c>
      <c r="J132" s="101"/>
      <c r="K132" s="101" t="s">
        <v>203</v>
      </c>
      <c r="L132" s="101"/>
      <c r="M132" s="101"/>
      <c r="N132" s="101" t="s">
        <v>295</v>
      </c>
      <c r="O132" s="101" t="s">
        <v>336</v>
      </c>
      <c r="P132" s="107">
        <v>43966</v>
      </c>
      <c r="Q132" s="101" t="s">
        <v>1237</v>
      </c>
      <c r="R132" s="101" t="s">
        <v>889</v>
      </c>
      <c r="S132" s="101" t="s">
        <v>893</v>
      </c>
      <c r="T132" s="107">
        <v>46112</v>
      </c>
      <c r="U132" s="104">
        <v>3.165</v>
      </c>
      <c r="V132" s="102">
        <v>485.28019</v>
      </c>
      <c r="W132" s="104">
        <v>1535.91182</v>
      </c>
      <c r="X132" s="103">
        <v>2.52E-4</v>
      </c>
      <c r="Y132" s="103">
        <v>7.2800000000000002E-4</v>
      </c>
      <c r="Z132" s="103">
        <v>2.1999999999999999E-5</v>
      </c>
    </row>
    <row r="133" spans="1:26" ht="13.5" customHeight="1">
      <c r="A133" s="101">
        <v>279</v>
      </c>
      <c r="B133" s="101">
        <v>279</v>
      </c>
      <c r="C133" s="101" t="s">
        <v>2177</v>
      </c>
      <c r="D133" s="101"/>
      <c r="E133" s="101"/>
      <c r="F133" s="101" t="s">
        <v>2178</v>
      </c>
      <c r="G133" s="101">
        <v>40000481</v>
      </c>
      <c r="H133" s="101" t="s">
        <v>311</v>
      </c>
      <c r="I133" s="101" t="s">
        <v>1022</v>
      </c>
      <c r="J133" s="101"/>
      <c r="K133" s="101" t="s">
        <v>203</v>
      </c>
      <c r="L133" s="101"/>
      <c r="M133" s="101"/>
      <c r="N133" s="101" t="s">
        <v>292</v>
      </c>
      <c r="O133" s="101" t="s">
        <v>336</v>
      </c>
      <c r="P133" s="107">
        <v>43513</v>
      </c>
      <c r="Q133" s="101" t="s">
        <v>1246</v>
      </c>
      <c r="R133" s="101" t="s">
        <v>889</v>
      </c>
      <c r="S133" s="101" t="s">
        <v>893</v>
      </c>
      <c r="T133" s="107">
        <v>46112</v>
      </c>
      <c r="U133" s="104">
        <v>3.6360000000000001</v>
      </c>
      <c r="V133" s="102">
        <v>198.70968999999999</v>
      </c>
      <c r="W133" s="104">
        <v>722.50842999999998</v>
      </c>
      <c r="X133" s="103">
        <v>1.9799999999999999E-4</v>
      </c>
      <c r="Y133" s="103">
        <v>3.4200000000000002E-4</v>
      </c>
      <c r="Z133" s="103">
        <v>1.0000000000000001E-5</v>
      </c>
    </row>
    <row r="134" spans="1:26" ht="13.5" customHeight="1">
      <c r="A134" s="101">
        <v>279</v>
      </c>
      <c r="B134" s="101">
        <v>279</v>
      </c>
      <c r="C134" s="101" t="s">
        <v>2179</v>
      </c>
      <c r="D134" s="101"/>
      <c r="E134" s="101"/>
      <c r="F134" s="101" t="s">
        <v>2180</v>
      </c>
      <c r="G134" s="101">
        <v>40000580</v>
      </c>
      <c r="H134" s="101" t="s">
        <v>311</v>
      </c>
      <c r="I134" s="101" t="s">
        <v>1022</v>
      </c>
      <c r="J134" s="101"/>
      <c r="K134" s="101" t="s">
        <v>203</v>
      </c>
      <c r="L134" s="101"/>
      <c r="M134" s="101"/>
      <c r="N134" s="101" t="s">
        <v>292</v>
      </c>
      <c r="O134" s="101" t="s">
        <v>336</v>
      </c>
      <c r="P134" s="107">
        <v>43513</v>
      </c>
      <c r="Q134" s="101" t="s">
        <v>1246</v>
      </c>
      <c r="R134" s="101" t="s">
        <v>889</v>
      </c>
      <c r="S134" s="101" t="s">
        <v>893</v>
      </c>
      <c r="T134" s="107">
        <v>46112</v>
      </c>
      <c r="U134" s="104">
        <v>3.6360000000000001</v>
      </c>
      <c r="V134" s="102">
        <v>0.27074999999999999</v>
      </c>
      <c r="W134" s="104">
        <v>0.98445000000000005</v>
      </c>
      <c r="X134" s="103">
        <v>2.6999999999999999E-5</v>
      </c>
      <c r="Y134" s="103">
        <v>0</v>
      </c>
      <c r="Z134" s="103">
        <v>0</v>
      </c>
    </row>
    <row r="135" spans="1:26" ht="13.5" customHeight="1">
      <c r="A135" s="101">
        <v>279</v>
      </c>
      <c r="B135" s="101">
        <v>279</v>
      </c>
      <c r="C135" s="101" t="s">
        <v>2181</v>
      </c>
      <c r="D135" s="101"/>
      <c r="E135" s="101"/>
      <c r="F135" s="101" t="s">
        <v>2182</v>
      </c>
      <c r="G135" s="101">
        <v>62022255</v>
      </c>
      <c r="H135" s="101" t="s">
        <v>311</v>
      </c>
      <c r="I135" s="101" t="s">
        <v>1022</v>
      </c>
      <c r="J135" s="101"/>
      <c r="K135" s="101" t="s">
        <v>203</v>
      </c>
      <c r="L135" s="101"/>
      <c r="M135" s="101"/>
      <c r="N135" s="101" t="s">
        <v>292</v>
      </c>
      <c r="O135" s="101" t="s">
        <v>336</v>
      </c>
      <c r="P135" s="107">
        <v>45789</v>
      </c>
      <c r="Q135" s="101" t="s">
        <v>1237</v>
      </c>
      <c r="R135" s="101" t="s">
        <v>889</v>
      </c>
      <c r="S135" s="101" t="s">
        <v>893</v>
      </c>
      <c r="T135" s="107">
        <v>46112</v>
      </c>
      <c r="U135" s="104">
        <v>3.165</v>
      </c>
      <c r="V135" s="102">
        <v>155.25548000000001</v>
      </c>
      <c r="W135" s="104">
        <v>491.3836</v>
      </c>
      <c r="X135" s="103">
        <v>1.2E-5</v>
      </c>
      <c r="Y135" s="103">
        <v>2.33E-4</v>
      </c>
      <c r="Z135" s="103">
        <v>6.9999999999999999E-6</v>
      </c>
    </row>
    <row r="136" spans="1:26" ht="13.5" customHeight="1">
      <c r="A136" s="101">
        <v>279</v>
      </c>
      <c r="B136" s="101">
        <v>279</v>
      </c>
      <c r="C136" s="101" t="s">
        <v>2183</v>
      </c>
      <c r="D136" s="101"/>
      <c r="E136" s="101"/>
      <c r="F136" s="101" t="s">
        <v>2184</v>
      </c>
      <c r="G136" s="101">
        <v>40000474</v>
      </c>
      <c r="H136" s="101" t="s">
        <v>311</v>
      </c>
      <c r="I136" s="101" t="s">
        <v>853</v>
      </c>
      <c r="J136" s="101"/>
      <c r="K136" s="101" t="s">
        <v>203</v>
      </c>
      <c r="L136" s="101"/>
      <c r="M136" s="101"/>
      <c r="N136" s="101" t="s">
        <v>292</v>
      </c>
      <c r="O136" s="101" t="s">
        <v>336</v>
      </c>
      <c r="P136" s="107">
        <v>41455</v>
      </c>
      <c r="Q136" s="101" t="s">
        <v>1246</v>
      </c>
      <c r="R136" s="101" t="s">
        <v>889</v>
      </c>
      <c r="S136" s="101" t="s">
        <v>893</v>
      </c>
      <c r="T136" s="107">
        <v>46112</v>
      </c>
      <c r="U136" s="104">
        <v>3.6360000000000001</v>
      </c>
      <c r="V136" s="102">
        <v>-911.56610000000001</v>
      </c>
      <c r="W136" s="104">
        <v>-3314.4543399999998</v>
      </c>
      <c r="X136" s="103">
        <v>0</v>
      </c>
      <c r="Y136" s="103">
        <v>-1.572E-3</v>
      </c>
      <c r="Z136" s="103">
        <v>-4.8000000000000001E-5</v>
      </c>
    </row>
    <row r="137" spans="1:26" ht="13.5" customHeight="1">
      <c r="A137" s="101">
        <v>279</v>
      </c>
      <c r="B137" s="101">
        <v>279</v>
      </c>
      <c r="C137" s="101" t="s">
        <v>2136</v>
      </c>
      <c r="D137" s="101"/>
      <c r="E137" s="101"/>
      <c r="F137" s="101" t="s">
        <v>2185</v>
      </c>
      <c r="G137" s="101">
        <v>41000848</v>
      </c>
      <c r="H137" s="101" t="s">
        <v>311</v>
      </c>
      <c r="I137" s="101" t="s">
        <v>1022</v>
      </c>
      <c r="J137" s="101"/>
      <c r="K137" s="101" t="s">
        <v>203</v>
      </c>
      <c r="L137" s="101"/>
      <c r="M137" s="101"/>
      <c r="N137" s="101" t="s">
        <v>292</v>
      </c>
      <c r="O137" s="101" t="s">
        <v>336</v>
      </c>
      <c r="P137" s="107">
        <v>43513</v>
      </c>
      <c r="Q137" s="101" t="s">
        <v>1246</v>
      </c>
      <c r="R137" s="101" t="s">
        <v>889</v>
      </c>
      <c r="S137" s="101" t="s">
        <v>893</v>
      </c>
      <c r="T137" s="107">
        <v>46112</v>
      </c>
      <c r="U137" s="104">
        <v>3.6360000000000001</v>
      </c>
      <c r="V137" s="102">
        <v>376.43360000000001</v>
      </c>
      <c r="W137" s="104">
        <v>1368.7125699999999</v>
      </c>
      <c r="X137" s="103">
        <v>1.8799999999999999E-4</v>
      </c>
      <c r="Y137" s="103">
        <v>6.4899999999999995E-4</v>
      </c>
      <c r="Z137" s="103">
        <v>2.0000000000000002E-5</v>
      </c>
    </row>
    <row r="138" spans="1:26" ht="13.5" customHeight="1">
      <c r="A138" s="101">
        <v>279</v>
      </c>
      <c r="B138" s="101">
        <v>279</v>
      </c>
      <c r="C138" s="101" t="s">
        <v>2043</v>
      </c>
      <c r="D138" s="101"/>
      <c r="E138" s="101"/>
      <c r="F138" s="101" t="s">
        <v>2186</v>
      </c>
      <c r="G138" s="101">
        <v>9840574</v>
      </c>
      <c r="H138" s="101" t="s">
        <v>311</v>
      </c>
      <c r="I138" s="101" t="s">
        <v>1022</v>
      </c>
      <c r="J138" s="101"/>
      <c r="K138" s="101" t="s">
        <v>203</v>
      </c>
      <c r="L138" s="101"/>
      <c r="M138" s="101"/>
      <c r="N138" s="101" t="s">
        <v>303</v>
      </c>
      <c r="O138" s="101" t="s">
        <v>336</v>
      </c>
      <c r="P138" s="107">
        <v>44406</v>
      </c>
      <c r="Q138" s="101" t="s">
        <v>1237</v>
      </c>
      <c r="R138" s="101" t="s">
        <v>889</v>
      </c>
      <c r="S138" s="101" t="s">
        <v>893</v>
      </c>
      <c r="T138" s="107">
        <v>46112</v>
      </c>
      <c r="U138" s="104">
        <v>3.165</v>
      </c>
      <c r="V138" s="102">
        <v>1643.7745500000001</v>
      </c>
      <c r="W138" s="104">
        <v>5202.5464499999998</v>
      </c>
      <c r="X138" s="103">
        <v>3.2399999999999998E-3</v>
      </c>
      <c r="Y138" s="103">
        <v>2.467E-3</v>
      </c>
      <c r="Z138" s="103">
        <v>7.6000000000000004E-5</v>
      </c>
    </row>
    <row r="139" spans="1:26" ht="13.5" customHeight="1">
      <c r="A139" s="101">
        <v>279</v>
      </c>
      <c r="B139" s="101">
        <v>279</v>
      </c>
      <c r="C139" s="101" t="s">
        <v>2063</v>
      </c>
      <c r="D139" s="101"/>
      <c r="E139" s="101"/>
      <c r="F139" s="101" t="s">
        <v>2187</v>
      </c>
      <c r="G139" s="101">
        <v>9840681</v>
      </c>
      <c r="H139" s="101" t="s">
        <v>311</v>
      </c>
      <c r="I139" s="101" t="s">
        <v>1022</v>
      </c>
      <c r="J139" s="101"/>
      <c r="K139" s="101" t="s">
        <v>203</v>
      </c>
      <c r="L139" s="101"/>
      <c r="M139" s="101"/>
      <c r="N139" s="101" t="s">
        <v>295</v>
      </c>
      <c r="O139" s="101" t="s">
        <v>336</v>
      </c>
      <c r="P139" s="107">
        <v>43650</v>
      </c>
      <c r="Q139" s="101" t="s">
        <v>1237</v>
      </c>
      <c r="R139" s="101" t="s">
        <v>889</v>
      </c>
      <c r="S139" s="101" t="s">
        <v>893</v>
      </c>
      <c r="T139" s="107">
        <v>46112</v>
      </c>
      <c r="U139" s="104">
        <v>3.165</v>
      </c>
      <c r="V139" s="102">
        <v>43.220289999999999</v>
      </c>
      <c r="W139" s="104">
        <v>136.79221999999999</v>
      </c>
      <c r="X139" s="103">
        <v>1.4E-5</v>
      </c>
      <c r="Y139" s="103">
        <v>6.3999999999999997E-5</v>
      </c>
      <c r="Z139" s="103">
        <v>1.9999999999999999E-6</v>
      </c>
    </row>
    <row r="140" spans="1:26" ht="13.5" customHeight="1">
      <c r="A140" s="101">
        <v>279</v>
      </c>
      <c r="B140" s="101">
        <v>279</v>
      </c>
      <c r="C140" s="101" t="s">
        <v>2188</v>
      </c>
      <c r="D140" s="101"/>
      <c r="E140" s="101"/>
      <c r="F140" s="101" t="s">
        <v>2189</v>
      </c>
      <c r="G140" s="101">
        <v>62021738</v>
      </c>
      <c r="H140" s="101" t="s">
        <v>311</v>
      </c>
      <c r="I140" s="101" t="s">
        <v>1023</v>
      </c>
      <c r="J140" s="101"/>
      <c r="K140" s="101" t="s">
        <v>203</v>
      </c>
      <c r="L140" s="101"/>
      <c r="M140" s="101"/>
      <c r="N140" s="101" t="s">
        <v>223</v>
      </c>
      <c r="O140" s="101" t="s">
        <v>336</v>
      </c>
      <c r="P140" s="107">
        <v>45505</v>
      </c>
      <c r="Q140" s="101" t="s">
        <v>1237</v>
      </c>
      <c r="R140" s="101" t="s">
        <v>889</v>
      </c>
      <c r="S140" s="101" t="s">
        <v>893</v>
      </c>
      <c r="T140" s="107">
        <v>46112</v>
      </c>
      <c r="U140" s="104">
        <v>3.165</v>
      </c>
      <c r="V140" s="102">
        <v>20902.505969999998</v>
      </c>
      <c r="W140" s="104">
        <v>66156.431400000001</v>
      </c>
      <c r="X140" s="103">
        <v>1.8580000000000001E-3</v>
      </c>
      <c r="Y140" s="103">
        <v>3.1378000000000003E-2</v>
      </c>
      <c r="Z140" s="103">
        <v>9.6699999999999998E-4</v>
      </c>
    </row>
    <row r="141" spans="1:26" ht="13.5" customHeight="1">
      <c r="A141" s="101">
        <v>279</v>
      </c>
      <c r="B141" s="101">
        <v>279</v>
      </c>
      <c r="C141" s="101" t="s">
        <v>2136</v>
      </c>
      <c r="D141" s="101"/>
      <c r="E141" s="101"/>
      <c r="F141" s="101" t="s">
        <v>2190</v>
      </c>
      <c r="G141" s="101">
        <v>41000852</v>
      </c>
      <c r="H141" s="101" t="s">
        <v>311</v>
      </c>
      <c r="I141" s="101" t="s">
        <v>1022</v>
      </c>
      <c r="J141" s="101"/>
      <c r="K141" s="101" t="s">
        <v>203</v>
      </c>
      <c r="L141" s="101"/>
      <c r="M141" s="101"/>
      <c r="N141" s="101" t="s">
        <v>295</v>
      </c>
      <c r="O141" s="101" t="s">
        <v>336</v>
      </c>
      <c r="P141" s="107">
        <v>43513</v>
      </c>
      <c r="Q141" s="101" t="s">
        <v>1246</v>
      </c>
      <c r="R141" s="101" t="s">
        <v>889</v>
      </c>
      <c r="S141" s="101" t="s">
        <v>893</v>
      </c>
      <c r="T141" s="107">
        <v>46112</v>
      </c>
      <c r="U141" s="104">
        <v>3.6360000000000001</v>
      </c>
      <c r="V141" s="102">
        <v>13.66</v>
      </c>
      <c r="W141" s="104">
        <v>49.667760000000001</v>
      </c>
      <c r="X141" s="103">
        <v>1.2999999999999999E-5</v>
      </c>
      <c r="Y141" s="103">
        <v>2.3E-5</v>
      </c>
      <c r="Z141" s="103">
        <v>0</v>
      </c>
    </row>
    <row r="142" spans="1:26" ht="13.5" customHeight="1">
      <c r="A142" s="101">
        <v>279</v>
      </c>
      <c r="B142" s="101">
        <v>279</v>
      </c>
      <c r="C142" s="101" t="s">
        <v>2041</v>
      </c>
      <c r="D142" s="101"/>
      <c r="E142" s="101"/>
      <c r="F142" s="101" t="s">
        <v>2191</v>
      </c>
      <c r="G142" s="101">
        <v>46000100</v>
      </c>
      <c r="H142" s="101" t="s">
        <v>311</v>
      </c>
      <c r="I142" s="101" t="s">
        <v>1023</v>
      </c>
      <c r="J142" s="101"/>
      <c r="K142" s="101" t="s">
        <v>203</v>
      </c>
      <c r="L142" s="101"/>
      <c r="M142" s="101"/>
      <c r="N142" s="101" t="s">
        <v>295</v>
      </c>
      <c r="O142" s="101" t="s">
        <v>336</v>
      </c>
      <c r="P142" s="107">
        <v>45838</v>
      </c>
      <c r="Q142" s="101" t="s">
        <v>1237</v>
      </c>
      <c r="R142" s="101" t="s">
        <v>889</v>
      </c>
      <c r="S142" s="101" t="s">
        <v>893</v>
      </c>
      <c r="T142" s="107">
        <v>46112</v>
      </c>
      <c r="U142" s="104">
        <v>3.165</v>
      </c>
      <c r="V142" s="102">
        <v>-10656.70397</v>
      </c>
      <c r="W142" s="104">
        <v>-33728.468070000003</v>
      </c>
      <c r="X142" s="103">
        <v>0</v>
      </c>
      <c r="Y142" s="103">
        <v>-1.5997000000000001E-2</v>
      </c>
      <c r="Z142" s="103">
        <v>-4.9299999999999995E-4</v>
      </c>
    </row>
    <row r="143" spans="1:26" ht="13.5" customHeight="1">
      <c r="A143" s="101">
        <v>279</v>
      </c>
      <c r="B143" s="101">
        <v>279</v>
      </c>
      <c r="C143" s="101" t="s">
        <v>2192</v>
      </c>
      <c r="D143" s="101"/>
      <c r="E143" s="101"/>
      <c r="F143" s="101" t="s">
        <v>2193</v>
      </c>
      <c r="G143" s="101">
        <v>62022250</v>
      </c>
      <c r="H143" s="101" t="s">
        <v>311</v>
      </c>
      <c r="I143" s="101" t="s">
        <v>1022</v>
      </c>
      <c r="J143" s="101"/>
      <c r="K143" s="101" t="s">
        <v>203</v>
      </c>
      <c r="L143" s="101"/>
      <c r="M143" s="101"/>
      <c r="N143" s="101" t="s">
        <v>223</v>
      </c>
      <c r="O143" s="101" t="s">
        <v>336</v>
      </c>
      <c r="P143" s="107">
        <v>45973</v>
      </c>
      <c r="Q143" s="101" t="s">
        <v>1237</v>
      </c>
      <c r="R143" s="101" t="s">
        <v>889</v>
      </c>
      <c r="S143" s="101" t="s">
        <v>893</v>
      </c>
      <c r="T143" s="107">
        <v>46112</v>
      </c>
      <c r="U143" s="104">
        <v>3.165</v>
      </c>
      <c r="V143" s="102">
        <v>97.924480000000003</v>
      </c>
      <c r="W143" s="104">
        <v>309.93099000000001</v>
      </c>
      <c r="X143" s="103">
        <v>2.4000000000000001E-5</v>
      </c>
      <c r="Y143" s="103">
        <v>1.47E-4</v>
      </c>
      <c r="Z143" s="103">
        <v>3.9999999999999998E-6</v>
      </c>
    </row>
    <row r="144" spans="1:26" ht="13.5" customHeight="1">
      <c r="A144" s="101">
        <v>279</v>
      </c>
      <c r="B144" s="101">
        <v>279</v>
      </c>
      <c r="C144" s="101" t="s">
        <v>2000</v>
      </c>
      <c r="D144" s="101"/>
      <c r="E144" s="101"/>
      <c r="F144" s="101" t="s">
        <v>2194</v>
      </c>
      <c r="G144" s="101">
        <v>41000880</v>
      </c>
      <c r="H144" s="101" t="s">
        <v>311</v>
      </c>
      <c r="I144" s="101" t="s">
        <v>1022</v>
      </c>
      <c r="J144" s="101"/>
      <c r="K144" s="101" t="s">
        <v>203</v>
      </c>
      <c r="L144" s="101"/>
      <c r="M144" s="101"/>
      <c r="N144" s="101" t="s">
        <v>292</v>
      </c>
      <c r="O144" s="101" t="s">
        <v>336</v>
      </c>
      <c r="P144" s="107">
        <v>43513</v>
      </c>
      <c r="Q144" s="101" t="s">
        <v>1246</v>
      </c>
      <c r="R144" s="101" t="s">
        <v>889</v>
      </c>
      <c r="S144" s="101" t="s">
        <v>893</v>
      </c>
      <c r="T144" s="107">
        <v>46112</v>
      </c>
      <c r="U144" s="104">
        <v>3.6360000000000001</v>
      </c>
      <c r="V144" s="102">
        <v>4.2942</v>
      </c>
      <c r="W144" s="104">
        <v>15.613709999999999</v>
      </c>
      <c r="X144" s="103">
        <v>4.2900000000000002E-4</v>
      </c>
      <c r="Y144" s="103">
        <v>6.9999999999999999E-6</v>
      </c>
      <c r="Z144" s="103">
        <v>0</v>
      </c>
    </row>
    <row r="145" spans="1:26" ht="13.5" customHeight="1">
      <c r="A145" s="101">
        <v>279</v>
      </c>
      <c r="B145" s="101">
        <v>279</v>
      </c>
      <c r="C145" s="101" t="s">
        <v>2195</v>
      </c>
      <c r="D145" s="101"/>
      <c r="E145" s="101"/>
      <c r="F145" s="101" t="s">
        <v>2196</v>
      </c>
      <c r="G145" s="101">
        <v>60294154</v>
      </c>
      <c r="H145" s="101" t="s">
        <v>311</v>
      </c>
      <c r="I145" s="101" t="s">
        <v>1022</v>
      </c>
      <c r="J145" s="101"/>
      <c r="K145" s="101" t="s">
        <v>203</v>
      </c>
      <c r="L145" s="101"/>
      <c r="M145" s="101"/>
      <c r="N145" s="101" t="s">
        <v>292</v>
      </c>
      <c r="O145" s="101" t="s">
        <v>336</v>
      </c>
      <c r="P145" s="107">
        <v>45016</v>
      </c>
      <c r="Q145" s="101" t="s">
        <v>1246</v>
      </c>
      <c r="R145" s="101" t="s">
        <v>889</v>
      </c>
      <c r="S145" s="101" t="s">
        <v>893</v>
      </c>
      <c r="T145" s="107">
        <v>46112</v>
      </c>
      <c r="U145" s="104">
        <v>3.6360000000000001</v>
      </c>
      <c r="V145" s="102">
        <v>1242.5762099999999</v>
      </c>
      <c r="W145" s="104">
        <v>4518.0071200000002</v>
      </c>
      <c r="X145" s="103">
        <v>1.85E-4</v>
      </c>
      <c r="Y145" s="103">
        <v>2.1419999999999998E-3</v>
      </c>
      <c r="Z145" s="103">
        <v>6.6000000000000005E-5</v>
      </c>
    </row>
    <row r="146" spans="1:26" ht="13.5" customHeight="1">
      <c r="A146" s="101">
        <v>279</v>
      </c>
      <c r="B146" s="101">
        <v>279</v>
      </c>
      <c r="C146" s="101" t="s">
        <v>2197</v>
      </c>
      <c r="D146" s="101"/>
      <c r="E146" s="101"/>
      <c r="F146" s="101" t="s">
        <v>2198</v>
      </c>
      <c r="G146" s="101">
        <v>9840622</v>
      </c>
      <c r="H146" s="101" t="s">
        <v>311</v>
      </c>
      <c r="I146" s="101" t="s">
        <v>1022</v>
      </c>
      <c r="J146" s="101"/>
      <c r="K146" s="101" t="s">
        <v>203</v>
      </c>
      <c r="L146" s="101"/>
      <c r="M146" s="101"/>
      <c r="N146" s="101" t="s">
        <v>292</v>
      </c>
      <c r="O146" s="101" t="s">
        <v>336</v>
      </c>
      <c r="P146" s="107">
        <v>39307</v>
      </c>
      <c r="Q146" s="101" t="s">
        <v>1246</v>
      </c>
      <c r="R146" s="101" t="s">
        <v>889</v>
      </c>
      <c r="S146" s="101" t="s">
        <v>893</v>
      </c>
      <c r="T146" s="107">
        <v>46112</v>
      </c>
      <c r="U146" s="104">
        <v>3.6360000000000001</v>
      </c>
      <c r="V146" s="102">
        <v>8.8496799999999993</v>
      </c>
      <c r="W146" s="104">
        <v>32.177419999999998</v>
      </c>
      <c r="X146" s="103">
        <v>0</v>
      </c>
      <c r="Y146" s="103">
        <v>1.5E-5</v>
      </c>
      <c r="Z146" s="103">
        <v>0</v>
      </c>
    </row>
    <row r="147" spans="1:26" ht="13.5" customHeight="1">
      <c r="A147" s="101">
        <v>279</v>
      </c>
      <c r="B147" s="101">
        <v>279</v>
      </c>
      <c r="C147" s="101" t="s">
        <v>2098</v>
      </c>
      <c r="D147" s="101"/>
      <c r="E147" s="101"/>
      <c r="F147" s="101" t="s">
        <v>2199</v>
      </c>
      <c r="G147" s="101">
        <v>62021108</v>
      </c>
      <c r="H147" s="101" t="s">
        <v>311</v>
      </c>
      <c r="I147" s="101" t="s">
        <v>1022</v>
      </c>
      <c r="J147" s="101"/>
      <c r="K147" s="101" t="s">
        <v>203</v>
      </c>
      <c r="L147" s="101"/>
      <c r="M147" s="101"/>
      <c r="N147" s="101" t="s">
        <v>223</v>
      </c>
      <c r="O147" s="101" t="s">
        <v>336</v>
      </c>
      <c r="P147" s="107">
        <v>46013</v>
      </c>
      <c r="Q147" s="101" t="s">
        <v>1237</v>
      </c>
      <c r="R147" s="101" t="s">
        <v>889</v>
      </c>
      <c r="S147" s="101" t="s">
        <v>893</v>
      </c>
      <c r="T147" s="107">
        <v>46112</v>
      </c>
      <c r="U147" s="104">
        <v>3.165</v>
      </c>
      <c r="V147" s="102">
        <v>1879.93462</v>
      </c>
      <c r="W147" s="104">
        <v>5949.9930700000004</v>
      </c>
      <c r="X147" s="103">
        <v>9.9999999999999995E-7</v>
      </c>
      <c r="Y147" s="103">
        <v>2.8219999999999999E-3</v>
      </c>
      <c r="Z147" s="103">
        <v>8.7000000000000001E-5</v>
      </c>
    </row>
    <row r="148" spans="1:26" ht="13.5" customHeight="1">
      <c r="A148" s="101">
        <v>279</v>
      </c>
      <c r="B148" s="101">
        <v>279</v>
      </c>
      <c r="C148" s="101" t="s">
        <v>2043</v>
      </c>
      <c r="D148" s="101"/>
      <c r="E148" s="101"/>
      <c r="F148" s="101" t="s">
        <v>2200</v>
      </c>
      <c r="G148" s="101">
        <v>44000103</v>
      </c>
      <c r="H148" s="101" t="s">
        <v>311</v>
      </c>
      <c r="I148" s="101" t="s">
        <v>1022</v>
      </c>
      <c r="J148" s="101"/>
      <c r="K148" s="101" t="s">
        <v>203</v>
      </c>
      <c r="L148" s="101"/>
      <c r="M148" s="101"/>
      <c r="N148" s="101" t="s">
        <v>244</v>
      </c>
      <c r="O148" s="101" t="s">
        <v>336</v>
      </c>
      <c r="P148" s="107">
        <v>44946</v>
      </c>
      <c r="Q148" s="101" t="s">
        <v>1237</v>
      </c>
      <c r="R148" s="101" t="s">
        <v>889</v>
      </c>
      <c r="S148" s="101" t="s">
        <v>893</v>
      </c>
      <c r="T148" s="107">
        <v>46112</v>
      </c>
      <c r="U148" s="104">
        <v>3.165</v>
      </c>
      <c r="V148" s="102">
        <v>1490.5190700000001</v>
      </c>
      <c r="W148" s="104">
        <v>4717.4928600000003</v>
      </c>
      <c r="X148" s="103">
        <v>4.9600000000000002E-4</v>
      </c>
      <c r="Y148" s="103">
        <v>2.2369999999999998E-3</v>
      </c>
      <c r="Z148" s="103">
        <v>6.7999999999999999E-5</v>
      </c>
    </row>
    <row r="149" spans="1:26" ht="13.5" customHeight="1">
      <c r="A149" s="101">
        <v>279</v>
      </c>
      <c r="B149" s="101">
        <v>279</v>
      </c>
      <c r="C149" s="101" t="s">
        <v>2201</v>
      </c>
      <c r="D149" s="101"/>
      <c r="E149" s="101"/>
      <c r="F149" s="101" t="s">
        <v>2202</v>
      </c>
      <c r="G149" s="101">
        <v>62021516</v>
      </c>
      <c r="H149" s="101" t="s">
        <v>311</v>
      </c>
      <c r="I149" s="101" t="s">
        <v>1026</v>
      </c>
      <c r="J149" s="101"/>
      <c r="K149" s="101" t="s">
        <v>203</v>
      </c>
      <c r="L149" s="101"/>
      <c r="M149" s="101"/>
      <c r="N149" s="101" t="s">
        <v>223</v>
      </c>
      <c r="O149" s="101" t="s">
        <v>336</v>
      </c>
      <c r="P149" s="107">
        <v>45280</v>
      </c>
      <c r="Q149" s="101" t="s">
        <v>1237</v>
      </c>
      <c r="R149" s="101" t="s">
        <v>889</v>
      </c>
      <c r="S149" s="101" t="s">
        <v>893</v>
      </c>
      <c r="T149" s="107">
        <v>46112</v>
      </c>
      <c r="U149" s="104">
        <v>3.165</v>
      </c>
      <c r="V149" s="102">
        <v>1638.6197299999999</v>
      </c>
      <c r="W149" s="104">
        <v>5186.23146</v>
      </c>
      <c r="X149" s="103">
        <v>2.4097E-2</v>
      </c>
      <c r="Y149" s="103">
        <v>2.4589999999999998E-3</v>
      </c>
      <c r="Z149" s="103">
        <v>7.4999999999999993E-5</v>
      </c>
    </row>
    <row r="150" spans="1:26" ht="13.5" customHeight="1">
      <c r="A150" s="101">
        <v>279</v>
      </c>
      <c r="B150" s="101">
        <v>279</v>
      </c>
      <c r="C150" s="101" t="s">
        <v>2203</v>
      </c>
      <c r="D150" s="101"/>
      <c r="E150" s="101"/>
      <c r="F150" s="101" t="s">
        <v>2204</v>
      </c>
      <c r="G150" s="101">
        <v>62019780</v>
      </c>
      <c r="H150" s="101" t="s">
        <v>311</v>
      </c>
      <c r="I150" s="101" t="s">
        <v>1023</v>
      </c>
      <c r="J150" s="101"/>
      <c r="K150" s="101" t="s">
        <v>203</v>
      </c>
      <c r="L150" s="101"/>
      <c r="M150" s="101"/>
      <c r="N150" s="101" t="s">
        <v>223</v>
      </c>
      <c r="O150" s="101" t="s">
        <v>336</v>
      </c>
      <c r="P150" s="107">
        <v>45649</v>
      </c>
      <c r="Q150" s="101" t="s">
        <v>1237</v>
      </c>
      <c r="R150" s="101" t="s">
        <v>889</v>
      </c>
      <c r="S150" s="101" t="s">
        <v>893</v>
      </c>
      <c r="T150" s="107">
        <v>46112</v>
      </c>
      <c r="U150" s="104">
        <v>3.165</v>
      </c>
      <c r="V150" s="102">
        <v>5879.9346500000001</v>
      </c>
      <c r="W150" s="104">
        <v>18609.993160000002</v>
      </c>
      <c r="X150" s="103">
        <v>7.8398999999999996E-2</v>
      </c>
      <c r="Y150" s="103">
        <v>8.8260000000000005E-3</v>
      </c>
      <c r="Z150" s="103">
        <v>2.72E-4</v>
      </c>
    </row>
    <row r="151" spans="1:26" ht="13.5" customHeight="1">
      <c r="A151" s="101">
        <v>279</v>
      </c>
      <c r="B151" s="101">
        <v>279</v>
      </c>
      <c r="C151" s="101" t="s">
        <v>2205</v>
      </c>
      <c r="D151" s="101"/>
      <c r="E151" s="101"/>
      <c r="F151" s="101" t="s">
        <v>2206</v>
      </c>
      <c r="G151" s="101">
        <v>62021464</v>
      </c>
      <c r="H151" s="101" t="s">
        <v>311</v>
      </c>
      <c r="I151" s="101" t="s">
        <v>1022</v>
      </c>
      <c r="J151" s="101"/>
      <c r="K151" s="101" t="s">
        <v>203</v>
      </c>
      <c r="L151" s="101"/>
      <c r="M151" s="101"/>
      <c r="N151" s="101" t="s">
        <v>292</v>
      </c>
      <c r="O151" s="101" t="s">
        <v>336</v>
      </c>
      <c r="P151" s="107">
        <v>45238</v>
      </c>
      <c r="Q151" s="101" t="s">
        <v>1246</v>
      </c>
      <c r="R151" s="101" t="s">
        <v>889</v>
      </c>
      <c r="S151" s="101" t="s">
        <v>893</v>
      </c>
      <c r="T151" s="107">
        <v>46112</v>
      </c>
      <c r="U151" s="104">
        <v>3.6360000000000001</v>
      </c>
      <c r="V151" s="102">
        <v>13878.91864</v>
      </c>
      <c r="W151" s="104">
        <v>50463.748189999998</v>
      </c>
      <c r="X151" s="103">
        <v>6.3E-5</v>
      </c>
      <c r="Y151" s="103">
        <v>2.3935000000000001E-2</v>
      </c>
      <c r="Z151" s="103">
        <v>7.3800000000000005E-4</v>
      </c>
    </row>
    <row r="152" spans="1:26" ht="13.5" customHeight="1">
      <c r="A152" s="101">
        <v>279</v>
      </c>
      <c r="B152" s="101">
        <v>279</v>
      </c>
      <c r="C152" s="101" t="s">
        <v>2207</v>
      </c>
      <c r="D152" s="101"/>
      <c r="E152" s="101"/>
      <c r="F152" s="101" t="s">
        <v>2208</v>
      </c>
      <c r="G152" s="101">
        <v>41000859</v>
      </c>
      <c r="H152" s="101" t="s">
        <v>311</v>
      </c>
      <c r="I152" s="101" t="s">
        <v>1022</v>
      </c>
      <c r="J152" s="101"/>
      <c r="K152" s="101" t="s">
        <v>203</v>
      </c>
      <c r="L152" s="101"/>
      <c r="M152" s="101"/>
      <c r="N152" s="101" t="s">
        <v>211</v>
      </c>
      <c r="O152" s="101" t="s">
        <v>336</v>
      </c>
      <c r="P152" s="107">
        <v>43513</v>
      </c>
      <c r="Q152" s="101" t="s">
        <v>1246</v>
      </c>
      <c r="R152" s="101" t="s">
        <v>889</v>
      </c>
      <c r="S152" s="101" t="s">
        <v>893</v>
      </c>
      <c r="T152" s="107">
        <v>46112</v>
      </c>
      <c r="U152" s="104">
        <v>3.6360000000000001</v>
      </c>
      <c r="V152" s="102">
        <v>522.44560000000001</v>
      </c>
      <c r="W152" s="104">
        <v>1899.6122</v>
      </c>
      <c r="X152" s="103">
        <v>2.61E-4</v>
      </c>
      <c r="Y152" s="103">
        <v>8.9999999999999998E-4</v>
      </c>
      <c r="Z152" s="103">
        <v>2.6999999999999999E-5</v>
      </c>
    </row>
    <row r="153" spans="1:26" ht="13.5" customHeight="1">
      <c r="A153" s="101">
        <v>279</v>
      </c>
      <c r="B153" s="101">
        <v>279</v>
      </c>
      <c r="C153" s="101" t="s">
        <v>2098</v>
      </c>
      <c r="D153" s="101"/>
      <c r="E153" s="101"/>
      <c r="F153" s="101" t="s">
        <v>2204</v>
      </c>
      <c r="G153" s="101">
        <v>48000100</v>
      </c>
      <c r="H153" s="101" t="s">
        <v>311</v>
      </c>
      <c r="I153" s="101" t="s">
        <v>1023</v>
      </c>
      <c r="J153" s="101"/>
      <c r="K153" s="101" t="s">
        <v>203</v>
      </c>
      <c r="L153" s="101"/>
      <c r="M153" s="101"/>
      <c r="N153" s="101" t="s">
        <v>223</v>
      </c>
      <c r="O153" s="101" t="s">
        <v>336</v>
      </c>
      <c r="P153" s="107">
        <v>46112</v>
      </c>
      <c r="Q153" s="101" t="s">
        <v>1237</v>
      </c>
      <c r="R153" s="101" t="s">
        <v>889</v>
      </c>
      <c r="S153" s="101" t="s">
        <v>893</v>
      </c>
      <c r="T153" s="107">
        <v>46112</v>
      </c>
      <c r="U153" s="104">
        <v>3.165</v>
      </c>
      <c r="V153" s="102">
        <v>-5879.9346500000001</v>
      </c>
      <c r="W153" s="104">
        <v>-18609.993170000002</v>
      </c>
      <c r="X153" s="103">
        <v>0</v>
      </c>
      <c r="Y153" s="103">
        <v>-8.8260000000000005E-3</v>
      </c>
      <c r="Z153" s="103">
        <v>-2.72E-4</v>
      </c>
    </row>
    <row r="154" spans="1:26" ht="13.5" customHeight="1">
      <c r="A154" s="101">
        <v>279</v>
      </c>
      <c r="B154" s="101">
        <v>279</v>
      </c>
      <c r="C154" s="101" t="s">
        <v>2209</v>
      </c>
      <c r="D154" s="101"/>
      <c r="E154" s="101"/>
      <c r="F154" s="101" t="s">
        <v>2210</v>
      </c>
      <c r="G154" s="101">
        <v>60353299</v>
      </c>
      <c r="H154" s="101" t="s">
        <v>311</v>
      </c>
      <c r="I154" s="101" t="s">
        <v>1022</v>
      </c>
      <c r="J154" s="101"/>
      <c r="K154" s="101" t="s">
        <v>203</v>
      </c>
      <c r="L154" s="101"/>
      <c r="M154" s="101"/>
      <c r="N154" s="101" t="s">
        <v>303</v>
      </c>
      <c r="O154" s="101" t="s">
        <v>336</v>
      </c>
      <c r="P154" s="107">
        <v>42194</v>
      </c>
      <c r="Q154" s="101" t="s">
        <v>1237</v>
      </c>
      <c r="R154" s="101" t="s">
        <v>889</v>
      </c>
      <c r="S154" s="101" t="s">
        <v>893</v>
      </c>
      <c r="T154" s="107">
        <v>46112</v>
      </c>
      <c r="U154" s="104">
        <v>3.165</v>
      </c>
      <c r="V154" s="102">
        <v>17.407959999999999</v>
      </c>
      <c r="W154" s="104">
        <v>55.096200000000003</v>
      </c>
      <c r="X154" s="103">
        <v>1.9000000000000001E-5</v>
      </c>
      <c r="Y154" s="103">
        <v>2.5999999999999998E-5</v>
      </c>
      <c r="Z154" s="103">
        <v>0</v>
      </c>
    </row>
    <row r="155" spans="1:26" ht="13.5" customHeight="1">
      <c r="A155" s="101">
        <v>279</v>
      </c>
      <c r="B155" s="101">
        <v>279</v>
      </c>
      <c r="C155" s="101" t="s">
        <v>2110</v>
      </c>
      <c r="D155" s="101"/>
      <c r="E155" s="101"/>
      <c r="F155" s="101" t="s">
        <v>2211</v>
      </c>
      <c r="G155" s="101">
        <v>45000102</v>
      </c>
      <c r="H155" s="101" t="s">
        <v>311</v>
      </c>
      <c r="I155" s="101" t="s">
        <v>1027</v>
      </c>
      <c r="J155" s="101"/>
      <c r="K155" s="101" t="s">
        <v>203</v>
      </c>
      <c r="L155" s="101"/>
      <c r="M155" s="101"/>
      <c r="N155" s="101" t="s">
        <v>295</v>
      </c>
      <c r="O155" s="101" t="s">
        <v>336</v>
      </c>
      <c r="P155" s="107">
        <v>45473</v>
      </c>
      <c r="Q155" s="101" t="s">
        <v>1237</v>
      </c>
      <c r="R155" s="101" t="s">
        <v>889</v>
      </c>
      <c r="S155" s="101" t="s">
        <v>893</v>
      </c>
      <c r="T155" s="107">
        <v>46112</v>
      </c>
      <c r="U155" s="104">
        <v>3.165</v>
      </c>
      <c r="V155" s="102">
        <v>152.17305999999999</v>
      </c>
      <c r="W155" s="104">
        <v>481.62772999999999</v>
      </c>
      <c r="X155" s="103">
        <v>4.3470000000000002E-3</v>
      </c>
      <c r="Y155" s="103">
        <v>2.2800000000000001E-4</v>
      </c>
      <c r="Z155" s="103">
        <v>6.9999999999999999E-6</v>
      </c>
    </row>
    <row r="156" spans="1:26" ht="13.5" customHeight="1">
      <c r="A156" s="101">
        <v>279</v>
      </c>
      <c r="B156" s="101">
        <v>279</v>
      </c>
      <c r="C156" s="101" t="s">
        <v>2136</v>
      </c>
      <c r="D156" s="101"/>
      <c r="E156" s="101"/>
      <c r="F156" s="101" t="s">
        <v>2212</v>
      </c>
      <c r="G156" s="101">
        <v>41000846</v>
      </c>
      <c r="H156" s="101" t="s">
        <v>311</v>
      </c>
      <c r="I156" s="101" t="s">
        <v>1022</v>
      </c>
      <c r="J156" s="101"/>
      <c r="K156" s="101" t="s">
        <v>203</v>
      </c>
      <c r="L156" s="101"/>
      <c r="M156" s="101"/>
      <c r="N156" s="101" t="s">
        <v>295</v>
      </c>
      <c r="O156" s="101" t="s">
        <v>336</v>
      </c>
      <c r="P156" s="107">
        <v>43513</v>
      </c>
      <c r="Q156" s="101" t="s">
        <v>1246</v>
      </c>
      <c r="R156" s="101" t="s">
        <v>889</v>
      </c>
      <c r="S156" s="101" t="s">
        <v>893</v>
      </c>
      <c r="T156" s="107">
        <v>46112</v>
      </c>
      <c r="U156" s="104">
        <v>3.6360000000000001</v>
      </c>
      <c r="V156" s="102">
        <v>118.3882</v>
      </c>
      <c r="W156" s="104">
        <v>430.45949999999999</v>
      </c>
      <c r="X156" s="103">
        <v>5.8999999999999998E-5</v>
      </c>
      <c r="Y156" s="103">
        <v>2.04E-4</v>
      </c>
      <c r="Z156" s="103">
        <v>6.0000000000000002E-6</v>
      </c>
    </row>
    <row r="157" spans="1:26" ht="13.5" customHeight="1">
      <c r="A157" s="101">
        <v>279</v>
      </c>
      <c r="B157" s="101">
        <v>279</v>
      </c>
      <c r="C157" s="101" t="s">
        <v>2155</v>
      </c>
      <c r="D157" s="101"/>
      <c r="E157" s="101"/>
      <c r="F157" s="101" t="s">
        <v>2213</v>
      </c>
      <c r="G157" s="101">
        <v>60385264</v>
      </c>
      <c r="H157" s="101" t="s">
        <v>311</v>
      </c>
      <c r="I157" s="101" t="s">
        <v>1022</v>
      </c>
      <c r="J157" s="101"/>
      <c r="K157" s="101" t="s">
        <v>203</v>
      </c>
      <c r="L157" s="101"/>
      <c r="M157" s="101"/>
      <c r="N157" s="101" t="s">
        <v>292</v>
      </c>
      <c r="O157" s="101" t="s">
        <v>336</v>
      </c>
      <c r="P157" s="107">
        <v>45446</v>
      </c>
      <c r="Q157" s="101" t="s">
        <v>1246</v>
      </c>
      <c r="R157" s="101" t="s">
        <v>889</v>
      </c>
      <c r="S157" s="101" t="s">
        <v>893</v>
      </c>
      <c r="T157" s="107">
        <v>46112</v>
      </c>
      <c r="U157" s="104">
        <v>3.6360000000000001</v>
      </c>
      <c r="V157" s="102">
        <v>4245.1847500000003</v>
      </c>
      <c r="W157" s="104">
        <v>15435.491749999999</v>
      </c>
      <c r="X157" s="103">
        <v>1.212E-3</v>
      </c>
      <c r="Y157" s="103">
        <v>7.3210000000000003E-3</v>
      </c>
      <c r="Z157" s="103">
        <v>2.2499999999999999E-4</v>
      </c>
    </row>
    <row r="158" spans="1:26" ht="13.5" customHeight="1">
      <c r="A158" s="101">
        <v>279</v>
      </c>
      <c r="B158" s="101">
        <v>279</v>
      </c>
      <c r="C158" s="101" t="s">
        <v>1967</v>
      </c>
      <c r="D158" s="101"/>
      <c r="E158" s="101"/>
      <c r="F158" s="101" t="s">
        <v>2214</v>
      </c>
      <c r="G158" s="101">
        <v>62021019</v>
      </c>
      <c r="H158" s="101" t="s">
        <v>311</v>
      </c>
      <c r="I158" s="101" t="s">
        <v>1027</v>
      </c>
      <c r="J158" s="101"/>
      <c r="K158" s="101" t="s">
        <v>203</v>
      </c>
      <c r="L158" s="101"/>
      <c r="M158" s="101"/>
      <c r="N158" s="101" t="s">
        <v>295</v>
      </c>
      <c r="O158" s="101" t="s">
        <v>336</v>
      </c>
      <c r="P158" s="107">
        <v>44824</v>
      </c>
      <c r="Q158" s="101" t="s">
        <v>1237</v>
      </c>
      <c r="R158" s="101" t="s">
        <v>889</v>
      </c>
      <c r="S158" s="101" t="s">
        <v>893</v>
      </c>
      <c r="T158" s="107">
        <v>46112</v>
      </c>
      <c r="U158" s="104">
        <v>3.165</v>
      </c>
      <c r="V158" s="102">
        <v>4969.7895900000003</v>
      </c>
      <c r="W158" s="104">
        <v>15729.384040000001</v>
      </c>
      <c r="X158" s="103">
        <v>1.2423999999999999E-2</v>
      </c>
      <c r="Y158" s="103">
        <v>7.4599999999999996E-3</v>
      </c>
      <c r="Z158" s="103">
        <v>2.3000000000000001E-4</v>
      </c>
    </row>
    <row r="159" spans="1:26" ht="13.5" customHeight="1">
      <c r="A159" s="101">
        <v>279</v>
      </c>
      <c r="B159" s="101">
        <v>279</v>
      </c>
      <c r="C159" s="101" t="s">
        <v>2094</v>
      </c>
      <c r="D159" s="101"/>
      <c r="E159" s="101"/>
      <c r="F159" s="101" t="s">
        <v>2215</v>
      </c>
      <c r="G159" s="101">
        <v>41000820</v>
      </c>
      <c r="H159" s="101" t="s">
        <v>311</v>
      </c>
      <c r="I159" s="101" t="s">
        <v>1022</v>
      </c>
      <c r="J159" s="101"/>
      <c r="K159" s="101" t="s">
        <v>203</v>
      </c>
      <c r="L159" s="101"/>
      <c r="M159" s="101"/>
      <c r="N159" s="101" t="s">
        <v>292</v>
      </c>
      <c r="O159" s="101" t="s">
        <v>336</v>
      </c>
      <c r="P159" s="107">
        <v>43513</v>
      </c>
      <c r="Q159" s="101" t="s">
        <v>1246</v>
      </c>
      <c r="R159" s="101" t="s">
        <v>889</v>
      </c>
      <c r="S159" s="101" t="s">
        <v>893</v>
      </c>
      <c r="T159" s="107">
        <v>46112</v>
      </c>
      <c r="U159" s="104">
        <v>3.6360000000000001</v>
      </c>
      <c r="V159" s="102">
        <v>202.023</v>
      </c>
      <c r="W159" s="104">
        <v>734.55562999999995</v>
      </c>
      <c r="X159" s="103">
        <v>2.02E-4</v>
      </c>
      <c r="Y159" s="103">
        <v>3.48E-4</v>
      </c>
      <c r="Z159" s="103">
        <v>1.0000000000000001E-5</v>
      </c>
    </row>
    <row r="160" spans="1:26" ht="13.5" customHeight="1">
      <c r="A160" s="101">
        <v>279</v>
      </c>
      <c r="B160" s="101">
        <v>279</v>
      </c>
      <c r="C160" s="101" t="s">
        <v>2216</v>
      </c>
      <c r="D160" s="101"/>
      <c r="E160" s="101"/>
      <c r="F160" s="101" t="s">
        <v>2217</v>
      </c>
      <c r="G160" s="101">
        <v>62020123</v>
      </c>
      <c r="H160" s="101" t="s">
        <v>311</v>
      </c>
      <c r="I160" s="101" t="s">
        <v>1022</v>
      </c>
      <c r="J160" s="101"/>
      <c r="K160" s="101" t="s">
        <v>203</v>
      </c>
      <c r="L160" s="101"/>
      <c r="M160" s="101"/>
      <c r="N160" s="101" t="s">
        <v>223</v>
      </c>
      <c r="O160" s="101" t="s">
        <v>336</v>
      </c>
      <c r="P160" s="107">
        <v>45985</v>
      </c>
      <c r="Q160" s="101" t="s">
        <v>1237</v>
      </c>
      <c r="R160" s="101" t="s">
        <v>889</v>
      </c>
      <c r="S160" s="101" t="s">
        <v>893</v>
      </c>
      <c r="T160" s="107">
        <v>46112</v>
      </c>
      <c r="U160" s="104">
        <v>3.165</v>
      </c>
      <c r="V160" s="102">
        <v>992.07770000000005</v>
      </c>
      <c r="W160" s="104">
        <v>3139.9259099999999</v>
      </c>
      <c r="X160" s="103">
        <v>3.9599999999999998E-4</v>
      </c>
      <c r="Y160" s="103">
        <v>1.4890000000000001E-3</v>
      </c>
      <c r="Z160" s="103">
        <v>4.5000000000000003E-5</v>
      </c>
    </row>
    <row r="161" spans="1:26" ht="13.5" customHeight="1">
      <c r="A161" s="101">
        <v>279</v>
      </c>
      <c r="B161" s="101">
        <v>279</v>
      </c>
      <c r="C161" s="101" t="s">
        <v>2218</v>
      </c>
      <c r="D161" s="101"/>
      <c r="E161" s="101"/>
      <c r="F161" s="101" t="s">
        <v>2219</v>
      </c>
      <c r="G161" s="101">
        <v>60289782</v>
      </c>
      <c r="H161" s="101" t="s">
        <v>311</v>
      </c>
      <c r="I161" s="101" t="s">
        <v>1022</v>
      </c>
      <c r="J161" s="101"/>
      <c r="K161" s="101" t="s">
        <v>203</v>
      </c>
      <c r="L161" s="101"/>
      <c r="M161" s="101"/>
      <c r="N161" s="101" t="s">
        <v>223</v>
      </c>
      <c r="O161" s="101" t="s">
        <v>336</v>
      </c>
      <c r="P161" s="107">
        <v>42969</v>
      </c>
      <c r="Q161" s="101" t="s">
        <v>1237</v>
      </c>
      <c r="R161" s="101" t="s">
        <v>889</v>
      </c>
      <c r="S161" s="101" t="s">
        <v>893</v>
      </c>
      <c r="T161" s="107">
        <v>46112</v>
      </c>
      <c r="U161" s="104">
        <v>3.165</v>
      </c>
      <c r="V161" s="102">
        <v>505.62324999999998</v>
      </c>
      <c r="W161" s="104">
        <v>1600.2975799999999</v>
      </c>
      <c r="X161" s="103">
        <v>1.34E-4</v>
      </c>
      <c r="Y161" s="103">
        <v>7.5900000000000002E-4</v>
      </c>
      <c r="Z161" s="103">
        <v>2.3E-5</v>
      </c>
    </row>
    <row r="162" spans="1:26" ht="13.5" customHeight="1">
      <c r="A162" s="101">
        <v>279</v>
      </c>
      <c r="B162" s="101">
        <v>279</v>
      </c>
      <c r="C162" s="101" t="s">
        <v>2174</v>
      </c>
      <c r="D162" s="101"/>
      <c r="E162" s="101"/>
      <c r="F162" s="101" t="s">
        <v>2220</v>
      </c>
      <c r="G162" s="101">
        <v>60410230</v>
      </c>
      <c r="H162" s="101" t="s">
        <v>311</v>
      </c>
      <c r="I162" s="101" t="s">
        <v>1025</v>
      </c>
      <c r="J162" s="101"/>
      <c r="K162" s="101" t="s">
        <v>203</v>
      </c>
      <c r="L162" s="101"/>
      <c r="M162" s="101"/>
      <c r="N162" s="101" t="s">
        <v>292</v>
      </c>
      <c r="O162" s="101" t="s">
        <v>336</v>
      </c>
      <c r="P162" s="107">
        <v>42513</v>
      </c>
      <c r="Q162" s="101" t="s">
        <v>1246</v>
      </c>
      <c r="R162" s="101" t="s">
        <v>889</v>
      </c>
      <c r="S162" s="101" t="s">
        <v>893</v>
      </c>
      <c r="T162" s="107">
        <v>46112</v>
      </c>
      <c r="U162" s="104">
        <v>3.6360000000000001</v>
      </c>
      <c r="V162" s="102">
        <v>323.45141999999998</v>
      </c>
      <c r="W162" s="104">
        <v>1176.06935</v>
      </c>
      <c r="X162" s="103">
        <v>5.4299999999999997E-4</v>
      </c>
      <c r="Y162" s="103">
        <v>5.5699999999999999E-4</v>
      </c>
      <c r="Z162" s="103">
        <v>1.7E-5</v>
      </c>
    </row>
    <row r="163" spans="1:26" ht="13.5" customHeight="1">
      <c r="A163" s="101">
        <v>279</v>
      </c>
      <c r="B163" s="101">
        <v>279</v>
      </c>
      <c r="C163" s="101" t="s">
        <v>2098</v>
      </c>
      <c r="D163" s="101"/>
      <c r="E163" s="101"/>
      <c r="F163" s="101" t="s">
        <v>2221</v>
      </c>
      <c r="G163" s="101">
        <v>48000102</v>
      </c>
      <c r="H163" s="101" t="s">
        <v>311</v>
      </c>
      <c r="I163" s="101" t="s">
        <v>1023</v>
      </c>
      <c r="J163" s="101"/>
      <c r="K163" s="101" t="s">
        <v>203</v>
      </c>
      <c r="L163" s="101"/>
      <c r="M163" s="101"/>
      <c r="N163" s="101" t="s">
        <v>223</v>
      </c>
      <c r="O163" s="101" t="s">
        <v>336</v>
      </c>
      <c r="P163" s="107">
        <v>46112</v>
      </c>
      <c r="Q163" s="101" t="s">
        <v>1237</v>
      </c>
      <c r="R163" s="101" t="s">
        <v>889</v>
      </c>
      <c r="S163" s="101" t="s">
        <v>893</v>
      </c>
      <c r="T163" s="107">
        <v>46112</v>
      </c>
      <c r="U163" s="104">
        <v>3.165</v>
      </c>
      <c r="V163" s="102">
        <v>1451.8801800000001</v>
      </c>
      <c r="W163" s="104">
        <v>4595.2007700000004</v>
      </c>
      <c r="X163" s="103">
        <v>9.9999999999999995E-7</v>
      </c>
      <c r="Y163" s="103">
        <v>2.1789999999999999E-3</v>
      </c>
      <c r="Z163" s="103">
        <v>6.7000000000000002E-5</v>
      </c>
    </row>
    <row r="164" spans="1:26" ht="13.5" customHeight="1">
      <c r="A164" s="101">
        <v>279</v>
      </c>
      <c r="B164" s="101">
        <v>279</v>
      </c>
      <c r="C164" s="101" t="s">
        <v>2110</v>
      </c>
      <c r="D164" s="101"/>
      <c r="E164" s="101"/>
      <c r="F164" s="101" t="s">
        <v>2222</v>
      </c>
      <c r="G164" s="101">
        <v>45000101</v>
      </c>
      <c r="H164" s="101" t="s">
        <v>311</v>
      </c>
      <c r="I164" s="101" t="s">
        <v>853</v>
      </c>
      <c r="J164" s="101"/>
      <c r="K164" s="101" t="s">
        <v>203</v>
      </c>
      <c r="L164" s="101"/>
      <c r="M164" s="101"/>
      <c r="N164" s="101" t="s">
        <v>223</v>
      </c>
      <c r="O164" s="101" t="s">
        <v>336</v>
      </c>
      <c r="P164" s="107">
        <v>45473</v>
      </c>
      <c r="Q164" s="101" t="s">
        <v>1237</v>
      </c>
      <c r="R164" s="101" t="s">
        <v>889</v>
      </c>
      <c r="S164" s="101" t="s">
        <v>893</v>
      </c>
      <c r="T164" s="107">
        <v>46112</v>
      </c>
      <c r="U164" s="104">
        <v>3.165</v>
      </c>
      <c r="V164" s="102">
        <v>911.05451000000005</v>
      </c>
      <c r="W164" s="104">
        <v>2883.4875200000001</v>
      </c>
      <c r="X164" s="103">
        <v>9.11E-3</v>
      </c>
      <c r="Y164" s="103">
        <v>1.3669999999999999E-3</v>
      </c>
      <c r="Z164" s="103">
        <v>4.1999999999999998E-5</v>
      </c>
    </row>
    <row r="165" spans="1:26" ht="13.5" customHeight="1">
      <c r="A165" s="101">
        <v>279</v>
      </c>
      <c r="B165" s="101">
        <v>279</v>
      </c>
      <c r="C165" s="101" t="s">
        <v>2223</v>
      </c>
      <c r="D165" s="101"/>
      <c r="E165" s="101"/>
      <c r="F165" s="101" t="s">
        <v>2224</v>
      </c>
      <c r="G165" s="101">
        <v>62020839</v>
      </c>
      <c r="H165" s="101" t="s">
        <v>311</v>
      </c>
      <c r="I165" s="101" t="s">
        <v>1025</v>
      </c>
      <c r="J165" s="101"/>
      <c r="K165" s="101" t="s">
        <v>203</v>
      </c>
      <c r="L165" s="101"/>
      <c r="M165" s="101"/>
      <c r="N165" s="101" t="s">
        <v>292</v>
      </c>
      <c r="O165" s="101" t="s">
        <v>336</v>
      </c>
      <c r="P165" s="107">
        <v>39458</v>
      </c>
      <c r="Q165" s="101" t="s">
        <v>1246</v>
      </c>
      <c r="R165" s="101" t="s">
        <v>889</v>
      </c>
      <c r="S165" s="101" t="s">
        <v>893</v>
      </c>
      <c r="T165" s="107">
        <v>46112</v>
      </c>
      <c r="U165" s="104">
        <v>3.6360000000000001</v>
      </c>
      <c r="V165" s="102">
        <v>5950.4996700000002</v>
      </c>
      <c r="W165" s="104">
        <v>21636.016790000001</v>
      </c>
      <c r="X165" s="103">
        <v>2.4060000000000002E-3</v>
      </c>
      <c r="Y165" s="103">
        <v>1.0262E-2</v>
      </c>
      <c r="Z165" s="103">
        <v>3.1599999999999998E-4</v>
      </c>
    </row>
    <row r="166" spans="1:26" ht="13.5" customHeight="1">
      <c r="A166" s="101">
        <v>279</v>
      </c>
      <c r="B166" s="101">
        <v>279</v>
      </c>
      <c r="C166" s="101" t="s">
        <v>2225</v>
      </c>
      <c r="D166" s="101"/>
      <c r="E166" s="101"/>
      <c r="F166" s="101" t="s">
        <v>2226</v>
      </c>
      <c r="G166" s="101">
        <v>62021902</v>
      </c>
      <c r="H166" s="101" t="s">
        <v>311</v>
      </c>
      <c r="I166" s="101" t="s">
        <v>1022</v>
      </c>
      <c r="J166" s="101"/>
      <c r="K166" s="101" t="s">
        <v>203</v>
      </c>
      <c r="L166" s="101"/>
      <c r="M166" s="101"/>
      <c r="N166" s="101" t="s">
        <v>223</v>
      </c>
      <c r="O166" s="101" t="s">
        <v>336</v>
      </c>
      <c r="P166" s="107">
        <v>45545</v>
      </c>
      <c r="Q166" s="101" t="s">
        <v>1237</v>
      </c>
      <c r="R166" s="101" t="s">
        <v>889</v>
      </c>
      <c r="S166" s="101" t="s">
        <v>893</v>
      </c>
      <c r="T166" s="107">
        <v>46112</v>
      </c>
      <c r="U166" s="104">
        <v>3.165</v>
      </c>
      <c r="V166" s="102">
        <v>7341.2219800000003</v>
      </c>
      <c r="W166" s="104">
        <v>23234.967570000001</v>
      </c>
      <c r="X166" s="103">
        <v>2.6689999999999999E-3</v>
      </c>
      <c r="Y166" s="103">
        <v>1.102E-2</v>
      </c>
      <c r="Z166" s="103">
        <v>3.39E-4</v>
      </c>
    </row>
    <row r="167" spans="1:26" ht="13.5" customHeight="1">
      <c r="A167" s="101">
        <v>279</v>
      </c>
      <c r="B167" s="101">
        <v>279</v>
      </c>
      <c r="C167" s="101" t="s">
        <v>2094</v>
      </c>
      <c r="D167" s="101"/>
      <c r="E167" s="101"/>
      <c r="F167" s="101" t="s">
        <v>2227</v>
      </c>
      <c r="G167" s="101">
        <v>41000804</v>
      </c>
      <c r="H167" s="101" t="s">
        <v>311</v>
      </c>
      <c r="I167" s="101" t="s">
        <v>1022</v>
      </c>
      <c r="J167" s="101"/>
      <c r="K167" s="101" t="s">
        <v>203</v>
      </c>
      <c r="L167" s="101"/>
      <c r="M167" s="101"/>
      <c r="N167" s="101" t="s">
        <v>292</v>
      </c>
      <c r="O167" s="101" t="s">
        <v>336</v>
      </c>
      <c r="P167" s="107">
        <v>43513</v>
      </c>
      <c r="Q167" s="101" t="s">
        <v>1246</v>
      </c>
      <c r="R167" s="101" t="s">
        <v>889</v>
      </c>
      <c r="S167" s="101" t="s">
        <v>893</v>
      </c>
      <c r="T167" s="107">
        <v>46112</v>
      </c>
      <c r="U167" s="104">
        <v>3.6360000000000001</v>
      </c>
      <c r="V167" s="102">
        <v>233.3</v>
      </c>
      <c r="W167" s="104">
        <v>848.27880000000005</v>
      </c>
      <c r="X167" s="103">
        <v>2.33E-4</v>
      </c>
      <c r="Y167" s="103">
        <v>4.0200000000000001E-4</v>
      </c>
      <c r="Z167" s="103">
        <v>1.2E-5</v>
      </c>
    </row>
    <row r="168" spans="1:26" ht="13.5" customHeight="1">
      <c r="A168" s="101">
        <v>279</v>
      </c>
      <c r="B168" s="101">
        <v>279</v>
      </c>
      <c r="C168" s="101" t="s">
        <v>2216</v>
      </c>
      <c r="D168" s="101"/>
      <c r="E168" s="101"/>
      <c r="F168" s="101" t="s">
        <v>2228</v>
      </c>
      <c r="G168" s="101">
        <v>62020234</v>
      </c>
      <c r="H168" s="101" t="s">
        <v>311</v>
      </c>
      <c r="I168" s="101" t="s">
        <v>1025</v>
      </c>
      <c r="J168" s="101"/>
      <c r="K168" s="101" t="s">
        <v>203</v>
      </c>
      <c r="L168" s="101"/>
      <c r="M168" s="101"/>
      <c r="N168" s="101" t="s">
        <v>223</v>
      </c>
      <c r="O168" s="101" t="s">
        <v>336</v>
      </c>
      <c r="P168" s="107">
        <v>46020</v>
      </c>
      <c r="Q168" s="101" t="s">
        <v>1237</v>
      </c>
      <c r="R168" s="101" t="s">
        <v>889</v>
      </c>
      <c r="S168" s="101" t="s">
        <v>893</v>
      </c>
      <c r="T168" s="107">
        <v>46112</v>
      </c>
      <c r="U168" s="104">
        <v>3.165</v>
      </c>
      <c r="V168" s="102">
        <v>1797.883</v>
      </c>
      <c r="W168" s="104">
        <v>5690.2996999999996</v>
      </c>
      <c r="X168" s="103">
        <v>3.2680000000000001E-3</v>
      </c>
      <c r="Y168" s="103">
        <v>2.6979999999999999E-3</v>
      </c>
      <c r="Z168" s="103">
        <v>8.2999999999999998E-5</v>
      </c>
    </row>
    <row r="169" spans="1:26" ht="13.5" customHeight="1">
      <c r="A169" s="101">
        <v>279</v>
      </c>
      <c r="B169" s="101">
        <v>279</v>
      </c>
      <c r="C169" s="101" t="s">
        <v>2229</v>
      </c>
      <c r="D169" s="101"/>
      <c r="E169" s="101"/>
      <c r="F169" s="101" t="s">
        <v>2230</v>
      </c>
      <c r="G169" s="101">
        <v>62020664</v>
      </c>
      <c r="H169" s="101" t="s">
        <v>311</v>
      </c>
      <c r="I169" s="101" t="s">
        <v>1023</v>
      </c>
      <c r="J169" s="101"/>
      <c r="K169" s="101" t="s">
        <v>203</v>
      </c>
      <c r="L169" s="101"/>
      <c r="M169" s="101"/>
      <c r="N169" s="101" t="s">
        <v>292</v>
      </c>
      <c r="O169" s="101" t="s">
        <v>336</v>
      </c>
      <c r="P169" s="107">
        <v>45853</v>
      </c>
      <c r="Q169" s="101" t="s">
        <v>1246</v>
      </c>
      <c r="R169" s="101" t="s">
        <v>889</v>
      </c>
      <c r="S169" s="101" t="s">
        <v>893</v>
      </c>
      <c r="T169" s="107">
        <v>46112</v>
      </c>
      <c r="U169" s="104">
        <v>3.6360000000000001</v>
      </c>
      <c r="V169" s="102">
        <v>13945.47668</v>
      </c>
      <c r="W169" s="104">
        <v>50705.753199999999</v>
      </c>
      <c r="X169" s="103">
        <v>5.5779999999999996E-3</v>
      </c>
      <c r="Y169" s="103">
        <v>2.4049999999999998E-2</v>
      </c>
      <c r="Z169" s="103">
        <v>7.4100000000000001E-4</v>
      </c>
    </row>
    <row r="170" spans="1:26" ht="13.5" customHeight="1">
      <c r="A170" s="101">
        <v>279</v>
      </c>
      <c r="B170" s="101">
        <v>279</v>
      </c>
      <c r="C170" s="101" t="s">
        <v>2098</v>
      </c>
      <c r="D170" s="101"/>
      <c r="E170" s="101"/>
      <c r="F170" s="101" t="s">
        <v>2231</v>
      </c>
      <c r="G170" s="101">
        <v>48000103</v>
      </c>
      <c r="H170" s="101" t="s">
        <v>311</v>
      </c>
      <c r="I170" s="101" t="s">
        <v>1023</v>
      </c>
      <c r="J170" s="101"/>
      <c r="K170" s="101" t="s">
        <v>203</v>
      </c>
      <c r="L170" s="101"/>
      <c r="M170" s="101"/>
      <c r="N170" s="101" t="s">
        <v>223</v>
      </c>
      <c r="O170" s="101" t="s">
        <v>336</v>
      </c>
      <c r="P170" s="107">
        <v>46112</v>
      </c>
      <c r="Q170" s="101" t="s">
        <v>1237</v>
      </c>
      <c r="R170" s="101" t="s">
        <v>889</v>
      </c>
      <c r="S170" s="101" t="s">
        <v>893</v>
      </c>
      <c r="T170" s="107">
        <v>46112</v>
      </c>
      <c r="U170" s="104">
        <v>3.165</v>
      </c>
      <c r="V170" s="102">
        <v>502.66888999999998</v>
      </c>
      <c r="W170" s="104">
        <v>1590.94704</v>
      </c>
      <c r="X170" s="103">
        <v>0</v>
      </c>
      <c r="Y170" s="103">
        <v>7.54E-4</v>
      </c>
      <c r="Z170" s="103">
        <v>2.3E-5</v>
      </c>
    </row>
    <row r="171" spans="1:26" ht="13.5" customHeight="1">
      <c r="A171" s="101">
        <v>279</v>
      </c>
      <c r="B171" s="101">
        <v>279</v>
      </c>
      <c r="C171" s="101" t="s">
        <v>2232</v>
      </c>
      <c r="D171" s="101"/>
      <c r="E171" s="101"/>
      <c r="F171" s="101" t="s">
        <v>2233</v>
      </c>
      <c r="G171" s="101">
        <v>60341914</v>
      </c>
      <c r="H171" s="101" t="s">
        <v>311</v>
      </c>
      <c r="I171" s="101" t="s">
        <v>1022</v>
      </c>
      <c r="J171" s="101"/>
      <c r="K171" s="101" t="s">
        <v>203</v>
      </c>
      <c r="L171" s="101"/>
      <c r="M171" s="101"/>
      <c r="N171" s="101" t="s">
        <v>295</v>
      </c>
      <c r="O171" s="101" t="s">
        <v>336</v>
      </c>
      <c r="P171" s="107">
        <v>41571</v>
      </c>
      <c r="Q171" s="101" t="s">
        <v>1237</v>
      </c>
      <c r="R171" s="101" t="s">
        <v>889</v>
      </c>
      <c r="S171" s="101" t="s">
        <v>893</v>
      </c>
      <c r="T171" s="107">
        <v>46112</v>
      </c>
      <c r="U171" s="104">
        <v>3.165</v>
      </c>
      <c r="V171" s="102">
        <v>9.0000000000000006E-5</v>
      </c>
      <c r="W171" s="104">
        <v>2.7E-4</v>
      </c>
      <c r="X171" s="103">
        <v>0</v>
      </c>
      <c r="Y171" s="103">
        <v>0</v>
      </c>
      <c r="Z171" s="103">
        <v>0</v>
      </c>
    </row>
    <row r="172" spans="1:26" ht="13.5" customHeight="1">
      <c r="A172" s="101">
        <v>279</v>
      </c>
      <c r="B172" s="101">
        <v>279</v>
      </c>
      <c r="C172" s="101" t="s">
        <v>2073</v>
      </c>
      <c r="D172" s="101"/>
      <c r="E172" s="101"/>
      <c r="F172" s="101" t="s">
        <v>2234</v>
      </c>
      <c r="G172" s="101">
        <v>60312816</v>
      </c>
      <c r="H172" s="101" t="s">
        <v>311</v>
      </c>
      <c r="I172" s="101" t="s">
        <v>1022</v>
      </c>
      <c r="J172" s="101"/>
      <c r="K172" s="101" t="s">
        <v>203</v>
      </c>
      <c r="L172" s="101"/>
      <c r="M172" s="101"/>
      <c r="N172" s="101" t="s">
        <v>288</v>
      </c>
      <c r="O172" s="101" t="s">
        <v>336</v>
      </c>
      <c r="P172" s="107">
        <v>43536</v>
      </c>
      <c r="Q172" s="101" t="s">
        <v>1237</v>
      </c>
      <c r="R172" s="101" t="s">
        <v>889</v>
      </c>
      <c r="S172" s="101" t="s">
        <v>893</v>
      </c>
      <c r="T172" s="107">
        <v>46112</v>
      </c>
      <c r="U172" s="104">
        <v>3.165</v>
      </c>
      <c r="V172" s="102">
        <v>849.11437999999998</v>
      </c>
      <c r="W172" s="104">
        <v>2687.4470299999998</v>
      </c>
      <c r="X172" s="103">
        <v>5.2387000000000003E-2</v>
      </c>
      <c r="Y172" s="103">
        <v>1.274E-3</v>
      </c>
      <c r="Z172" s="103">
        <v>3.8999999999999999E-5</v>
      </c>
    </row>
    <row r="173" spans="1:26" ht="13.5" customHeight="1">
      <c r="A173" s="101">
        <v>279</v>
      </c>
      <c r="B173" s="101">
        <v>279</v>
      </c>
      <c r="C173" s="101" t="s">
        <v>2073</v>
      </c>
      <c r="D173" s="101"/>
      <c r="E173" s="101"/>
      <c r="F173" s="101" t="s">
        <v>2235</v>
      </c>
      <c r="G173" s="101">
        <v>62013529</v>
      </c>
      <c r="H173" s="101" t="s">
        <v>311</v>
      </c>
      <c r="I173" s="101" t="s">
        <v>1022</v>
      </c>
      <c r="J173" s="101"/>
      <c r="K173" s="101" t="s">
        <v>203</v>
      </c>
      <c r="L173" s="101"/>
      <c r="M173" s="101"/>
      <c r="N173" s="101" t="s">
        <v>223</v>
      </c>
      <c r="O173" s="101" t="s">
        <v>336</v>
      </c>
      <c r="P173" s="107">
        <v>39070</v>
      </c>
      <c r="Q173" s="101" t="s">
        <v>1237</v>
      </c>
      <c r="R173" s="101" t="s">
        <v>889</v>
      </c>
      <c r="S173" s="101" t="s">
        <v>893</v>
      </c>
      <c r="T173" s="107">
        <v>46112</v>
      </c>
      <c r="U173" s="104">
        <v>3.165</v>
      </c>
      <c r="V173" s="102">
        <v>30804.792170000001</v>
      </c>
      <c r="W173" s="104">
        <v>97497.16721</v>
      </c>
      <c r="X173" s="103">
        <v>0.20536499999999999</v>
      </c>
      <c r="Y173" s="103">
        <v>4.6242999999999999E-2</v>
      </c>
      <c r="Z173" s="103">
        <v>1.4250000000000001E-3</v>
      </c>
    </row>
    <row r="174" spans="1:26" ht="13.5" customHeight="1">
      <c r="A174" s="101">
        <v>279</v>
      </c>
      <c r="B174" s="101">
        <v>279</v>
      </c>
      <c r="C174" s="101" t="s">
        <v>2232</v>
      </c>
      <c r="D174" s="101"/>
      <c r="E174" s="101"/>
      <c r="F174" s="101" t="s">
        <v>2236</v>
      </c>
      <c r="G174" s="101">
        <v>60334695</v>
      </c>
      <c r="H174" s="101" t="s">
        <v>311</v>
      </c>
      <c r="I174" s="101" t="s">
        <v>1022</v>
      </c>
      <c r="J174" s="101"/>
      <c r="K174" s="101" t="s">
        <v>203</v>
      </c>
      <c r="L174" s="101"/>
      <c r="M174" s="101"/>
      <c r="N174" s="101" t="s">
        <v>223</v>
      </c>
      <c r="O174" s="101" t="s">
        <v>336</v>
      </c>
      <c r="P174" s="107">
        <v>41470</v>
      </c>
      <c r="Q174" s="101" t="s">
        <v>1237</v>
      </c>
      <c r="R174" s="101" t="s">
        <v>889</v>
      </c>
      <c r="S174" s="101" t="s">
        <v>893</v>
      </c>
      <c r="T174" s="107">
        <v>46112</v>
      </c>
      <c r="U174" s="104">
        <v>3.165</v>
      </c>
      <c r="V174" s="102">
        <v>847.33261000000005</v>
      </c>
      <c r="W174" s="104">
        <v>2681.80771</v>
      </c>
      <c r="X174" s="103">
        <v>2.2899999999999999E-3</v>
      </c>
      <c r="Y174" s="103">
        <v>1.271E-3</v>
      </c>
      <c r="Z174" s="103">
        <v>3.8999999999999999E-5</v>
      </c>
    </row>
    <row r="175" spans="1:26" ht="13.5" customHeight="1">
      <c r="A175" s="101">
        <v>279</v>
      </c>
      <c r="B175" s="101">
        <v>279</v>
      </c>
      <c r="C175" s="101" t="s">
        <v>2073</v>
      </c>
      <c r="D175" s="101"/>
      <c r="E175" s="101"/>
      <c r="F175" s="101" t="s">
        <v>2237</v>
      </c>
      <c r="G175" s="101">
        <v>60333382</v>
      </c>
      <c r="H175" s="101" t="s">
        <v>311</v>
      </c>
      <c r="I175" s="101" t="s">
        <v>1022</v>
      </c>
      <c r="J175" s="101"/>
      <c r="K175" s="101" t="s">
        <v>203</v>
      </c>
      <c r="L175" s="101"/>
      <c r="M175" s="101"/>
      <c r="N175" s="101" t="s">
        <v>223</v>
      </c>
      <c r="O175" s="101" t="s">
        <v>336</v>
      </c>
      <c r="P175" s="107">
        <v>41206</v>
      </c>
      <c r="Q175" s="101" t="s">
        <v>1237</v>
      </c>
      <c r="R175" s="101" t="s">
        <v>889</v>
      </c>
      <c r="S175" s="101" t="s">
        <v>893</v>
      </c>
      <c r="T175" s="107">
        <v>46112</v>
      </c>
      <c r="U175" s="104">
        <v>3.165</v>
      </c>
      <c r="V175" s="102">
        <v>9.0000000000000006E-5</v>
      </c>
      <c r="W175" s="104">
        <v>2.7E-4</v>
      </c>
      <c r="X175" s="103">
        <v>0</v>
      </c>
      <c r="Y175" s="103">
        <v>0</v>
      </c>
      <c r="Z175" s="103">
        <v>0</v>
      </c>
    </row>
    <row r="176" spans="1:26" ht="13.5" customHeight="1">
      <c r="A176" s="101">
        <v>279</v>
      </c>
      <c r="B176" s="101">
        <v>279</v>
      </c>
      <c r="C176" s="101" t="s">
        <v>2238</v>
      </c>
      <c r="D176" s="101"/>
      <c r="E176" s="101"/>
      <c r="F176" s="101" t="s">
        <v>2239</v>
      </c>
      <c r="G176" s="101">
        <v>62021826</v>
      </c>
      <c r="H176" s="101" t="s">
        <v>311</v>
      </c>
      <c r="I176" s="101" t="s">
        <v>1022</v>
      </c>
      <c r="J176" s="101"/>
      <c r="K176" s="101" t="s">
        <v>203</v>
      </c>
      <c r="L176" s="101"/>
      <c r="M176" s="101"/>
      <c r="N176" s="101" t="s">
        <v>295</v>
      </c>
      <c r="O176" s="101" t="s">
        <v>336</v>
      </c>
      <c r="P176" s="107">
        <v>45485</v>
      </c>
      <c r="Q176" s="101" t="s">
        <v>1237</v>
      </c>
      <c r="R176" s="101" t="s">
        <v>889</v>
      </c>
      <c r="S176" s="101" t="s">
        <v>893</v>
      </c>
      <c r="T176" s="107">
        <v>46112</v>
      </c>
      <c r="U176" s="104">
        <v>3.165</v>
      </c>
      <c r="V176" s="102">
        <v>2343.1127099999999</v>
      </c>
      <c r="W176" s="104">
        <v>7415.9517299999998</v>
      </c>
      <c r="X176" s="103">
        <v>3.1199999999999999E-4</v>
      </c>
      <c r="Y176" s="103">
        <v>3.5170000000000002E-3</v>
      </c>
      <c r="Z176" s="103">
        <v>1.08E-4</v>
      </c>
    </row>
    <row r="177" spans="1:26" ht="13.5" customHeight="1">
      <c r="A177" s="101">
        <v>279</v>
      </c>
      <c r="B177" s="101">
        <v>279</v>
      </c>
      <c r="C177" s="101" t="s">
        <v>2094</v>
      </c>
      <c r="D177" s="101"/>
      <c r="E177" s="101"/>
      <c r="F177" s="101" t="s">
        <v>2137</v>
      </c>
      <c r="G177" s="101">
        <v>40000754</v>
      </c>
      <c r="H177" s="101" t="s">
        <v>311</v>
      </c>
      <c r="I177" s="101" t="s">
        <v>1022</v>
      </c>
      <c r="J177" s="101"/>
      <c r="K177" s="101" t="s">
        <v>203</v>
      </c>
      <c r="L177" s="101"/>
      <c r="M177" s="101"/>
      <c r="N177" s="101" t="s">
        <v>295</v>
      </c>
      <c r="O177" s="101" t="s">
        <v>336</v>
      </c>
      <c r="P177" s="107">
        <v>43513</v>
      </c>
      <c r="Q177" s="101" t="s">
        <v>1246</v>
      </c>
      <c r="R177" s="101" t="s">
        <v>889</v>
      </c>
      <c r="S177" s="101" t="s">
        <v>893</v>
      </c>
      <c r="T177" s="107">
        <v>46112</v>
      </c>
      <c r="U177" s="104">
        <v>3.6360000000000001</v>
      </c>
      <c r="V177" s="102">
        <v>5.4178100000000002</v>
      </c>
      <c r="W177" s="104">
        <v>19.699159999999999</v>
      </c>
      <c r="X177" s="103">
        <v>1.0000000000000001E-5</v>
      </c>
      <c r="Y177" s="103">
        <v>9.0000000000000002E-6</v>
      </c>
      <c r="Z177" s="103">
        <v>0</v>
      </c>
    </row>
    <row r="178" spans="1:26" ht="13.5" customHeight="1">
      <c r="A178" s="101">
        <v>279</v>
      </c>
      <c r="B178" s="101">
        <v>279</v>
      </c>
      <c r="C178" s="101" t="s">
        <v>2240</v>
      </c>
      <c r="D178" s="101"/>
      <c r="E178" s="101"/>
      <c r="F178" s="101" t="s">
        <v>2241</v>
      </c>
      <c r="G178" s="101">
        <v>62020508</v>
      </c>
      <c r="H178" s="101" t="s">
        <v>311</v>
      </c>
      <c r="I178" s="101" t="s">
        <v>1023</v>
      </c>
      <c r="J178" s="101"/>
      <c r="K178" s="101" t="s">
        <v>203</v>
      </c>
      <c r="L178" s="101"/>
      <c r="M178" s="101"/>
      <c r="N178" s="101" t="s">
        <v>295</v>
      </c>
      <c r="O178" s="101" t="s">
        <v>336</v>
      </c>
      <c r="P178" s="107">
        <v>42551</v>
      </c>
      <c r="Q178" s="101" t="s">
        <v>1237</v>
      </c>
      <c r="R178" s="101" t="s">
        <v>889</v>
      </c>
      <c r="S178" s="101" t="s">
        <v>893</v>
      </c>
      <c r="T178" s="107">
        <v>46112</v>
      </c>
      <c r="U178" s="104">
        <v>3.165</v>
      </c>
      <c r="V178" s="102">
        <v>2251.7815900000001</v>
      </c>
      <c r="W178" s="104">
        <v>7126.8887299999997</v>
      </c>
      <c r="X178" s="103">
        <v>1.1443E-2</v>
      </c>
      <c r="Y178" s="103">
        <v>3.3800000000000002E-3</v>
      </c>
      <c r="Z178" s="103">
        <v>1.0399999999999999E-4</v>
      </c>
    </row>
    <row r="179" spans="1:26" ht="13.5" customHeight="1">
      <c r="A179" s="101">
        <v>279</v>
      </c>
      <c r="B179" s="101">
        <v>279</v>
      </c>
      <c r="C179" s="101" t="s">
        <v>2242</v>
      </c>
      <c r="D179" s="101"/>
      <c r="E179" s="101"/>
      <c r="F179" s="101" t="s">
        <v>2243</v>
      </c>
      <c r="G179" s="101">
        <v>62021401</v>
      </c>
      <c r="H179" s="101" t="s">
        <v>311</v>
      </c>
      <c r="I179" s="101" t="s">
        <v>1026</v>
      </c>
      <c r="J179" s="101"/>
      <c r="K179" s="101" t="s">
        <v>203</v>
      </c>
      <c r="L179" s="101"/>
      <c r="M179" s="101"/>
      <c r="N179" s="101" t="s">
        <v>223</v>
      </c>
      <c r="O179" s="101" t="s">
        <v>336</v>
      </c>
      <c r="P179" s="107">
        <v>45315</v>
      </c>
      <c r="Q179" s="101" t="s">
        <v>1237</v>
      </c>
      <c r="R179" s="101" t="s">
        <v>889</v>
      </c>
      <c r="S179" s="101" t="s">
        <v>893</v>
      </c>
      <c r="T179" s="107">
        <v>46112</v>
      </c>
      <c r="U179" s="104">
        <v>3.165</v>
      </c>
      <c r="V179" s="102">
        <v>6281.6679899999999</v>
      </c>
      <c r="W179" s="104">
        <v>19881.479200000002</v>
      </c>
      <c r="X179" s="103">
        <v>3.2163999999999998E-2</v>
      </c>
      <c r="Y179" s="103">
        <v>9.4289999999999999E-3</v>
      </c>
      <c r="Z179" s="103">
        <v>2.9E-4</v>
      </c>
    </row>
    <row r="180" spans="1:26" ht="13.5" customHeight="1">
      <c r="A180" s="101">
        <v>279</v>
      </c>
      <c r="B180" s="101">
        <v>279</v>
      </c>
      <c r="C180" s="101" t="s">
        <v>2088</v>
      </c>
      <c r="D180" s="101"/>
      <c r="E180" s="101"/>
      <c r="F180" s="101" t="s">
        <v>2244</v>
      </c>
      <c r="G180" s="101">
        <v>41000838</v>
      </c>
      <c r="H180" s="101" t="s">
        <v>311</v>
      </c>
      <c r="I180" s="101" t="s">
        <v>1022</v>
      </c>
      <c r="J180" s="101"/>
      <c r="K180" s="101" t="s">
        <v>203</v>
      </c>
      <c r="L180" s="101"/>
      <c r="M180" s="101"/>
      <c r="N180" s="101" t="s">
        <v>295</v>
      </c>
      <c r="O180" s="101" t="s">
        <v>336</v>
      </c>
      <c r="P180" s="107">
        <v>43513</v>
      </c>
      <c r="Q180" s="101" t="s">
        <v>1246</v>
      </c>
      <c r="R180" s="101" t="s">
        <v>889</v>
      </c>
      <c r="S180" s="101" t="s">
        <v>893</v>
      </c>
      <c r="T180" s="107">
        <v>46112</v>
      </c>
      <c r="U180" s="104">
        <v>3.6360000000000001</v>
      </c>
      <c r="V180" s="102">
        <v>343.45960000000002</v>
      </c>
      <c r="W180" s="104">
        <v>1248.8191099999999</v>
      </c>
      <c r="X180" s="103">
        <v>1.7100000000000001E-4</v>
      </c>
      <c r="Y180" s="103">
        <v>5.9199999999999997E-4</v>
      </c>
      <c r="Z180" s="103">
        <v>1.8E-5</v>
      </c>
    </row>
    <row r="181" spans="1:26" ht="13.5" customHeight="1">
      <c r="A181" s="101">
        <v>279</v>
      </c>
      <c r="B181" s="101">
        <v>279</v>
      </c>
      <c r="C181" s="101" t="s">
        <v>2053</v>
      </c>
      <c r="D181" s="101"/>
      <c r="E181" s="101"/>
      <c r="F181" s="101" t="s">
        <v>2245</v>
      </c>
      <c r="G181" s="101">
        <v>60304870</v>
      </c>
      <c r="H181" s="101" t="s">
        <v>311</v>
      </c>
      <c r="I181" s="101" t="s">
        <v>1022</v>
      </c>
      <c r="J181" s="101"/>
      <c r="K181" s="101" t="s">
        <v>203</v>
      </c>
      <c r="L181" s="101"/>
      <c r="M181" s="101"/>
      <c r="N181" s="101" t="s">
        <v>223</v>
      </c>
      <c r="O181" s="101" t="s">
        <v>336</v>
      </c>
      <c r="P181" s="107">
        <v>41361</v>
      </c>
      <c r="Q181" s="101" t="s">
        <v>1237</v>
      </c>
      <c r="R181" s="101" t="s">
        <v>889</v>
      </c>
      <c r="S181" s="101" t="s">
        <v>893</v>
      </c>
      <c r="T181" s="107">
        <v>46112</v>
      </c>
      <c r="U181" s="104">
        <v>3.165</v>
      </c>
      <c r="V181" s="102">
        <v>88.790040000000005</v>
      </c>
      <c r="W181" s="104">
        <v>281.02046000000001</v>
      </c>
      <c r="X181" s="103">
        <v>2.0799999999999999E-4</v>
      </c>
      <c r="Y181" s="103">
        <v>1.3300000000000001E-4</v>
      </c>
      <c r="Z181" s="103">
        <v>3.9999999999999998E-6</v>
      </c>
    </row>
    <row r="182" spans="1:26" ht="13.5" customHeight="1">
      <c r="A182" s="101">
        <v>279</v>
      </c>
      <c r="B182" s="101">
        <v>279</v>
      </c>
      <c r="C182" s="101" t="s">
        <v>2246</v>
      </c>
      <c r="D182" s="101"/>
      <c r="E182" s="101"/>
      <c r="F182" s="101" t="s">
        <v>2247</v>
      </c>
      <c r="G182" s="101">
        <v>60397650</v>
      </c>
      <c r="H182" s="101" t="s">
        <v>311</v>
      </c>
      <c r="I182" s="101" t="s">
        <v>1022</v>
      </c>
      <c r="J182" s="101"/>
      <c r="K182" s="101" t="s">
        <v>203</v>
      </c>
      <c r="L182" s="101"/>
      <c r="M182" s="101"/>
      <c r="N182" s="101" t="s">
        <v>295</v>
      </c>
      <c r="O182" s="101" t="s">
        <v>336</v>
      </c>
      <c r="P182" s="107">
        <v>41684</v>
      </c>
      <c r="Q182" s="101" t="s">
        <v>1237</v>
      </c>
      <c r="R182" s="101" t="s">
        <v>889</v>
      </c>
      <c r="S182" s="101" t="s">
        <v>893</v>
      </c>
      <c r="T182" s="107">
        <v>46112</v>
      </c>
      <c r="U182" s="104">
        <v>3.165</v>
      </c>
      <c r="V182" s="102">
        <v>2139.0168100000001</v>
      </c>
      <c r="W182" s="104">
        <v>6769.9882200000002</v>
      </c>
      <c r="X182" s="103">
        <v>3.21E-4</v>
      </c>
      <c r="Y182" s="103">
        <v>3.2109999999999999E-3</v>
      </c>
      <c r="Z182" s="103">
        <v>9.8999999999999994E-5</v>
      </c>
    </row>
    <row r="183" spans="1:26" ht="13.5" customHeight="1">
      <c r="A183" s="101">
        <v>279</v>
      </c>
      <c r="B183" s="101">
        <v>279</v>
      </c>
      <c r="C183" s="101" t="s">
        <v>2043</v>
      </c>
      <c r="D183" s="101"/>
      <c r="E183" s="101"/>
      <c r="F183" s="101" t="s">
        <v>2248</v>
      </c>
      <c r="G183" s="101">
        <v>44000110</v>
      </c>
      <c r="H183" s="101" t="s">
        <v>311</v>
      </c>
      <c r="I183" s="101" t="s">
        <v>1022</v>
      </c>
      <c r="J183" s="101"/>
      <c r="K183" s="101" t="s">
        <v>203</v>
      </c>
      <c r="L183" s="101"/>
      <c r="M183" s="101"/>
      <c r="N183" s="101" t="s">
        <v>232</v>
      </c>
      <c r="O183" s="101" t="s">
        <v>336</v>
      </c>
      <c r="P183" s="107">
        <v>45565</v>
      </c>
      <c r="Q183" s="101" t="s">
        <v>1237</v>
      </c>
      <c r="R183" s="101" t="s">
        <v>889</v>
      </c>
      <c r="S183" s="101" t="s">
        <v>893</v>
      </c>
      <c r="T183" s="107">
        <v>46112</v>
      </c>
      <c r="U183" s="104">
        <v>3.165</v>
      </c>
      <c r="V183" s="102">
        <v>3551.5265100000001</v>
      </c>
      <c r="W183" s="104">
        <v>11240.581399999999</v>
      </c>
      <c r="X183" s="103">
        <v>5.8999999999999998E-5</v>
      </c>
      <c r="Y183" s="103">
        <v>5.3309999999999998E-3</v>
      </c>
      <c r="Z183" s="103">
        <v>1.64E-4</v>
      </c>
    </row>
    <row r="184" spans="1:26" ht="13.5" customHeight="1">
      <c r="A184" s="101">
        <v>279</v>
      </c>
      <c r="B184" s="101">
        <v>279</v>
      </c>
      <c r="C184" s="101" t="s">
        <v>2094</v>
      </c>
      <c r="D184" s="101"/>
      <c r="E184" s="101"/>
      <c r="F184" s="101" t="s">
        <v>2249</v>
      </c>
      <c r="G184" s="101">
        <v>41000799</v>
      </c>
      <c r="H184" s="101" t="s">
        <v>311</v>
      </c>
      <c r="I184" s="101" t="s">
        <v>853</v>
      </c>
      <c r="J184" s="101"/>
      <c r="K184" s="101" t="s">
        <v>203</v>
      </c>
      <c r="L184" s="101"/>
      <c r="M184" s="101"/>
      <c r="N184" s="101" t="s">
        <v>292</v>
      </c>
      <c r="O184" s="101" t="s">
        <v>336</v>
      </c>
      <c r="P184" s="107">
        <v>41547</v>
      </c>
      <c r="Q184" s="101" t="s">
        <v>1246</v>
      </c>
      <c r="R184" s="101" t="s">
        <v>889</v>
      </c>
      <c r="S184" s="101" t="s">
        <v>893</v>
      </c>
      <c r="T184" s="107">
        <v>46112</v>
      </c>
      <c r="U184" s="104">
        <v>3.6360000000000001</v>
      </c>
      <c r="V184" s="102">
        <v>165.82852</v>
      </c>
      <c r="W184" s="104">
        <v>602.95249999999999</v>
      </c>
      <c r="X184" s="103">
        <v>0</v>
      </c>
      <c r="Y184" s="103">
        <v>2.8499999999999999E-4</v>
      </c>
      <c r="Z184" s="103">
        <v>7.9999999999999996E-6</v>
      </c>
    </row>
    <row r="185" spans="1:26" ht="13.5" customHeight="1">
      <c r="A185" s="101">
        <v>279</v>
      </c>
      <c r="B185" s="101">
        <v>279</v>
      </c>
      <c r="C185" s="101" t="s">
        <v>2250</v>
      </c>
      <c r="D185" s="101"/>
      <c r="E185" s="101"/>
      <c r="F185" s="101" t="s">
        <v>2251</v>
      </c>
      <c r="G185" s="101">
        <v>60298742</v>
      </c>
      <c r="H185" s="101" t="s">
        <v>311</v>
      </c>
      <c r="I185" s="101" t="s">
        <v>1026</v>
      </c>
      <c r="J185" s="101"/>
      <c r="K185" s="101" t="s">
        <v>203</v>
      </c>
      <c r="L185" s="101"/>
      <c r="M185" s="101"/>
      <c r="N185" s="101" t="s">
        <v>223</v>
      </c>
      <c r="O185" s="101" t="s">
        <v>336</v>
      </c>
      <c r="P185" s="107">
        <v>39769</v>
      </c>
      <c r="Q185" s="101" t="s">
        <v>1237</v>
      </c>
      <c r="R185" s="101" t="s">
        <v>889</v>
      </c>
      <c r="S185" s="101" t="s">
        <v>893</v>
      </c>
      <c r="T185" s="107">
        <v>46112</v>
      </c>
      <c r="U185" s="104">
        <v>3.165</v>
      </c>
      <c r="V185" s="102">
        <v>421.88988999999998</v>
      </c>
      <c r="W185" s="104">
        <v>1335.28151</v>
      </c>
      <c r="X185" s="103">
        <v>3.1000000000000001E-5</v>
      </c>
      <c r="Y185" s="103">
        <v>6.3299999999999999E-4</v>
      </c>
      <c r="Z185" s="103">
        <v>1.9000000000000001E-5</v>
      </c>
    </row>
    <row r="186" spans="1:26" ht="13.5" customHeight="1">
      <c r="A186" s="101">
        <v>279</v>
      </c>
      <c r="B186" s="101">
        <v>279</v>
      </c>
      <c r="C186" s="101" t="s">
        <v>2094</v>
      </c>
      <c r="D186" s="101"/>
      <c r="E186" s="101"/>
      <c r="F186" s="101" t="s">
        <v>2252</v>
      </c>
      <c r="G186" s="101">
        <v>40000804</v>
      </c>
      <c r="H186" s="101" t="s">
        <v>311</v>
      </c>
      <c r="I186" s="101" t="s">
        <v>1022</v>
      </c>
      <c r="J186" s="101"/>
      <c r="K186" s="101" t="s">
        <v>203</v>
      </c>
      <c r="L186" s="101"/>
      <c r="M186" s="101"/>
      <c r="N186" s="101" t="s">
        <v>292</v>
      </c>
      <c r="O186" s="101" t="s">
        <v>336</v>
      </c>
      <c r="P186" s="107">
        <v>41547</v>
      </c>
      <c r="Q186" s="101" t="s">
        <v>1246</v>
      </c>
      <c r="R186" s="101" t="s">
        <v>889</v>
      </c>
      <c r="S186" s="101" t="s">
        <v>893</v>
      </c>
      <c r="T186" s="107">
        <v>46112</v>
      </c>
      <c r="U186" s="104">
        <v>3.6360000000000001</v>
      </c>
      <c r="V186" s="102">
        <v>7.7330699999999997</v>
      </c>
      <c r="W186" s="104">
        <v>28.117439999999998</v>
      </c>
      <c r="X186" s="103">
        <v>2.1999999999999999E-5</v>
      </c>
      <c r="Y186" s="103">
        <v>1.2999999999999999E-5</v>
      </c>
      <c r="Z186" s="103">
        <v>0</v>
      </c>
    </row>
    <row r="187" spans="1:26" ht="13.5" customHeight="1">
      <c r="A187" s="101">
        <v>279</v>
      </c>
      <c r="B187" s="101">
        <v>279</v>
      </c>
      <c r="C187" s="101" t="s">
        <v>2253</v>
      </c>
      <c r="D187" s="101"/>
      <c r="E187" s="101"/>
      <c r="F187" s="101" t="s">
        <v>2254</v>
      </c>
      <c r="G187" s="101">
        <v>9840568</v>
      </c>
      <c r="H187" s="101" t="s">
        <v>311</v>
      </c>
      <c r="I187" s="101" t="s">
        <v>1022</v>
      </c>
      <c r="J187" s="101"/>
      <c r="K187" s="101" t="s">
        <v>203</v>
      </c>
      <c r="L187" s="101"/>
      <c r="M187" s="101"/>
      <c r="N187" s="101" t="s">
        <v>223</v>
      </c>
      <c r="O187" s="101" t="s">
        <v>336</v>
      </c>
      <c r="P187" s="107">
        <v>39385</v>
      </c>
      <c r="Q187" s="101" t="s">
        <v>1237</v>
      </c>
      <c r="R187" s="101" t="s">
        <v>889</v>
      </c>
      <c r="S187" s="101" t="s">
        <v>893</v>
      </c>
      <c r="T187" s="107">
        <v>46112</v>
      </c>
      <c r="U187" s="104">
        <v>3.165</v>
      </c>
      <c r="V187" s="102">
        <v>4.4001400000000004</v>
      </c>
      <c r="W187" s="104">
        <v>13.92643</v>
      </c>
      <c r="X187" s="103">
        <v>1.9999999999999999E-6</v>
      </c>
      <c r="Y187" s="103">
        <v>6.0000000000000002E-6</v>
      </c>
      <c r="Z187" s="103">
        <v>0</v>
      </c>
    </row>
    <row r="188" spans="1:26" ht="13.5" customHeight="1">
      <c r="A188" s="101">
        <v>279</v>
      </c>
      <c r="B188" s="101">
        <v>279</v>
      </c>
      <c r="C188" s="101" t="s">
        <v>2057</v>
      </c>
      <c r="D188" s="101"/>
      <c r="E188" s="101"/>
      <c r="F188" s="101" t="s">
        <v>2255</v>
      </c>
      <c r="G188" s="101">
        <v>60402286</v>
      </c>
      <c r="H188" s="101" t="s">
        <v>311</v>
      </c>
      <c r="I188" s="101" t="s">
        <v>1022</v>
      </c>
      <c r="J188" s="101"/>
      <c r="K188" s="101" t="s">
        <v>203</v>
      </c>
      <c r="L188" s="101"/>
      <c r="M188" s="101"/>
      <c r="N188" s="101" t="s">
        <v>232</v>
      </c>
      <c r="O188" s="101" t="s">
        <v>336</v>
      </c>
      <c r="P188" s="107">
        <v>42613</v>
      </c>
      <c r="Q188" s="101" t="s">
        <v>1238</v>
      </c>
      <c r="R188" s="101" t="s">
        <v>889</v>
      </c>
      <c r="S188" s="101" t="s">
        <v>893</v>
      </c>
      <c r="T188" s="107">
        <v>46112</v>
      </c>
      <c r="U188" s="104">
        <v>4.1872999999999996</v>
      </c>
      <c r="V188" s="102">
        <v>1429.60484</v>
      </c>
      <c r="W188" s="104">
        <v>5986.18433</v>
      </c>
      <c r="X188" s="103">
        <v>7.1479999999999998E-3</v>
      </c>
      <c r="Y188" s="103">
        <v>2.8389999999999999E-3</v>
      </c>
      <c r="Z188" s="103">
        <v>8.7000000000000001E-5</v>
      </c>
    </row>
    <row r="189" spans="1:26" ht="13.5" customHeight="1">
      <c r="A189" s="101">
        <v>279</v>
      </c>
      <c r="B189" s="101">
        <v>279</v>
      </c>
      <c r="C189" s="101" t="s">
        <v>2256</v>
      </c>
      <c r="D189" s="101"/>
      <c r="E189" s="101"/>
      <c r="F189" s="101" t="s">
        <v>2257</v>
      </c>
      <c r="G189" s="101">
        <v>60395118</v>
      </c>
      <c r="H189" s="101" t="s">
        <v>311</v>
      </c>
      <c r="I189" s="101" t="s">
        <v>1022</v>
      </c>
      <c r="J189" s="101"/>
      <c r="K189" s="101" t="s">
        <v>203</v>
      </c>
      <c r="L189" s="101"/>
      <c r="M189" s="101"/>
      <c r="N189" s="101" t="s">
        <v>223</v>
      </c>
      <c r="O189" s="101" t="s">
        <v>336</v>
      </c>
      <c r="P189" s="107">
        <v>42257</v>
      </c>
      <c r="Q189" s="101" t="s">
        <v>1237</v>
      </c>
      <c r="R189" s="101" t="s">
        <v>889</v>
      </c>
      <c r="S189" s="101" t="s">
        <v>893</v>
      </c>
      <c r="T189" s="107">
        <v>46112</v>
      </c>
      <c r="U189" s="104">
        <v>3.165</v>
      </c>
      <c r="V189" s="102">
        <v>1132.30206</v>
      </c>
      <c r="W189" s="104">
        <v>3583.7360100000001</v>
      </c>
      <c r="X189" s="103">
        <v>6.1300000000000005E-4</v>
      </c>
      <c r="Y189" s="103">
        <v>1.699E-3</v>
      </c>
      <c r="Z189" s="103">
        <v>5.1999999999999997E-5</v>
      </c>
    </row>
    <row r="190" spans="1:26" ht="13.5" customHeight="1">
      <c r="A190" s="101">
        <v>279</v>
      </c>
      <c r="B190" s="101">
        <v>279</v>
      </c>
      <c r="C190" s="101" t="s">
        <v>2108</v>
      </c>
      <c r="D190" s="101"/>
      <c r="E190" s="101"/>
      <c r="F190" s="101" t="s">
        <v>2258</v>
      </c>
      <c r="G190" s="101">
        <v>62021035</v>
      </c>
      <c r="H190" s="101" t="s">
        <v>311</v>
      </c>
      <c r="I190" s="101" t="s">
        <v>1022</v>
      </c>
      <c r="J190" s="101"/>
      <c r="K190" s="101" t="s">
        <v>203</v>
      </c>
      <c r="L190" s="101"/>
      <c r="M190" s="101"/>
      <c r="N190" s="101" t="s">
        <v>295</v>
      </c>
      <c r="O190" s="101" t="s">
        <v>336</v>
      </c>
      <c r="P190" s="107">
        <v>44923</v>
      </c>
      <c r="Q190" s="101" t="s">
        <v>1237</v>
      </c>
      <c r="R190" s="101" t="s">
        <v>889</v>
      </c>
      <c r="S190" s="101" t="s">
        <v>893</v>
      </c>
      <c r="T190" s="107">
        <v>46112</v>
      </c>
      <c r="U190" s="104">
        <v>3.165</v>
      </c>
      <c r="V190" s="102">
        <v>15929.36822</v>
      </c>
      <c r="W190" s="104">
        <v>50416.450429999997</v>
      </c>
      <c r="X190" s="103">
        <v>1.1789999999999999E-3</v>
      </c>
      <c r="Y190" s="103">
        <v>2.3911999999999999E-2</v>
      </c>
      <c r="Z190" s="103">
        <v>7.3700000000000002E-4</v>
      </c>
    </row>
    <row r="191" spans="1:26" ht="13.5" customHeight="1">
      <c r="A191" s="101">
        <v>279</v>
      </c>
      <c r="B191" s="101">
        <v>279</v>
      </c>
      <c r="C191" s="101" t="s">
        <v>2043</v>
      </c>
      <c r="D191" s="101"/>
      <c r="E191" s="101"/>
      <c r="F191" s="101" t="s">
        <v>2259</v>
      </c>
      <c r="G191" s="101">
        <v>44000109</v>
      </c>
      <c r="H191" s="101" t="s">
        <v>311</v>
      </c>
      <c r="I191" s="101" t="s">
        <v>1022</v>
      </c>
      <c r="J191" s="101"/>
      <c r="K191" s="101" t="s">
        <v>203</v>
      </c>
      <c r="L191" s="101"/>
      <c r="M191" s="101"/>
      <c r="N191" s="101" t="s">
        <v>280</v>
      </c>
      <c r="O191" s="101" t="s">
        <v>336</v>
      </c>
      <c r="P191" s="107">
        <v>45473</v>
      </c>
      <c r="Q191" s="101" t="s">
        <v>1237</v>
      </c>
      <c r="R191" s="101" t="s">
        <v>889</v>
      </c>
      <c r="S191" s="101" t="s">
        <v>893</v>
      </c>
      <c r="T191" s="107">
        <v>46112</v>
      </c>
      <c r="U191" s="104">
        <v>3.165</v>
      </c>
      <c r="V191" s="102">
        <v>3395.32258</v>
      </c>
      <c r="W191" s="104">
        <v>10746.195970000001</v>
      </c>
      <c r="X191" s="103">
        <v>1.1310000000000001E-3</v>
      </c>
      <c r="Y191" s="103">
        <v>5.0959999999999998E-3</v>
      </c>
      <c r="Z191" s="103">
        <v>1.5699999999999999E-4</v>
      </c>
    </row>
    <row r="192" spans="1:26" ht="13.5" customHeight="1">
      <c r="A192" s="101">
        <v>279</v>
      </c>
      <c r="B192" s="101">
        <v>279</v>
      </c>
      <c r="C192" s="101" t="s">
        <v>2110</v>
      </c>
      <c r="D192" s="101"/>
      <c r="E192" s="101"/>
      <c r="F192" s="101" t="s">
        <v>2260</v>
      </c>
      <c r="G192" s="101">
        <v>45000105</v>
      </c>
      <c r="H192" s="101" t="s">
        <v>311</v>
      </c>
      <c r="I192" s="101" t="s">
        <v>1027</v>
      </c>
      <c r="J192" s="101"/>
      <c r="K192" s="101" t="s">
        <v>203</v>
      </c>
      <c r="L192" s="101"/>
      <c r="M192" s="101"/>
      <c r="N192" s="101" t="s">
        <v>223</v>
      </c>
      <c r="O192" s="101" t="s">
        <v>336</v>
      </c>
      <c r="P192" s="107">
        <v>45838</v>
      </c>
      <c r="Q192" s="101" t="s">
        <v>1237</v>
      </c>
      <c r="R192" s="101" t="s">
        <v>889</v>
      </c>
      <c r="S192" s="101" t="s">
        <v>893</v>
      </c>
      <c r="T192" s="107">
        <v>46112</v>
      </c>
      <c r="U192" s="104">
        <v>3.165</v>
      </c>
      <c r="V192" s="102">
        <v>1576.0252599999999</v>
      </c>
      <c r="W192" s="104">
        <v>4988.1199500000002</v>
      </c>
      <c r="X192" s="103">
        <v>1.576E-2</v>
      </c>
      <c r="Y192" s="103">
        <v>2.3649999999999999E-3</v>
      </c>
      <c r="Z192" s="103">
        <v>7.2000000000000002E-5</v>
      </c>
    </row>
    <row r="193" spans="1:26" ht="13.5" customHeight="1">
      <c r="A193" s="101">
        <v>279</v>
      </c>
      <c r="B193" s="101">
        <v>279</v>
      </c>
      <c r="C193" s="101" t="s">
        <v>2136</v>
      </c>
      <c r="D193" s="101"/>
      <c r="E193" s="101"/>
      <c r="F193" s="101" t="s">
        <v>2261</v>
      </c>
      <c r="G193" s="101">
        <v>41000857</v>
      </c>
      <c r="H193" s="101" t="s">
        <v>311</v>
      </c>
      <c r="I193" s="101" t="s">
        <v>1022</v>
      </c>
      <c r="J193" s="101"/>
      <c r="K193" s="101" t="s">
        <v>203</v>
      </c>
      <c r="L193" s="101"/>
      <c r="M193" s="101"/>
      <c r="N193" s="101" t="s">
        <v>292</v>
      </c>
      <c r="O193" s="101" t="s">
        <v>336</v>
      </c>
      <c r="P193" s="107">
        <v>43513</v>
      </c>
      <c r="Q193" s="101" t="s">
        <v>1246</v>
      </c>
      <c r="R193" s="101" t="s">
        <v>889</v>
      </c>
      <c r="S193" s="101" t="s">
        <v>893</v>
      </c>
      <c r="T193" s="107">
        <v>46112</v>
      </c>
      <c r="U193" s="104">
        <v>3.6360000000000001</v>
      </c>
      <c r="V193" s="102">
        <v>260.99079999999998</v>
      </c>
      <c r="W193" s="104">
        <v>948.96254999999996</v>
      </c>
      <c r="X193" s="103">
        <v>1.2999999999999999E-4</v>
      </c>
      <c r="Y193" s="103">
        <v>4.4999999999999999E-4</v>
      </c>
      <c r="Z193" s="103">
        <v>1.2999999999999999E-5</v>
      </c>
    </row>
    <row r="194" spans="1:26" ht="13.5" customHeight="1">
      <c r="A194" s="101">
        <v>279</v>
      </c>
      <c r="B194" s="101">
        <v>279</v>
      </c>
      <c r="C194" s="101" t="s">
        <v>1963</v>
      </c>
      <c r="D194" s="101"/>
      <c r="E194" s="101"/>
      <c r="F194" s="101" t="s">
        <v>2262</v>
      </c>
      <c r="G194" s="101">
        <v>60385259</v>
      </c>
      <c r="H194" s="101" t="s">
        <v>311</v>
      </c>
      <c r="I194" s="101" t="s">
        <v>1022</v>
      </c>
      <c r="J194" s="101"/>
      <c r="K194" s="101" t="s">
        <v>203</v>
      </c>
      <c r="L194" s="101"/>
      <c r="M194" s="101"/>
      <c r="N194" s="101" t="s">
        <v>292</v>
      </c>
      <c r="O194" s="101" t="s">
        <v>336</v>
      </c>
      <c r="P194" s="107">
        <v>42095</v>
      </c>
      <c r="Q194" s="101" t="s">
        <v>1246</v>
      </c>
      <c r="R194" s="101" t="s">
        <v>889</v>
      </c>
      <c r="S194" s="101" t="s">
        <v>893</v>
      </c>
      <c r="T194" s="107">
        <v>46112</v>
      </c>
      <c r="U194" s="104">
        <v>3.6360000000000001</v>
      </c>
      <c r="V194" s="102">
        <v>762.00001999999995</v>
      </c>
      <c r="W194" s="104">
        <v>2770.6320900000001</v>
      </c>
      <c r="X194" s="103">
        <v>5.9599999999999996E-4</v>
      </c>
      <c r="Y194" s="103">
        <v>1.3140000000000001E-3</v>
      </c>
      <c r="Z194" s="103">
        <v>4.0000000000000003E-5</v>
      </c>
    </row>
    <row r="195" spans="1:26" ht="13.5" customHeight="1">
      <c r="A195" s="101">
        <v>279</v>
      </c>
      <c r="B195" s="101">
        <v>279</v>
      </c>
      <c r="C195" s="101" t="s">
        <v>2103</v>
      </c>
      <c r="D195" s="101"/>
      <c r="E195" s="101"/>
      <c r="F195" s="101" t="s">
        <v>2263</v>
      </c>
      <c r="G195" s="101">
        <v>62021618</v>
      </c>
      <c r="H195" s="101" t="s">
        <v>311</v>
      </c>
      <c r="I195" s="101" t="s">
        <v>1023</v>
      </c>
      <c r="J195" s="101"/>
      <c r="K195" s="101" t="s">
        <v>203</v>
      </c>
      <c r="L195" s="101"/>
      <c r="M195" s="101"/>
      <c r="N195" s="101" t="s">
        <v>295</v>
      </c>
      <c r="O195" s="101" t="s">
        <v>336</v>
      </c>
      <c r="P195" s="107">
        <v>45260</v>
      </c>
      <c r="Q195" s="101" t="s">
        <v>1246</v>
      </c>
      <c r="R195" s="101" t="s">
        <v>889</v>
      </c>
      <c r="S195" s="101" t="s">
        <v>893</v>
      </c>
      <c r="T195" s="107">
        <v>46112</v>
      </c>
      <c r="U195" s="104">
        <v>3.6360000000000001</v>
      </c>
      <c r="V195" s="102">
        <v>4150.0975399999998</v>
      </c>
      <c r="W195" s="104">
        <v>15089.754660000001</v>
      </c>
      <c r="X195" s="103">
        <v>2.5900000000000001E-4</v>
      </c>
      <c r="Y195" s="103">
        <v>7.1570000000000002E-3</v>
      </c>
      <c r="Z195" s="103">
        <v>2.2000000000000001E-4</v>
      </c>
    </row>
    <row r="196" spans="1:26" ht="13.5" customHeight="1">
      <c r="A196" s="101">
        <v>279</v>
      </c>
      <c r="B196" s="101">
        <v>279</v>
      </c>
      <c r="C196" s="101" t="s">
        <v>2264</v>
      </c>
      <c r="D196" s="101"/>
      <c r="E196" s="101"/>
      <c r="F196" s="101" t="s">
        <v>2265</v>
      </c>
      <c r="G196" s="101">
        <v>62020639</v>
      </c>
      <c r="H196" s="101" t="s">
        <v>311</v>
      </c>
      <c r="I196" s="101" t="s">
        <v>1023</v>
      </c>
      <c r="J196" s="101"/>
      <c r="K196" s="101" t="s">
        <v>203</v>
      </c>
      <c r="L196" s="101"/>
      <c r="M196" s="101"/>
      <c r="N196" s="101" t="s">
        <v>207</v>
      </c>
      <c r="O196" s="101" t="s">
        <v>336</v>
      </c>
      <c r="P196" s="107">
        <v>45733</v>
      </c>
      <c r="Q196" s="101" t="s">
        <v>1245</v>
      </c>
      <c r="R196" s="101" t="s">
        <v>889</v>
      </c>
      <c r="S196" s="101" t="s">
        <v>893</v>
      </c>
      <c r="T196" s="107">
        <v>46112</v>
      </c>
      <c r="U196" s="104">
        <v>2.1793</v>
      </c>
      <c r="V196" s="102">
        <v>0</v>
      </c>
      <c r="W196" s="104">
        <v>1.0000000000000001E-5</v>
      </c>
      <c r="X196" s="103">
        <v>0</v>
      </c>
      <c r="Y196" s="103">
        <v>0</v>
      </c>
      <c r="Z196" s="103">
        <v>0</v>
      </c>
    </row>
    <row r="197" spans="1:26" ht="13.5" customHeight="1">
      <c r="A197" s="101">
        <v>279</v>
      </c>
      <c r="B197" s="101">
        <v>279</v>
      </c>
      <c r="C197" s="101" t="s">
        <v>2174</v>
      </c>
      <c r="D197" s="101"/>
      <c r="E197" s="101"/>
      <c r="F197" s="101" t="s">
        <v>2266</v>
      </c>
      <c r="G197" s="101">
        <v>62021654</v>
      </c>
      <c r="H197" s="101" t="s">
        <v>311</v>
      </c>
      <c r="I197" s="101" t="s">
        <v>1025</v>
      </c>
      <c r="J197" s="101"/>
      <c r="K197" s="101" t="s">
        <v>203</v>
      </c>
      <c r="L197" s="101"/>
      <c r="M197" s="101"/>
      <c r="N197" s="101" t="s">
        <v>223</v>
      </c>
      <c r="O197" s="101" t="s">
        <v>336</v>
      </c>
      <c r="P197" s="107">
        <v>45385</v>
      </c>
      <c r="Q197" s="101" t="s">
        <v>1237</v>
      </c>
      <c r="R197" s="101" t="s">
        <v>889</v>
      </c>
      <c r="S197" s="101" t="s">
        <v>893</v>
      </c>
      <c r="T197" s="107">
        <v>46112</v>
      </c>
      <c r="U197" s="104">
        <v>3.165</v>
      </c>
      <c r="V197" s="102">
        <v>7161.8681999999999</v>
      </c>
      <c r="W197" s="104">
        <v>22667.312859999998</v>
      </c>
      <c r="X197" s="103">
        <v>5.7289999999999997E-3</v>
      </c>
      <c r="Y197" s="103">
        <v>1.0751E-2</v>
      </c>
      <c r="Z197" s="103">
        <v>3.3100000000000002E-4</v>
      </c>
    </row>
    <row r="198" spans="1:26" ht="13.5" customHeight="1">
      <c r="A198" s="101">
        <v>279</v>
      </c>
      <c r="B198" s="101">
        <v>279</v>
      </c>
      <c r="C198" s="101" t="s">
        <v>2267</v>
      </c>
      <c r="D198" s="101"/>
      <c r="E198" s="101"/>
      <c r="F198" s="101" t="s">
        <v>2268</v>
      </c>
      <c r="G198" s="101">
        <v>62021825</v>
      </c>
      <c r="H198" s="101" t="s">
        <v>311</v>
      </c>
      <c r="I198" s="101" t="s">
        <v>1026</v>
      </c>
      <c r="J198" s="101"/>
      <c r="K198" s="101" t="s">
        <v>203</v>
      </c>
      <c r="L198" s="101"/>
      <c r="M198" s="101"/>
      <c r="N198" s="101" t="s">
        <v>223</v>
      </c>
      <c r="O198" s="101" t="s">
        <v>336</v>
      </c>
      <c r="P198" s="107">
        <v>45950</v>
      </c>
      <c r="Q198" s="101" t="s">
        <v>1237</v>
      </c>
      <c r="R198" s="101" t="s">
        <v>889</v>
      </c>
      <c r="S198" s="101" t="s">
        <v>893</v>
      </c>
      <c r="T198" s="107">
        <v>46112</v>
      </c>
      <c r="U198" s="104">
        <v>3.165</v>
      </c>
      <c r="V198" s="102">
        <v>704</v>
      </c>
      <c r="W198" s="104">
        <v>2228.16</v>
      </c>
      <c r="X198" s="103">
        <v>7.0399999999999998E-4</v>
      </c>
      <c r="Y198" s="103">
        <v>1.0560000000000001E-3</v>
      </c>
      <c r="Z198" s="103">
        <v>3.1999999999999999E-5</v>
      </c>
    </row>
    <row r="199" spans="1:26" ht="13.5" customHeight="1">
      <c r="A199" s="101">
        <v>279</v>
      </c>
      <c r="B199" s="101">
        <v>279</v>
      </c>
      <c r="C199" s="101" t="s">
        <v>2041</v>
      </c>
      <c r="D199" s="101"/>
      <c r="E199" s="101"/>
      <c r="F199" s="101" t="s">
        <v>2269</v>
      </c>
      <c r="G199" s="101">
        <v>46000104</v>
      </c>
      <c r="H199" s="101" t="s">
        <v>311</v>
      </c>
      <c r="I199" s="101" t="s">
        <v>1023</v>
      </c>
      <c r="J199" s="101"/>
      <c r="K199" s="101" t="s">
        <v>203</v>
      </c>
      <c r="L199" s="101"/>
      <c r="M199" s="101"/>
      <c r="N199" s="101" t="s">
        <v>295</v>
      </c>
      <c r="O199" s="101" t="s">
        <v>336</v>
      </c>
      <c r="P199" s="107">
        <v>46022</v>
      </c>
      <c r="Q199" s="101" t="s">
        <v>1237</v>
      </c>
      <c r="R199" s="101" t="s">
        <v>889</v>
      </c>
      <c r="S199" s="101" t="s">
        <v>893</v>
      </c>
      <c r="T199" s="107">
        <v>46112</v>
      </c>
      <c r="U199" s="104">
        <v>3.165</v>
      </c>
      <c r="V199" s="102">
        <v>-67.077060000000003</v>
      </c>
      <c r="W199" s="104">
        <v>-212.29889</v>
      </c>
      <c r="X199" s="103">
        <v>0</v>
      </c>
      <c r="Y199" s="103">
        <v>-1E-4</v>
      </c>
      <c r="Z199" s="103">
        <v>-3.0000000000000001E-6</v>
      </c>
    </row>
    <row r="200" spans="1:26" ht="13.5" customHeight="1">
      <c r="A200" s="101">
        <v>279</v>
      </c>
      <c r="B200" s="101">
        <v>279</v>
      </c>
      <c r="C200" s="101" t="s">
        <v>2270</v>
      </c>
      <c r="D200" s="101"/>
      <c r="E200" s="101"/>
      <c r="F200" s="101" t="s">
        <v>2271</v>
      </c>
      <c r="G200" s="101">
        <v>60294100</v>
      </c>
      <c r="H200" s="101" t="s">
        <v>311</v>
      </c>
      <c r="I200" s="101" t="s">
        <v>1022</v>
      </c>
      <c r="J200" s="101"/>
      <c r="K200" s="101" t="s">
        <v>203</v>
      </c>
      <c r="L200" s="101"/>
      <c r="M200" s="101"/>
      <c r="N200" s="101" t="s">
        <v>223</v>
      </c>
      <c r="O200" s="101" t="s">
        <v>336</v>
      </c>
      <c r="P200" s="107">
        <v>43553</v>
      </c>
      <c r="Q200" s="101" t="s">
        <v>1237</v>
      </c>
      <c r="R200" s="101" t="s">
        <v>889</v>
      </c>
      <c r="S200" s="101" t="s">
        <v>893</v>
      </c>
      <c r="T200" s="107">
        <v>46112</v>
      </c>
      <c r="U200" s="104">
        <v>3.165</v>
      </c>
      <c r="V200" s="102">
        <v>1474.55096</v>
      </c>
      <c r="W200" s="104">
        <v>4666.9538000000002</v>
      </c>
      <c r="X200" s="103">
        <v>3.7980000000000002E-3</v>
      </c>
      <c r="Y200" s="103">
        <v>2.2130000000000001E-3</v>
      </c>
      <c r="Z200" s="103">
        <v>6.7999999999999999E-5</v>
      </c>
    </row>
    <row r="201" spans="1:26" ht="13.5" customHeight="1">
      <c r="A201" s="101">
        <v>279</v>
      </c>
      <c r="B201" s="101">
        <v>279</v>
      </c>
      <c r="C201" s="101" t="s">
        <v>2121</v>
      </c>
      <c r="D201" s="101"/>
      <c r="E201" s="101"/>
      <c r="F201" s="101" t="s">
        <v>2272</v>
      </c>
      <c r="G201" s="101">
        <v>9840535</v>
      </c>
      <c r="H201" s="101" t="s">
        <v>311</v>
      </c>
      <c r="I201" s="101" t="s">
        <v>1022</v>
      </c>
      <c r="J201" s="101"/>
      <c r="K201" s="101" t="s">
        <v>203</v>
      </c>
      <c r="L201" s="101"/>
      <c r="M201" s="101"/>
      <c r="N201" s="101" t="s">
        <v>292</v>
      </c>
      <c r="O201" s="101" t="s">
        <v>336</v>
      </c>
      <c r="P201" s="107">
        <v>40175</v>
      </c>
      <c r="Q201" s="101" t="s">
        <v>1246</v>
      </c>
      <c r="R201" s="101" t="s">
        <v>889</v>
      </c>
      <c r="S201" s="101" t="s">
        <v>893</v>
      </c>
      <c r="T201" s="107">
        <v>46112</v>
      </c>
      <c r="U201" s="104">
        <v>3.6360000000000001</v>
      </c>
      <c r="V201" s="102">
        <v>248.42027999999999</v>
      </c>
      <c r="W201" s="104">
        <v>903.25613999999996</v>
      </c>
      <c r="X201" s="103">
        <v>1.3799999999999999E-3</v>
      </c>
      <c r="Y201" s="103">
        <v>4.28E-4</v>
      </c>
      <c r="Z201" s="103">
        <v>1.2999999999999999E-5</v>
      </c>
    </row>
    <row r="202" spans="1:26" ht="13.5" customHeight="1">
      <c r="A202" s="101">
        <v>279</v>
      </c>
      <c r="B202" s="101">
        <v>279</v>
      </c>
      <c r="C202" s="101" t="s">
        <v>2273</v>
      </c>
      <c r="D202" s="101"/>
      <c r="E202" s="101"/>
      <c r="F202" s="101" t="s">
        <v>2274</v>
      </c>
      <c r="G202" s="101">
        <v>41000860</v>
      </c>
      <c r="H202" s="101" t="s">
        <v>311</v>
      </c>
      <c r="I202" s="101" t="s">
        <v>1022</v>
      </c>
      <c r="J202" s="101"/>
      <c r="K202" s="101" t="s">
        <v>203</v>
      </c>
      <c r="L202" s="101"/>
      <c r="M202" s="101"/>
      <c r="N202" s="101" t="s">
        <v>292</v>
      </c>
      <c r="O202" s="101" t="s">
        <v>336</v>
      </c>
      <c r="P202" s="107">
        <v>43513</v>
      </c>
      <c r="Q202" s="101" t="s">
        <v>1246</v>
      </c>
      <c r="R202" s="101" t="s">
        <v>889</v>
      </c>
      <c r="S202" s="101" t="s">
        <v>893</v>
      </c>
      <c r="T202" s="107">
        <v>46112</v>
      </c>
      <c r="U202" s="104">
        <v>3.6360000000000001</v>
      </c>
      <c r="V202" s="102">
        <v>261.16379999999998</v>
      </c>
      <c r="W202" s="104">
        <v>949.59158000000002</v>
      </c>
      <c r="X202" s="103">
        <v>1.2999999999999999E-4</v>
      </c>
      <c r="Y202" s="103">
        <v>4.4999999999999999E-4</v>
      </c>
      <c r="Z202" s="103">
        <v>1.2999999999999999E-5</v>
      </c>
    </row>
    <row r="203" spans="1:26" ht="13.5" customHeight="1">
      <c r="A203" s="101">
        <v>279</v>
      </c>
      <c r="B203" s="101">
        <v>279</v>
      </c>
      <c r="C203" s="101" t="s">
        <v>2275</v>
      </c>
      <c r="D203" s="101"/>
      <c r="E203" s="101"/>
      <c r="F203" s="101" t="s">
        <v>2276</v>
      </c>
      <c r="G203" s="101">
        <v>62020482</v>
      </c>
      <c r="H203" s="101" t="s">
        <v>311</v>
      </c>
      <c r="I203" s="101" t="s">
        <v>1022</v>
      </c>
      <c r="J203" s="101"/>
      <c r="K203" s="101" t="s">
        <v>203</v>
      </c>
      <c r="L203" s="101"/>
      <c r="M203" s="101"/>
      <c r="N203" s="101" t="s">
        <v>295</v>
      </c>
      <c r="O203" s="101" t="s">
        <v>336</v>
      </c>
      <c r="P203" s="107">
        <v>39054</v>
      </c>
      <c r="Q203" s="101" t="s">
        <v>1246</v>
      </c>
      <c r="R203" s="101" t="s">
        <v>889</v>
      </c>
      <c r="S203" s="101" t="s">
        <v>893</v>
      </c>
      <c r="T203" s="107">
        <v>46112</v>
      </c>
      <c r="U203" s="104">
        <v>3.6360000000000001</v>
      </c>
      <c r="V203" s="102">
        <v>12654.564340000001</v>
      </c>
      <c r="W203" s="104">
        <v>46011.995940000001</v>
      </c>
      <c r="X203" s="103">
        <v>7.9600000000000005E-4</v>
      </c>
      <c r="Y203" s="103">
        <v>2.1822999999999999E-2</v>
      </c>
      <c r="Z203" s="103">
        <v>6.7199999999999996E-4</v>
      </c>
    </row>
    <row r="204" spans="1:26" ht="13.5" customHeight="1">
      <c r="A204" s="101">
        <v>279</v>
      </c>
      <c r="B204" s="101">
        <v>279</v>
      </c>
      <c r="C204" s="101" t="s">
        <v>2043</v>
      </c>
      <c r="D204" s="101"/>
      <c r="E204" s="101"/>
      <c r="F204" s="101" t="s">
        <v>2277</v>
      </c>
      <c r="G204" s="101">
        <v>44000107</v>
      </c>
      <c r="H204" s="101" t="s">
        <v>311</v>
      </c>
      <c r="I204" s="101" t="s">
        <v>1022</v>
      </c>
      <c r="J204" s="101"/>
      <c r="K204" s="101" t="s">
        <v>203</v>
      </c>
      <c r="L204" s="101"/>
      <c r="M204" s="101"/>
      <c r="N204" s="101" t="s">
        <v>237</v>
      </c>
      <c r="O204" s="101" t="s">
        <v>336</v>
      </c>
      <c r="P204" s="107">
        <v>44946</v>
      </c>
      <c r="Q204" s="101" t="s">
        <v>1237</v>
      </c>
      <c r="R204" s="101" t="s">
        <v>889</v>
      </c>
      <c r="S204" s="101" t="s">
        <v>893</v>
      </c>
      <c r="T204" s="107">
        <v>46112</v>
      </c>
      <c r="U204" s="104">
        <v>3.165</v>
      </c>
      <c r="V204" s="102">
        <v>5809.4236199999996</v>
      </c>
      <c r="W204" s="104">
        <v>18386.82576</v>
      </c>
      <c r="X204" s="103">
        <v>1.936E-3</v>
      </c>
      <c r="Y204" s="103">
        <v>8.7200000000000003E-3</v>
      </c>
      <c r="Z204" s="103">
        <v>2.6800000000000001E-4</v>
      </c>
    </row>
    <row r="205" spans="1:26" ht="13.5" customHeight="1">
      <c r="A205" s="101">
        <v>279</v>
      </c>
      <c r="B205" s="101">
        <v>279</v>
      </c>
      <c r="C205" s="101" t="s">
        <v>2278</v>
      </c>
      <c r="D205" s="101"/>
      <c r="E205" s="101"/>
      <c r="F205" s="101" t="s">
        <v>2279</v>
      </c>
      <c r="G205" s="101">
        <v>62021216</v>
      </c>
      <c r="H205" s="101" t="s">
        <v>311</v>
      </c>
      <c r="I205" s="101" t="s">
        <v>1025</v>
      </c>
      <c r="J205" s="101"/>
      <c r="K205" s="101" t="s">
        <v>203</v>
      </c>
      <c r="L205" s="101"/>
      <c r="M205" s="101"/>
      <c r="N205" s="101" t="s">
        <v>223</v>
      </c>
      <c r="O205" s="101" t="s">
        <v>336</v>
      </c>
      <c r="P205" s="107">
        <v>45281</v>
      </c>
      <c r="Q205" s="101" t="s">
        <v>1237</v>
      </c>
      <c r="R205" s="101" t="s">
        <v>889</v>
      </c>
      <c r="S205" s="101" t="s">
        <v>893</v>
      </c>
      <c r="T205" s="107">
        <v>46112</v>
      </c>
      <c r="U205" s="104">
        <v>3.165</v>
      </c>
      <c r="V205" s="102">
        <v>1145.4204500000001</v>
      </c>
      <c r="W205" s="104">
        <v>3625.2557299999999</v>
      </c>
      <c r="X205" s="103">
        <v>5.2599999999999999E-3</v>
      </c>
      <c r="Y205" s="103">
        <v>1.719E-3</v>
      </c>
      <c r="Z205" s="103">
        <v>5.3000000000000001E-5</v>
      </c>
    </row>
    <row r="206" spans="1:26" ht="13.5" customHeight="1">
      <c r="A206" s="101">
        <v>279</v>
      </c>
      <c r="B206" s="101">
        <v>279</v>
      </c>
      <c r="C206" s="101" t="s">
        <v>2043</v>
      </c>
      <c r="D206" s="101"/>
      <c r="E206" s="101"/>
      <c r="F206" s="101" t="s">
        <v>2280</v>
      </c>
      <c r="G206" s="101">
        <v>9840580</v>
      </c>
      <c r="H206" s="101" t="s">
        <v>311</v>
      </c>
      <c r="I206" s="101" t="s">
        <v>1022</v>
      </c>
      <c r="J206" s="101"/>
      <c r="K206" s="101" t="s">
        <v>203</v>
      </c>
      <c r="L206" s="101"/>
      <c r="M206" s="101"/>
      <c r="N206" s="101" t="s">
        <v>295</v>
      </c>
      <c r="O206" s="101" t="s">
        <v>336</v>
      </c>
      <c r="P206" s="107">
        <v>41620</v>
      </c>
      <c r="Q206" s="101" t="s">
        <v>1237</v>
      </c>
      <c r="R206" s="101" t="s">
        <v>889</v>
      </c>
      <c r="S206" s="101" t="s">
        <v>893</v>
      </c>
      <c r="T206" s="107">
        <v>46112</v>
      </c>
      <c r="U206" s="104">
        <v>3.165</v>
      </c>
      <c r="V206" s="102">
        <v>32346.274789999999</v>
      </c>
      <c r="W206" s="104">
        <v>102375.95972</v>
      </c>
      <c r="X206" s="103">
        <v>0.215641</v>
      </c>
      <c r="Y206" s="103">
        <v>4.8557000000000003E-2</v>
      </c>
      <c r="Z206" s="103">
        <v>1.4970000000000001E-3</v>
      </c>
    </row>
    <row r="207" spans="1:26" ht="13.5" customHeight="1">
      <c r="A207" s="101">
        <v>279</v>
      </c>
      <c r="B207" s="101">
        <v>279</v>
      </c>
      <c r="C207" s="101" t="s">
        <v>2281</v>
      </c>
      <c r="D207" s="101"/>
      <c r="E207" s="101"/>
      <c r="F207" s="101" t="s">
        <v>2282</v>
      </c>
      <c r="G207" s="101">
        <v>60378569</v>
      </c>
      <c r="H207" s="101" t="s">
        <v>311</v>
      </c>
      <c r="I207" s="101" t="s">
        <v>1022</v>
      </c>
      <c r="J207" s="101"/>
      <c r="K207" s="101" t="s">
        <v>203</v>
      </c>
      <c r="L207" s="101"/>
      <c r="M207" s="101"/>
      <c r="N207" s="101" t="s">
        <v>223</v>
      </c>
      <c r="O207" s="101" t="s">
        <v>336</v>
      </c>
      <c r="P207" s="107">
        <v>41991</v>
      </c>
      <c r="Q207" s="101" t="s">
        <v>1237</v>
      </c>
      <c r="R207" s="101" t="s">
        <v>889</v>
      </c>
      <c r="S207" s="101" t="s">
        <v>893</v>
      </c>
      <c r="T207" s="107">
        <v>46112</v>
      </c>
      <c r="U207" s="104">
        <v>3.165</v>
      </c>
      <c r="V207" s="102">
        <v>1915.5005699999999</v>
      </c>
      <c r="W207" s="104">
        <v>6062.5593200000003</v>
      </c>
      <c r="X207" s="103">
        <v>3.8299999999999999E-4</v>
      </c>
      <c r="Y207" s="103">
        <v>2.875E-3</v>
      </c>
      <c r="Z207" s="103">
        <v>8.7999999999999998E-5</v>
      </c>
    </row>
    <row r="208" spans="1:26" ht="13.5" customHeight="1">
      <c r="A208" s="101">
        <v>279</v>
      </c>
      <c r="B208" s="101">
        <v>279</v>
      </c>
      <c r="C208" s="101" t="s">
        <v>2250</v>
      </c>
      <c r="D208" s="101"/>
      <c r="E208" s="101"/>
      <c r="F208" s="101" t="s">
        <v>2283</v>
      </c>
      <c r="G208" s="101">
        <v>62021820</v>
      </c>
      <c r="H208" s="101" t="s">
        <v>311</v>
      </c>
      <c r="I208" s="101" t="s">
        <v>1026</v>
      </c>
      <c r="J208" s="101"/>
      <c r="K208" s="101" t="s">
        <v>203</v>
      </c>
      <c r="L208" s="101"/>
      <c r="M208" s="101"/>
      <c r="N208" s="101" t="s">
        <v>223</v>
      </c>
      <c r="O208" s="101" t="s">
        <v>336</v>
      </c>
      <c r="P208" s="107">
        <v>45511</v>
      </c>
      <c r="Q208" s="101" t="s">
        <v>1237</v>
      </c>
      <c r="R208" s="101" t="s">
        <v>889</v>
      </c>
      <c r="S208" s="101" t="s">
        <v>893</v>
      </c>
      <c r="T208" s="107">
        <v>46112</v>
      </c>
      <c r="U208" s="104">
        <v>3.165</v>
      </c>
      <c r="V208" s="102">
        <v>1.0000000000000001E-5</v>
      </c>
      <c r="W208" s="104">
        <v>2.0000000000000002E-5</v>
      </c>
      <c r="X208" s="103">
        <v>0</v>
      </c>
      <c r="Y208" s="103">
        <v>0</v>
      </c>
      <c r="Z208" s="103">
        <v>0</v>
      </c>
    </row>
    <row r="209" spans="1:26" ht="13.5" customHeight="1">
      <c r="A209" s="101">
        <v>279</v>
      </c>
      <c r="B209" s="101">
        <v>279</v>
      </c>
      <c r="C209" s="101" t="s">
        <v>1967</v>
      </c>
      <c r="D209" s="101"/>
      <c r="E209" s="101"/>
      <c r="F209" s="101" t="s">
        <v>2284</v>
      </c>
      <c r="G209" s="101">
        <v>62017790</v>
      </c>
      <c r="H209" s="101" t="s">
        <v>311</v>
      </c>
      <c r="I209" s="101" t="s">
        <v>1027</v>
      </c>
      <c r="J209" s="101"/>
      <c r="K209" s="101" t="s">
        <v>203</v>
      </c>
      <c r="L209" s="101"/>
      <c r="M209" s="101"/>
      <c r="N209" s="101" t="s">
        <v>223</v>
      </c>
      <c r="O209" s="101" t="s">
        <v>336</v>
      </c>
      <c r="P209" s="107">
        <v>45645</v>
      </c>
      <c r="Q209" s="101" t="s">
        <v>1237</v>
      </c>
      <c r="R209" s="101" t="s">
        <v>889</v>
      </c>
      <c r="S209" s="101" t="s">
        <v>893</v>
      </c>
      <c r="T209" s="107">
        <v>46112</v>
      </c>
      <c r="U209" s="104">
        <v>3.165</v>
      </c>
      <c r="V209" s="102">
        <v>1036.7160899999999</v>
      </c>
      <c r="W209" s="104">
        <v>3281.20642</v>
      </c>
      <c r="X209" s="103">
        <v>2.9619999999999998E-3</v>
      </c>
      <c r="Y209" s="103">
        <v>1.5560000000000001E-3</v>
      </c>
      <c r="Z209" s="103">
        <v>4.6999999999999997E-5</v>
      </c>
    </row>
    <row r="210" spans="1:26" ht="13.5" customHeight="1">
      <c r="A210" s="101">
        <v>279</v>
      </c>
      <c r="B210" s="101">
        <v>279</v>
      </c>
      <c r="C210" s="101" t="s">
        <v>2136</v>
      </c>
      <c r="D210" s="101"/>
      <c r="E210" s="101"/>
      <c r="F210" s="101" t="s">
        <v>2285</v>
      </c>
      <c r="G210" s="101">
        <v>41000856</v>
      </c>
      <c r="H210" s="101" t="s">
        <v>311</v>
      </c>
      <c r="I210" s="101" t="s">
        <v>1022</v>
      </c>
      <c r="J210" s="101"/>
      <c r="K210" s="101" t="s">
        <v>203</v>
      </c>
      <c r="L210" s="101"/>
      <c r="M210" s="101"/>
      <c r="N210" s="101" t="s">
        <v>292</v>
      </c>
      <c r="O210" s="101" t="s">
        <v>336</v>
      </c>
      <c r="P210" s="107">
        <v>42004</v>
      </c>
      <c r="Q210" s="101" t="s">
        <v>1246</v>
      </c>
      <c r="R210" s="101" t="s">
        <v>889</v>
      </c>
      <c r="S210" s="101" t="s">
        <v>893</v>
      </c>
      <c r="T210" s="107">
        <v>46112</v>
      </c>
      <c r="U210" s="104">
        <v>3.6360000000000001</v>
      </c>
      <c r="V210" s="102">
        <v>7.7093999999999996</v>
      </c>
      <c r="W210" s="104">
        <v>28.031379999999999</v>
      </c>
      <c r="X210" s="103">
        <v>1.5E-5</v>
      </c>
      <c r="Y210" s="103">
        <v>1.2999999999999999E-5</v>
      </c>
      <c r="Z210" s="103">
        <v>0</v>
      </c>
    </row>
    <row r="211" spans="1:26" ht="13.5" customHeight="1">
      <c r="A211" s="101">
        <v>279</v>
      </c>
      <c r="B211" s="101">
        <v>279</v>
      </c>
      <c r="C211" s="101" t="s">
        <v>2153</v>
      </c>
      <c r="D211" s="101"/>
      <c r="E211" s="101"/>
      <c r="F211" s="101" t="s">
        <v>2286</v>
      </c>
      <c r="G211" s="101">
        <v>41000865</v>
      </c>
      <c r="H211" s="101" t="s">
        <v>311</v>
      </c>
      <c r="I211" s="101" t="s">
        <v>1022</v>
      </c>
      <c r="J211" s="101"/>
      <c r="K211" s="101" t="s">
        <v>203</v>
      </c>
      <c r="L211" s="101"/>
      <c r="M211" s="101"/>
      <c r="N211" s="101" t="s">
        <v>292</v>
      </c>
      <c r="O211" s="101" t="s">
        <v>336</v>
      </c>
      <c r="P211" s="107">
        <v>43513</v>
      </c>
      <c r="Q211" s="101" t="s">
        <v>1246</v>
      </c>
      <c r="R211" s="101" t="s">
        <v>889</v>
      </c>
      <c r="S211" s="101" t="s">
        <v>893</v>
      </c>
      <c r="T211" s="107">
        <v>46112</v>
      </c>
      <c r="U211" s="104">
        <v>3.6360000000000001</v>
      </c>
      <c r="V211" s="102">
        <v>62.005600000000001</v>
      </c>
      <c r="W211" s="104">
        <v>225.45236</v>
      </c>
      <c r="X211" s="103">
        <v>3.1000000000000001E-5</v>
      </c>
      <c r="Y211" s="103">
        <v>1.06E-4</v>
      </c>
      <c r="Z211" s="103">
        <v>3.0000000000000001E-6</v>
      </c>
    </row>
    <row r="212" spans="1:26" ht="13.5" customHeight="1">
      <c r="A212" s="101">
        <v>279</v>
      </c>
      <c r="B212" s="101">
        <v>279</v>
      </c>
      <c r="C212" s="101" t="s">
        <v>2287</v>
      </c>
      <c r="D212" s="101"/>
      <c r="E212" s="101"/>
      <c r="F212" s="101" t="s">
        <v>2288</v>
      </c>
      <c r="G212" s="101">
        <v>60265089</v>
      </c>
      <c r="H212" s="101" t="s">
        <v>311</v>
      </c>
      <c r="I212" s="101" t="s">
        <v>1022</v>
      </c>
      <c r="J212" s="101"/>
      <c r="K212" s="101" t="s">
        <v>203</v>
      </c>
      <c r="L212" s="101"/>
      <c r="M212" s="101"/>
      <c r="N212" s="101" t="s">
        <v>295</v>
      </c>
      <c r="O212" s="101" t="s">
        <v>336</v>
      </c>
      <c r="P212" s="107">
        <v>41309</v>
      </c>
      <c r="Q212" s="101" t="s">
        <v>1237</v>
      </c>
      <c r="R212" s="101" t="s">
        <v>889</v>
      </c>
      <c r="S212" s="101" t="s">
        <v>893</v>
      </c>
      <c r="T212" s="107">
        <v>46112</v>
      </c>
      <c r="U212" s="104">
        <v>3.165</v>
      </c>
      <c r="V212" s="102">
        <v>1216.81214</v>
      </c>
      <c r="W212" s="104">
        <v>3851.2104399999998</v>
      </c>
      <c r="X212" s="103">
        <v>8.0000000000000007E-5</v>
      </c>
      <c r="Y212" s="103">
        <v>1.8259999999999999E-3</v>
      </c>
      <c r="Z212" s="103">
        <v>5.5999999999999999E-5</v>
      </c>
    </row>
    <row r="213" spans="1:26" ht="13.5" customHeight="1">
      <c r="A213" s="101">
        <v>279</v>
      </c>
      <c r="B213" s="101">
        <v>279</v>
      </c>
      <c r="C213" s="101" t="s">
        <v>2289</v>
      </c>
      <c r="D213" s="101"/>
      <c r="E213" s="101"/>
      <c r="F213" s="101" t="s">
        <v>2290</v>
      </c>
      <c r="G213" s="101">
        <v>60323052</v>
      </c>
      <c r="H213" s="101" t="s">
        <v>311</v>
      </c>
      <c r="I213" s="101" t="s">
        <v>1022</v>
      </c>
      <c r="J213" s="101"/>
      <c r="K213" s="101" t="s">
        <v>203</v>
      </c>
      <c r="L213" s="101"/>
      <c r="M213" s="101"/>
      <c r="N213" s="101" t="s">
        <v>267</v>
      </c>
      <c r="O213" s="101" t="s">
        <v>336</v>
      </c>
      <c r="P213" s="107">
        <v>44784</v>
      </c>
      <c r="Q213" s="101" t="s">
        <v>1237</v>
      </c>
      <c r="R213" s="101" t="s">
        <v>889</v>
      </c>
      <c r="S213" s="101" t="s">
        <v>893</v>
      </c>
      <c r="T213" s="107">
        <v>46112</v>
      </c>
      <c r="U213" s="104">
        <v>3.165</v>
      </c>
      <c r="V213" s="102">
        <v>207.84389999999999</v>
      </c>
      <c r="W213" s="104">
        <v>657.82592999999997</v>
      </c>
      <c r="X213" s="103">
        <v>7.8999999999999996E-5</v>
      </c>
      <c r="Y213" s="103">
        <v>3.1199999999999999E-4</v>
      </c>
      <c r="Z213" s="103">
        <v>9.0000000000000002E-6</v>
      </c>
    </row>
    <row r="214" spans="1:26" ht="13.5" customHeight="1">
      <c r="A214" s="101">
        <v>279</v>
      </c>
      <c r="B214" s="101">
        <v>279</v>
      </c>
      <c r="C214" s="101" t="s">
        <v>2291</v>
      </c>
      <c r="D214" s="101"/>
      <c r="E214" s="101"/>
      <c r="F214" s="101" t="s">
        <v>2292</v>
      </c>
      <c r="G214" s="101">
        <v>60311032</v>
      </c>
      <c r="H214" s="101" t="s">
        <v>311</v>
      </c>
      <c r="I214" s="101" t="s">
        <v>1022</v>
      </c>
      <c r="J214" s="101"/>
      <c r="K214" s="101" t="s">
        <v>203</v>
      </c>
      <c r="L214" s="101"/>
      <c r="M214" s="101"/>
      <c r="N214" s="101" t="s">
        <v>289</v>
      </c>
      <c r="O214" s="101" t="s">
        <v>336</v>
      </c>
      <c r="P214" s="107">
        <v>44599</v>
      </c>
      <c r="Q214" s="101" t="s">
        <v>1237</v>
      </c>
      <c r="R214" s="101" t="s">
        <v>889</v>
      </c>
      <c r="S214" s="101" t="s">
        <v>893</v>
      </c>
      <c r="T214" s="107">
        <v>46112</v>
      </c>
      <c r="U214" s="104">
        <v>3.165</v>
      </c>
      <c r="V214" s="102">
        <v>500.74349000000001</v>
      </c>
      <c r="W214" s="104">
        <v>1584.8531499999999</v>
      </c>
      <c r="X214" s="103">
        <v>9.7499999999999996E-4</v>
      </c>
      <c r="Y214" s="103">
        <v>7.5100000000000004E-4</v>
      </c>
      <c r="Z214" s="103">
        <v>2.3E-5</v>
      </c>
    </row>
    <row r="215" spans="1:26" ht="13.5" customHeight="1">
      <c r="A215" s="101">
        <v>279</v>
      </c>
      <c r="B215" s="101">
        <v>279</v>
      </c>
      <c r="C215" s="101" t="s">
        <v>2293</v>
      </c>
      <c r="D215" s="101"/>
      <c r="E215" s="101"/>
      <c r="F215" s="101" t="s">
        <v>2294</v>
      </c>
      <c r="G215" s="101">
        <v>62021068</v>
      </c>
      <c r="H215" s="101" t="s">
        <v>311</v>
      </c>
      <c r="I215" s="101" t="s">
        <v>1025</v>
      </c>
      <c r="J215" s="101"/>
      <c r="K215" s="101" t="s">
        <v>203</v>
      </c>
      <c r="L215" s="101"/>
      <c r="M215" s="101"/>
      <c r="N215" s="101" t="s">
        <v>295</v>
      </c>
      <c r="O215" s="101" t="s">
        <v>336</v>
      </c>
      <c r="P215" s="107">
        <v>39988</v>
      </c>
      <c r="Q215" s="101" t="s">
        <v>1237</v>
      </c>
      <c r="R215" s="101" t="s">
        <v>889</v>
      </c>
      <c r="S215" s="101" t="s">
        <v>893</v>
      </c>
      <c r="T215" s="107">
        <v>46112</v>
      </c>
      <c r="U215" s="104">
        <v>3.165</v>
      </c>
      <c r="V215" s="102">
        <v>6961.4570899999999</v>
      </c>
      <c r="W215" s="104">
        <v>22033.01168</v>
      </c>
      <c r="X215" s="103">
        <v>1.74E-3</v>
      </c>
      <c r="Y215" s="103">
        <v>1.0449999999999999E-2</v>
      </c>
      <c r="Z215" s="103">
        <v>3.2200000000000002E-4</v>
      </c>
    </row>
    <row r="216" spans="1:26" ht="13.5" customHeight="1">
      <c r="A216" s="101">
        <v>279</v>
      </c>
      <c r="B216" s="101">
        <v>279</v>
      </c>
      <c r="C216" s="101" t="s">
        <v>2183</v>
      </c>
      <c r="D216" s="101"/>
      <c r="E216" s="101"/>
      <c r="F216" s="101" t="s">
        <v>2295</v>
      </c>
      <c r="G216" s="101">
        <v>40000473</v>
      </c>
      <c r="H216" s="101" t="s">
        <v>311</v>
      </c>
      <c r="I216" s="101" t="s">
        <v>1022</v>
      </c>
      <c r="J216" s="101"/>
      <c r="K216" s="101" t="s">
        <v>203</v>
      </c>
      <c r="L216" s="101"/>
      <c r="M216" s="101"/>
      <c r="N216" s="101" t="s">
        <v>292</v>
      </c>
      <c r="O216" s="101" t="s">
        <v>336</v>
      </c>
      <c r="P216" s="107">
        <v>43513</v>
      </c>
      <c r="Q216" s="101" t="s">
        <v>1246</v>
      </c>
      <c r="R216" s="101" t="s">
        <v>889</v>
      </c>
      <c r="S216" s="101" t="s">
        <v>893</v>
      </c>
      <c r="T216" s="107">
        <v>46112</v>
      </c>
      <c r="U216" s="104">
        <v>3.6360000000000001</v>
      </c>
      <c r="V216" s="102">
        <v>-248.42027999999999</v>
      </c>
      <c r="W216" s="104">
        <v>-903.25613999999996</v>
      </c>
      <c r="X216" s="103">
        <v>0</v>
      </c>
      <c r="Y216" s="103">
        <v>-4.28E-4</v>
      </c>
      <c r="Z216" s="103">
        <v>-1.2999999999999999E-5</v>
      </c>
    </row>
    <row r="217" spans="1:26" ht="13.5" customHeight="1">
      <c r="A217" s="101">
        <v>279</v>
      </c>
      <c r="B217" s="101">
        <v>279</v>
      </c>
      <c r="C217" s="101" t="s">
        <v>2296</v>
      </c>
      <c r="D217" s="101"/>
      <c r="E217" s="101"/>
      <c r="F217" s="101" t="s">
        <v>2297</v>
      </c>
      <c r="G217" s="101">
        <v>60346236</v>
      </c>
      <c r="H217" s="101" t="s">
        <v>311</v>
      </c>
      <c r="I217" s="101" t="s">
        <v>1022</v>
      </c>
      <c r="J217" s="101"/>
      <c r="K217" s="101" t="s">
        <v>203</v>
      </c>
      <c r="L217" s="101"/>
      <c r="M217" s="101"/>
      <c r="N217" s="101" t="s">
        <v>223</v>
      </c>
      <c r="O217" s="101" t="s">
        <v>336</v>
      </c>
      <c r="P217" s="107">
        <v>40999</v>
      </c>
      <c r="Q217" s="101" t="s">
        <v>1237</v>
      </c>
      <c r="R217" s="101" t="s">
        <v>889</v>
      </c>
      <c r="S217" s="101" t="s">
        <v>893</v>
      </c>
      <c r="T217" s="107">
        <v>46112</v>
      </c>
      <c r="U217" s="104">
        <v>3.165</v>
      </c>
      <c r="V217" s="102">
        <v>945.92696000000001</v>
      </c>
      <c r="W217" s="104">
        <v>2993.8588199999999</v>
      </c>
      <c r="X217" s="103">
        <v>1.4790000000000001E-3</v>
      </c>
      <c r="Y217" s="103">
        <v>1.42E-3</v>
      </c>
      <c r="Z217" s="103">
        <v>4.3000000000000002E-5</v>
      </c>
    </row>
    <row r="218" spans="1:26" ht="13.5" customHeight="1">
      <c r="A218" s="101">
        <v>279</v>
      </c>
      <c r="B218" s="101">
        <v>279</v>
      </c>
      <c r="C218" s="101" t="s">
        <v>2092</v>
      </c>
      <c r="D218" s="101"/>
      <c r="E218" s="101"/>
      <c r="F218" s="101" t="s">
        <v>2298</v>
      </c>
      <c r="G218" s="101">
        <v>60398856</v>
      </c>
      <c r="H218" s="101" t="s">
        <v>311</v>
      </c>
      <c r="I218" s="101" t="s">
        <v>1022</v>
      </c>
      <c r="J218" s="101"/>
      <c r="K218" s="101" t="s">
        <v>203</v>
      </c>
      <c r="L218" s="101"/>
      <c r="M218" s="101"/>
      <c r="N218" s="101" t="s">
        <v>295</v>
      </c>
      <c r="O218" s="101" t="s">
        <v>336</v>
      </c>
      <c r="P218" s="107">
        <v>44319</v>
      </c>
      <c r="Q218" s="101" t="s">
        <v>1237</v>
      </c>
      <c r="R218" s="101" t="s">
        <v>889</v>
      </c>
      <c r="S218" s="101" t="s">
        <v>893</v>
      </c>
      <c r="T218" s="107">
        <v>46112</v>
      </c>
      <c r="U218" s="104">
        <v>3.165</v>
      </c>
      <c r="V218" s="102">
        <v>3362.5911500000002</v>
      </c>
      <c r="W218" s="104">
        <v>10642.600979999999</v>
      </c>
      <c r="X218" s="103">
        <v>1.47E-3</v>
      </c>
      <c r="Y218" s="103">
        <v>5.0470000000000003E-3</v>
      </c>
      <c r="Z218" s="103">
        <v>1.55E-4</v>
      </c>
    </row>
    <row r="219" spans="1:26" ht="13.5" customHeight="1">
      <c r="A219" s="101">
        <v>279</v>
      </c>
      <c r="B219" s="101">
        <v>279</v>
      </c>
      <c r="C219" s="101" t="s">
        <v>2078</v>
      </c>
      <c r="D219" s="101"/>
      <c r="E219" s="101"/>
      <c r="F219" s="101" t="s">
        <v>2299</v>
      </c>
      <c r="G219" s="101">
        <v>60318367</v>
      </c>
      <c r="H219" s="101" t="s">
        <v>311</v>
      </c>
      <c r="I219" s="101" t="s">
        <v>1022</v>
      </c>
      <c r="J219" s="101"/>
      <c r="K219" s="101" t="s">
        <v>203</v>
      </c>
      <c r="L219" s="101"/>
      <c r="M219" s="101"/>
      <c r="N219" s="101" t="s">
        <v>292</v>
      </c>
      <c r="O219" s="101" t="s">
        <v>336</v>
      </c>
      <c r="P219" s="107">
        <v>41260</v>
      </c>
      <c r="Q219" s="101" t="s">
        <v>1246</v>
      </c>
      <c r="R219" s="101" t="s">
        <v>889</v>
      </c>
      <c r="S219" s="101" t="s">
        <v>893</v>
      </c>
      <c r="T219" s="107">
        <v>46112</v>
      </c>
      <c r="U219" s="104">
        <v>3.6360000000000001</v>
      </c>
      <c r="V219" s="102">
        <v>5585.33392</v>
      </c>
      <c r="W219" s="104">
        <v>20308.274130000002</v>
      </c>
      <c r="X219" s="103">
        <v>3.1029000000000001E-2</v>
      </c>
      <c r="Y219" s="103">
        <v>9.6319999999999999E-3</v>
      </c>
      <c r="Z219" s="103">
        <v>2.9700000000000001E-4</v>
      </c>
    </row>
    <row r="220" spans="1:26" ht="13.5" customHeight="1">
      <c r="A220" s="101">
        <v>279</v>
      </c>
      <c r="B220" s="101">
        <v>279</v>
      </c>
      <c r="C220" s="101" t="s">
        <v>2300</v>
      </c>
      <c r="D220" s="101"/>
      <c r="E220" s="101"/>
      <c r="F220" s="101" t="s">
        <v>2301</v>
      </c>
      <c r="G220" s="101">
        <v>62016280</v>
      </c>
      <c r="H220" s="101" t="s">
        <v>311</v>
      </c>
      <c r="I220" s="101" t="s">
        <v>1022</v>
      </c>
      <c r="J220" s="101"/>
      <c r="K220" s="101" t="s">
        <v>203</v>
      </c>
      <c r="L220" s="101"/>
      <c r="M220" s="101"/>
      <c r="N220" s="101" t="s">
        <v>223</v>
      </c>
      <c r="O220" s="101" t="s">
        <v>336</v>
      </c>
      <c r="P220" s="107">
        <v>46068</v>
      </c>
      <c r="Q220" s="101" t="s">
        <v>1237</v>
      </c>
      <c r="R220" s="101" t="s">
        <v>889</v>
      </c>
      <c r="S220" s="101" t="s">
        <v>893</v>
      </c>
      <c r="T220" s="107">
        <v>46112</v>
      </c>
      <c r="U220" s="104">
        <v>3.165</v>
      </c>
      <c r="V220" s="102">
        <v>2500</v>
      </c>
      <c r="W220" s="104">
        <v>7912.5</v>
      </c>
      <c r="X220" s="103">
        <v>7.0419999999999996E-3</v>
      </c>
      <c r="Y220" s="103">
        <v>3.7520000000000001E-3</v>
      </c>
      <c r="Z220" s="103">
        <v>1.15E-4</v>
      </c>
    </row>
    <row r="221" spans="1:26" ht="13.5" customHeight="1">
      <c r="A221" s="101">
        <v>279</v>
      </c>
      <c r="B221" s="101">
        <v>279</v>
      </c>
      <c r="C221" s="101" t="s">
        <v>2302</v>
      </c>
      <c r="D221" s="101"/>
      <c r="E221" s="101"/>
      <c r="F221" s="101" t="s">
        <v>2303</v>
      </c>
      <c r="G221" s="101">
        <v>62021841</v>
      </c>
      <c r="H221" s="101" t="s">
        <v>311</v>
      </c>
      <c r="I221" s="101" t="s">
        <v>1023</v>
      </c>
      <c r="J221" s="101"/>
      <c r="K221" s="101" t="s">
        <v>203</v>
      </c>
      <c r="L221" s="101"/>
      <c r="M221" s="101"/>
      <c r="N221" s="101" t="s">
        <v>292</v>
      </c>
      <c r="O221" s="101" t="s">
        <v>336</v>
      </c>
      <c r="P221" s="107">
        <v>45844</v>
      </c>
      <c r="Q221" s="101" t="s">
        <v>1246</v>
      </c>
      <c r="R221" s="101" t="s">
        <v>889</v>
      </c>
      <c r="S221" s="101" t="s">
        <v>893</v>
      </c>
      <c r="T221" s="107">
        <v>46112</v>
      </c>
      <c r="U221" s="104">
        <v>3.6360000000000001</v>
      </c>
      <c r="V221" s="102">
        <v>4681.41021</v>
      </c>
      <c r="W221" s="104">
        <v>17021.607520000001</v>
      </c>
      <c r="X221" s="103">
        <v>2.3400000000000001E-3</v>
      </c>
      <c r="Y221" s="103">
        <v>8.0730000000000003E-3</v>
      </c>
      <c r="Z221" s="103">
        <v>2.4800000000000001E-4</v>
      </c>
    </row>
    <row r="222" spans="1:26" ht="13.5" customHeight="1">
      <c r="A222" s="101">
        <v>279</v>
      </c>
      <c r="B222" s="101">
        <v>279</v>
      </c>
      <c r="C222" s="101" t="s">
        <v>2094</v>
      </c>
      <c r="D222" s="101"/>
      <c r="E222" s="101"/>
      <c r="F222" s="101" t="s">
        <v>2304</v>
      </c>
      <c r="G222" s="101">
        <v>41000812</v>
      </c>
      <c r="H222" s="101" t="s">
        <v>311</v>
      </c>
      <c r="I222" s="101" t="s">
        <v>1022</v>
      </c>
      <c r="J222" s="101"/>
      <c r="K222" s="101" t="s">
        <v>203</v>
      </c>
      <c r="L222" s="101"/>
      <c r="M222" s="101"/>
      <c r="N222" s="101" t="s">
        <v>292</v>
      </c>
      <c r="O222" s="101" t="s">
        <v>336</v>
      </c>
      <c r="P222" s="107">
        <v>43513</v>
      </c>
      <c r="Q222" s="101" t="s">
        <v>1246</v>
      </c>
      <c r="R222" s="101" t="s">
        <v>889</v>
      </c>
      <c r="S222" s="101" t="s">
        <v>893</v>
      </c>
      <c r="T222" s="107">
        <v>46112</v>
      </c>
      <c r="U222" s="104">
        <v>3.6360000000000001</v>
      </c>
      <c r="V222" s="102">
        <v>110.0192</v>
      </c>
      <c r="W222" s="104">
        <v>400.02981</v>
      </c>
      <c r="X222" s="103">
        <v>1.1E-4</v>
      </c>
      <c r="Y222" s="103">
        <v>1.8900000000000001E-4</v>
      </c>
      <c r="Z222" s="103">
        <v>5.0000000000000004E-6</v>
      </c>
    </row>
    <row r="223" spans="1:26" ht="13.5" customHeight="1">
      <c r="A223" s="101">
        <v>279</v>
      </c>
      <c r="B223" s="101">
        <v>279</v>
      </c>
      <c r="C223" s="101" t="s">
        <v>2305</v>
      </c>
      <c r="D223" s="101"/>
      <c r="E223" s="101"/>
      <c r="F223" s="101" t="s">
        <v>2305</v>
      </c>
      <c r="G223" s="101">
        <v>62021209</v>
      </c>
      <c r="H223" s="101" t="s">
        <v>311</v>
      </c>
      <c r="I223" s="101" t="s">
        <v>1022</v>
      </c>
      <c r="J223" s="101"/>
      <c r="K223" s="101" t="s">
        <v>203</v>
      </c>
      <c r="L223" s="101"/>
      <c r="M223" s="101"/>
      <c r="N223" s="101" t="s">
        <v>223</v>
      </c>
      <c r="O223" s="101" t="s">
        <v>336</v>
      </c>
      <c r="P223" s="107">
        <v>45021</v>
      </c>
      <c r="Q223" s="101" t="s">
        <v>1237</v>
      </c>
      <c r="R223" s="101" t="s">
        <v>889</v>
      </c>
      <c r="S223" s="101" t="s">
        <v>893</v>
      </c>
      <c r="T223" s="107">
        <v>46112</v>
      </c>
      <c r="U223" s="104">
        <v>3.165</v>
      </c>
      <c r="V223" s="102">
        <v>1712.39696</v>
      </c>
      <c r="W223" s="104">
        <v>5419.7363699999996</v>
      </c>
      <c r="X223" s="103">
        <v>8.3999999999999995E-5</v>
      </c>
      <c r="Y223" s="103">
        <v>2.5699999999999998E-3</v>
      </c>
      <c r="Z223" s="103">
        <v>7.8999999999999996E-5</v>
      </c>
    </row>
    <row r="224" spans="1:26" ht="13.5" customHeight="1">
      <c r="A224" s="101">
        <v>279</v>
      </c>
      <c r="B224" s="101">
        <v>279</v>
      </c>
      <c r="C224" s="101" t="s">
        <v>2306</v>
      </c>
      <c r="D224" s="101"/>
      <c r="E224" s="101"/>
      <c r="F224" s="101" t="s">
        <v>2307</v>
      </c>
      <c r="G224" s="101">
        <v>62019785</v>
      </c>
      <c r="H224" s="101" t="s">
        <v>311</v>
      </c>
      <c r="I224" s="101" t="s">
        <v>1022</v>
      </c>
      <c r="J224" s="101"/>
      <c r="K224" s="101" t="s">
        <v>203</v>
      </c>
      <c r="L224" s="101"/>
      <c r="M224" s="101"/>
      <c r="N224" s="101" t="s">
        <v>295</v>
      </c>
      <c r="O224" s="101" t="s">
        <v>336</v>
      </c>
      <c r="P224" s="107">
        <v>44913</v>
      </c>
      <c r="Q224" s="101" t="s">
        <v>1237</v>
      </c>
      <c r="R224" s="101" t="s">
        <v>889</v>
      </c>
      <c r="S224" s="101" t="s">
        <v>893</v>
      </c>
      <c r="T224" s="107">
        <v>46112</v>
      </c>
      <c r="U224" s="104">
        <v>3.165</v>
      </c>
      <c r="V224" s="102">
        <v>983.70565999999997</v>
      </c>
      <c r="W224" s="104">
        <v>3113.42841</v>
      </c>
      <c r="X224" s="103">
        <v>5.62E-4</v>
      </c>
      <c r="Y224" s="103">
        <v>1.4760000000000001E-3</v>
      </c>
      <c r="Z224" s="103">
        <v>4.5000000000000003E-5</v>
      </c>
    </row>
    <row r="225" spans="1:26" ht="13.5" customHeight="1">
      <c r="A225" s="101">
        <v>279</v>
      </c>
      <c r="B225" s="101">
        <v>279</v>
      </c>
      <c r="C225" s="101" t="s">
        <v>2308</v>
      </c>
      <c r="D225" s="101"/>
      <c r="E225" s="101"/>
      <c r="F225" s="101" t="s">
        <v>2309</v>
      </c>
      <c r="G225" s="101">
        <v>60388675</v>
      </c>
      <c r="H225" s="101" t="s">
        <v>311</v>
      </c>
      <c r="I225" s="101" t="s">
        <v>1022</v>
      </c>
      <c r="J225" s="101"/>
      <c r="K225" s="101" t="s">
        <v>203</v>
      </c>
      <c r="L225" s="101"/>
      <c r="M225" s="101"/>
      <c r="N225" s="101" t="s">
        <v>295</v>
      </c>
      <c r="O225" s="101" t="s">
        <v>336</v>
      </c>
      <c r="P225" s="107">
        <v>43251</v>
      </c>
      <c r="Q225" s="101" t="s">
        <v>1237</v>
      </c>
      <c r="R225" s="101" t="s">
        <v>889</v>
      </c>
      <c r="S225" s="101" t="s">
        <v>893</v>
      </c>
      <c r="T225" s="107">
        <v>46112</v>
      </c>
      <c r="U225" s="104">
        <v>3.165</v>
      </c>
      <c r="V225" s="102">
        <v>8034.1869299999998</v>
      </c>
      <c r="W225" s="104">
        <v>25428.201639999999</v>
      </c>
      <c r="X225" s="103">
        <v>4.46E-4</v>
      </c>
      <c r="Y225" s="103">
        <v>1.206E-2</v>
      </c>
      <c r="Z225" s="103">
        <v>3.7100000000000002E-4</v>
      </c>
    </row>
    <row r="226" spans="1:26" ht="13.5" customHeight="1">
      <c r="A226" s="101">
        <v>279</v>
      </c>
      <c r="B226" s="101">
        <v>279</v>
      </c>
      <c r="C226" s="101" t="s">
        <v>2310</v>
      </c>
      <c r="D226" s="101"/>
      <c r="E226" s="101"/>
      <c r="F226" s="101" t="s">
        <v>2311</v>
      </c>
      <c r="G226" s="101">
        <v>62020656</v>
      </c>
      <c r="H226" s="101" t="s">
        <v>311</v>
      </c>
      <c r="I226" s="101" t="s">
        <v>1023</v>
      </c>
      <c r="J226" s="101"/>
      <c r="K226" s="101" t="s">
        <v>203</v>
      </c>
      <c r="L226" s="101"/>
      <c r="M226" s="101"/>
      <c r="N226" s="101" t="s">
        <v>292</v>
      </c>
      <c r="O226" s="101" t="s">
        <v>336</v>
      </c>
      <c r="P226" s="107">
        <v>40179</v>
      </c>
      <c r="Q226" s="101" t="s">
        <v>1246</v>
      </c>
      <c r="R226" s="101" t="s">
        <v>889</v>
      </c>
      <c r="S226" s="101" t="s">
        <v>893</v>
      </c>
      <c r="T226" s="107">
        <v>46112</v>
      </c>
      <c r="U226" s="104">
        <v>3.6360000000000001</v>
      </c>
      <c r="V226" s="102">
        <v>20784.07158</v>
      </c>
      <c r="W226" s="104">
        <v>75570.884260000006</v>
      </c>
      <c r="X226" s="103">
        <v>9.7576999999999997E-2</v>
      </c>
      <c r="Y226" s="103">
        <v>3.5843E-2</v>
      </c>
      <c r="Z226" s="103">
        <v>1.1050000000000001E-3</v>
      </c>
    </row>
    <row r="227" spans="1:26" ht="13.5" customHeight="1">
      <c r="A227" s="101">
        <v>279</v>
      </c>
      <c r="B227" s="101">
        <v>279</v>
      </c>
      <c r="C227" s="101" t="s">
        <v>2073</v>
      </c>
      <c r="D227" s="101"/>
      <c r="E227" s="101"/>
      <c r="F227" s="101" t="s">
        <v>2312</v>
      </c>
      <c r="G227" s="101">
        <v>60395779</v>
      </c>
      <c r="H227" s="101" t="s">
        <v>311</v>
      </c>
      <c r="I227" s="101" t="s">
        <v>1022</v>
      </c>
      <c r="J227" s="101"/>
      <c r="K227" s="101" t="s">
        <v>203</v>
      </c>
      <c r="L227" s="101"/>
      <c r="M227" s="101"/>
      <c r="N227" s="101" t="s">
        <v>295</v>
      </c>
      <c r="O227" s="101" t="s">
        <v>336</v>
      </c>
      <c r="P227" s="107">
        <v>39010</v>
      </c>
      <c r="Q227" s="101" t="s">
        <v>1237</v>
      </c>
      <c r="R227" s="101" t="s">
        <v>889</v>
      </c>
      <c r="S227" s="101" t="s">
        <v>893</v>
      </c>
      <c r="T227" s="107">
        <v>46112</v>
      </c>
      <c r="U227" s="104">
        <v>3.165</v>
      </c>
      <c r="V227" s="102">
        <v>1209.0491400000001</v>
      </c>
      <c r="W227" s="104">
        <v>3826.6405300000001</v>
      </c>
      <c r="X227" s="103">
        <v>5.5459999999999997E-3</v>
      </c>
      <c r="Y227" s="103">
        <v>1.8140000000000001E-3</v>
      </c>
      <c r="Z227" s="103">
        <v>5.5000000000000002E-5</v>
      </c>
    </row>
    <row r="228" spans="1:26" ht="13.5" customHeight="1">
      <c r="A228" s="101">
        <v>279</v>
      </c>
      <c r="B228" s="101">
        <v>279</v>
      </c>
      <c r="C228" s="101" t="s">
        <v>2110</v>
      </c>
      <c r="D228" s="101"/>
      <c r="E228" s="101"/>
      <c r="F228" s="101" t="s">
        <v>2313</v>
      </c>
      <c r="G228" s="101">
        <v>45000103</v>
      </c>
      <c r="H228" s="101" t="s">
        <v>311</v>
      </c>
      <c r="I228" s="101" t="s">
        <v>1027</v>
      </c>
      <c r="J228" s="101"/>
      <c r="K228" s="101" t="s">
        <v>203</v>
      </c>
      <c r="L228" s="101"/>
      <c r="M228" s="101"/>
      <c r="N228" s="101" t="s">
        <v>223</v>
      </c>
      <c r="O228" s="101" t="s">
        <v>336</v>
      </c>
      <c r="P228" s="107">
        <v>45473</v>
      </c>
      <c r="Q228" s="101" t="s">
        <v>1237</v>
      </c>
      <c r="R228" s="101" t="s">
        <v>889</v>
      </c>
      <c r="S228" s="101" t="s">
        <v>893</v>
      </c>
      <c r="T228" s="107">
        <v>46112</v>
      </c>
      <c r="U228" s="104">
        <v>3.165</v>
      </c>
      <c r="V228" s="102">
        <v>514.33465999999999</v>
      </c>
      <c r="W228" s="104">
        <v>1627.8692000000001</v>
      </c>
      <c r="X228" s="103">
        <v>5.143E-3</v>
      </c>
      <c r="Y228" s="103">
        <v>7.7200000000000001E-4</v>
      </c>
      <c r="Z228" s="103">
        <v>2.3E-5</v>
      </c>
    </row>
    <row r="229" spans="1:26" ht="13.5" customHeight="1">
      <c r="A229" s="101">
        <v>279</v>
      </c>
      <c r="B229" s="101">
        <v>279</v>
      </c>
      <c r="C229" s="101" t="s">
        <v>2240</v>
      </c>
      <c r="D229" s="101"/>
      <c r="E229" s="101"/>
      <c r="F229" s="101" t="s">
        <v>2314</v>
      </c>
      <c r="G229" s="101">
        <v>60344975</v>
      </c>
      <c r="H229" s="101" t="s">
        <v>311</v>
      </c>
      <c r="I229" s="101" t="s">
        <v>1022</v>
      </c>
      <c r="J229" s="101"/>
      <c r="K229" s="101" t="s">
        <v>203</v>
      </c>
      <c r="L229" s="101"/>
      <c r="M229" s="101"/>
      <c r="N229" s="101" t="s">
        <v>223</v>
      </c>
      <c r="O229" s="101" t="s">
        <v>336</v>
      </c>
      <c r="P229" s="107">
        <v>41583</v>
      </c>
      <c r="Q229" s="101" t="s">
        <v>1237</v>
      </c>
      <c r="R229" s="101" t="s">
        <v>889</v>
      </c>
      <c r="S229" s="101" t="s">
        <v>893</v>
      </c>
      <c r="T229" s="107">
        <v>46112</v>
      </c>
      <c r="U229" s="104">
        <v>3.165</v>
      </c>
      <c r="V229" s="102">
        <v>565.66904</v>
      </c>
      <c r="W229" s="104">
        <v>1790.3425</v>
      </c>
      <c r="X229" s="103">
        <v>3.0000000000000001E-5</v>
      </c>
      <c r="Y229" s="103">
        <v>8.4900000000000004E-4</v>
      </c>
      <c r="Z229" s="103">
        <v>2.5999999999999998E-5</v>
      </c>
    </row>
    <row r="230" spans="1:26" ht="13.5" customHeight="1">
      <c r="A230" s="101">
        <v>279</v>
      </c>
      <c r="B230" s="101">
        <v>279</v>
      </c>
      <c r="C230" s="101" t="s">
        <v>2041</v>
      </c>
      <c r="D230" s="101"/>
      <c r="E230" s="101"/>
      <c r="F230" s="101" t="s">
        <v>2315</v>
      </c>
      <c r="G230" s="101">
        <v>62021833</v>
      </c>
      <c r="H230" s="101" t="s">
        <v>311</v>
      </c>
      <c r="I230" s="101" t="s">
        <v>1023</v>
      </c>
      <c r="J230" s="101"/>
      <c r="K230" s="101" t="s">
        <v>203</v>
      </c>
      <c r="L230" s="101"/>
      <c r="M230" s="101"/>
      <c r="N230" s="101" t="s">
        <v>295</v>
      </c>
      <c r="O230" s="101" t="s">
        <v>336</v>
      </c>
      <c r="P230" s="107">
        <v>45650</v>
      </c>
      <c r="Q230" s="101" t="s">
        <v>1237</v>
      </c>
      <c r="R230" s="101" t="s">
        <v>889</v>
      </c>
      <c r="S230" s="101" t="s">
        <v>893</v>
      </c>
      <c r="T230" s="107">
        <v>46112</v>
      </c>
      <c r="U230" s="104">
        <v>3.165</v>
      </c>
      <c r="V230" s="102">
        <v>10656.70397</v>
      </c>
      <c r="W230" s="104">
        <v>33728.468059999999</v>
      </c>
      <c r="X230" s="103">
        <v>0.14205100000000001</v>
      </c>
      <c r="Y230" s="103">
        <v>1.5997000000000001E-2</v>
      </c>
      <c r="Z230" s="103">
        <v>4.9299999999999995E-4</v>
      </c>
    </row>
    <row r="231" spans="1:26" ht="13.5" customHeight="1">
      <c r="A231" s="101">
        <v>279</v>
      </c>
      <c r="B231" s="101">
        <v>279</v>
      </c>
      <c r="C231" s="101" t="s">
        <v>2316</v>
      </c>
      <c r="D231" s="101"/>
      <c r="E231" s="101"/>
      <c r="F231" s="101" t="s">
        <v>2317</v>
      </c>
      <c r="G231" s="101">
        <v>62019700</v>
      </c>
      <c r="H231" s="101" t="s">
        <v>311</v>
      </c>
      <c r="I231" s="101" t="s">
        <v>1022</v>
      </c>
      <c r="J231" s="101"/>
      <c r="K231" s="101" t="s">
        <v>203</v>
      </c>
      <c r="L231" s="101"/>
      <c r="M231" s="101"/>
      <c r="N231" s="101" t="s">
        <v>223</v>
      </c>
      <c r="O231" s="101" t="s">
        <v>336</v>
      </c>
      <c r="P231" s="107">
        <v>40848</v>
      </c>
      <c r="Q231" s="101" t="s">
        <v>1237</v>
      </c>
      <c r="R231" s="101" t="s">
        <v>889</v>
      </c>
      <c r="S231" s="101" t="s">
        <v>893</v>
      </c>
      <c r="T231" s="107">
        <v>46112</v>
      </c>
      <c r="U231" s="104">
        <v>3.165</v>
      </c>
      <c r="V231" s="102">
        <v>10292.56054</v>
      </c>
      <c r="W231" s="104">
        <v>32575.954099999999</v>
      </c>
      <c r="X231" s="103">
        <v>4.2200000000000001E-4</v>
      </c>
      <c r="Y231" s="103">
        <v>1.545E-2</v>
      </c>
      <c r="Z231" s="103">
        <v>4.7600000000000002E-4</v>
      </c>
    </row>
    <row r="232" spans="1:26" ht="13.5" customHeight="1">
      <c r="A232" s="101">
        <v>279</v>
      </c>
      <c r="B232" s="101">
        <v>279</v>
      </c>
      <c r="C232" s="101" t="s">
        <v>2318</v>
      </c>
      <c r="D232" s="101"/>
      <c r="E232" s="101"/>
      <c r="F232" s="101" t="s">
        <v>2319</v>
      </c>
      <c r="G232" s="101">
        <v>60350733</v>
      </c>
      <c r="H232" s="101" t="s">
        <v>311</v>
      </c>
      <c r="I232" s="101" t="s">
        <v>1022</v>
      </c>
      <c r="J232" s="101"/>
      <c r="K232" s="101" t="s">
        <v>203</v>
      </c>
      <c r="L232" s="101"/>
      <c r="M232" s="101"/>
      <c r="N232" s="101" t="s">
        <v>223</v>
      </c>
      <c r="O232" s="101" t="s">
        <v>336</v>
      </c>
      <c r="P232" s="107">
        <v>41061</v>
      </c>
      <c r="Q232" s="101" t="s">
        <v>1237</v>
      </c>
      <c r="R232" s="101" t="s">
        <v>889</v>
      </c>
      <c r="S232" s="101" t="s">
        <v>893</v>
      </c>
      <c r="T232" s="107">
        <v>46112</v>
      </c>
      <c r="U232" s="104">
        <v>3.165</v>
      </c>
      <c r="V232" s="102">
        <v>870.34241999999995</v>
      </c>
      <c r="W232" s="104">
        <v>2754.63375</v>
      </c>
      <c r="X232" s="103">
        <v>1.7200000000000001E-4</v>
      </c>
      <c r="Y232" s="103">
        <v>1.3060000000000001E-3</v>
      </c>
      <c r="Z232" s="103">
        <v>4.0000000000000003E-5</v>
      </c>
    </row>
    <row r="233" spans="1:26" ht="13.5" customHeight="1">
      <c r="A233" s="101">
        <v>279</v>
      </c>
      <c r="B233" s="101">
        <v>279</v>
      </c>
      <c r="C233" s="101" t="s">
        <v>2110</v>
      </c>
      <c r="D233" s="101"/>
      <c r="E233" s="101"/>
      <c r="F233" s="101" t="s">
        <v>2320</v>
      </c>
      <c r="G233" s="101">
        <v>45000106</v>
      </c>
      <c r="H233" s="101" t="s">
        <v>311</v>
      </c>
      <c r="I233" s="101" t="s">
        <v>1027</v>
      </c>
      <c r="J233" s="101"/>
      <c r="K233" s="101" t="s">
        <v>203</v>
      </c>
      <c r="L233" s="101"/>
      <c r="M233" s="101"/>
      <c r="N233" s="101" t="s">
        <v>223</v>
      </c>
      <c r="O233" s="101" t="s">
        <v>336</v>
      </c>
      <c r="P233" s="107">
        <v>45838</v>
      </c>
      <c r="Q233" s="101" t="s">
        <v>1237</v>
      </c>
      <c r="R233" s="101" t="s">
        <v>889</v>
      </c>
      <c r="S233" s="101" t="s">
        <v>893</v>
      </c>
      <c r="T233" s="107">
        <v>46112</v>
      </c>
      <c r="U233" s="104">
        <v>3.165</v>
      </c>
      <c r="V233" s="102">
        <v>143.36281</v>
      </c>
      <c r="W233" s="104">
        <v>453.74329</v>
      </c>
      <c r="X233" s="103">
        <v>1.433E-3</v>
      </c>
      <c r="Y233" s="103">
        <v>2.1499999999999999E-4</v>
      </c>
      <c r="Z233" s="103">
        <v>6.0000000000000002E-6</v>
      </c>
    </row>
    <row r="234" spans="1:26" ht="13.5" customHeight="1">
      <c r="A234" s="101">
        <v>279</v>
      </c>
      <c r="B234" s="101">
        <v>279</v>
      </c>
      <c r="C234" s="101" t="s">
        <v>2073</v>
      </c>
      <c r="D234" s="101"/>
      <c r="E234" s="101"/>
      <c r="F234" s="101" t="s">
        <v>2321</v>
      </c>
      <c r="G234" s="101">
        <v>9840569</v>
      </c>
      <c r="H234" s="101" t="s">
        <v>311</v>
      </c>
      <c r="I234" s="101" t="s">
        <v>1022</v>
      </c>
      <c r="J234" s="101"/>
      <c r="K234" s="101" t="s">
        <v>203</v>
      </c>
      <c r="L234" s="101"/>
      <c r="M234" s="101"/>
      <c r="N234" s="101" t="s">
        <v>295</v>
      </c>
      <c r="O234" s="101" t="s">
        <v>336</v>
      </c>
      <c r="P234" s="107">
        <v>42090</v>
      </c>
      <c r="Q234" s="101" t="s">
        <v>1237</v>
      </c>
      <c r="R234" s="101" t="s">
        <v>889</v>
      </c>
      <c r="S234" s="101" t="s">
        <v>893</v>
      </c>
      <c r="T234" s="107">
        <v>46112</v>
      </c>
      <c r="U234" s="104">
        <v>3.165</v>
      </c>
      <c r="V234" s="102">
        <v>4.4000000000000002E-4</v>
      </c>
      <c r="W234" s="104">
        <v>1.39E-3</v>
      </c>
      <c r="X234" s="103">
        <v>0</v>
      </c>
      <c r="Y234" s="103">
        <v>0</v>
      </c>
      <c r="Z234" s="103">
        <v>0</v>
      </c>
    </row>
    <row r="235" spans="1:26" ht="13.5" customHeight="1">
      <c r="A235" s="101">
        <v>279</v>
      </c>
      <c r="B235" s="101">
        <v>279</v>
      </c>
      <c r="C235" s="101" t="s">
        <v>2322</v>
      </c>
      <c r="D235" s="101"/>
      <c r="E235" s="101"/>
      <c r="F235" s="101" t="s">
        <v>2323</v>
      </c>
      <c r="G235" s="101">
        <v>62021811</v>
      </c>
      <c r="H235" s="101" t="s">
        <v>311</v>
      </c>
      <c r="I235" s="101" t="s">
        <v>1022</v>
      </c>
      <c r="J235" s="101"/>
      <c r="K235" s="101" t="s">
        <v>203</v>
      </c>
      <c r="L235" s="101"/>
      <c r="M235" s="101"/>
      <c r="N235" s="101" t="s">
        <v>223</v>
      </c>
      <c r="O235" s="101" t="s">
        <v>336</v>
      </c>
      <c r="P235" s="107">
        <v>45497</v>
      </c>
      <c r="Q235" s="101" t="s">
        <v>1237</v>
      </c>
      <c r="R235" s="101" t="s">
        <v>889</v>
      </c>
      <c r="S235" s="101" t="s">
        <v>893</v>
      </c>
      <c r="T235" s="107">
        <v>46112</v>
      </c>
      <c r="U235" s="104">
        <v>3.165</v>
      </c>
      <c r="V235" s="102">
        <v>3220.9790200000002</v>
      </c>
      <c r="W235" s="104">
        <v>10194.398590000001</v>
      </c>
      <c r="X235" s="103">
        <v>2.5599999999999999E-4</v>
      </c>
      <c r="Y235" s="103">
        <v>4.8349999999999999E-3</v>
      </c>
      <c r="Z235" s="103">
        <v>1.4899999999999999E-4</v>
      </c>
    </row>
    <row r="236" spans="1:26" ht="13.5" customHeight="1">
      <c r="A236" s="101">
        <v>279</v>
      </c>
      <c r="B236" s="101">
        <v>279</v>
      </c>
      <c r="C236" s="101" t="s">
        <v>2136</v>
      </c>
      <c r="D236" s="101"/>
      <c r="E236" s="101"/>
      <c r="F236" s="101" t="s">
        <v>2324</v>
      </c>
      <c r="G236" s="101">
        <v>41000855</v>
      </c>
      <c r="H236" s="101" t="s">
        <v>311</v>
      </c>
      <c r="I236" s="101" t="s">
        <v>1022</v>
      </c>
      <c r="J236" s="101"/>
      <c r="K236" s="101" t="s">
        <v>203</v>
      </c>
      <c r="L236" s="101"/>
      <c r="M236" s="101"/>
      <c r="N236" s="101" t="s">
        <v>292</v>
      </c>
      <c r="O236" s="101" t="s">
        <v>336</v>
      </c>
      <c r="P236" s="107">
        <v>43513</v>
      </c>
      <c r="Q236" s="101" t="s">
        <v>1246</v>
      </c>
      <c r="R236" s="101" t="s">
        <v>889</v>
      </c>
      <c r="S236" s="101" t="s">
        <v>893</v>
      </c>
      <c r="T236" s="107">
        <v>46112</v>
      </c>
      <c r="U236" s="104">
        <v>3.6360000000000001</v>
      </c>
      <c r="V236" s="102">
        <v>55.9754</v>
      </c>
      <c r="W236" s="104">
        <v>203.52654999999999</v>
      </c>
      <c r="X236" s="103">
        <v>2.6999999999999999E-5</v>
      </c>
      <c r="Y236" s="103">
        <v>9.6000000000000002E-5</v>
      </c>
      <c r="Z236" s="103">
        <v>1.9999999999999999E-6</v>
      </c>
    </row>
    <row r="237" spans="1:26" ht="13.5" customHeight="1">
      <c r="A237" s="101">
        <v>279</v>
      </c>
      <c r="B237" s="101">
        <v>279</v>
      </c>
      <c r="C237" s="101" t="s">
        <v>2043</v>
      </c>
      <c r="D237" s="101"/>
      <c r="E237" s="101"/>
      <c r="F237" s="101" t="s">
        <v>2325</v>
      </c>
      <c r="G237" s="101">
        <v>44000111</v>
      </c>
      <c r="H237" s="101" t="s">
        <v>311</v>
      </c>
      <c r="I237" s="101" t="s">
        <v>1022</v>
      </c>
      <c r="J237" s="101"/>
      <c r="K237" s="101" t="s">
        <v>203</v>
      </c>
      <c r="L237" s="101"/>
      <c r="M237" s="101"/>
      <c r="N237" s="101" t="s">
        <v>206</v>
      </c>
      <c r="O237" s="101" t="s">
        <v>336</v>
      </c>
      <c r="P237" s="107">
        <v>45657</v>
      </c>
      <c r="Q237" s="101" t="s">
        <v>1237</v>
      </c>
      <c r="R237" s="101" t="s">
        <v>889</v>
      </c>
      <c r="S237" s="101" t="s">
        <v>893</v>
      </c>
      <c r="T237" s="107">
        <v>46112</v>
      </c>
      <c r="U237" s="104">
        <v>3.165</v>
      </c>
      <c r="V237" s="102">
        <v>3249.7553400000002</v>
      </c>
      <c r="W237" s="104">
        <v>10285.47565</v>
      </c>
      <c r="X237" s="103">
        <v>1.083E-3</v>
      </c>
      <c r="Y237" s="103">
        <v>4.8780000000000004E-3</v>
      </c>
      <c r="Z237" s="103">
        <v>1.4999999999999999E-4</v>
      </c>
    </row>
    <row r="238" spans="1:26" ht="13.5" customHeight="1">
      <c r="A238" s="101">
        <v>279</v>
      </c>
      <c r="B238" s="101">
        <v>279</v>
      </c>
      <c r="C238" s="101" t="s">
        <v>2326</v>
      </c>
      <c r="D238" s="101"/>
      <c r="E238" s="101"/>
      <c r="F238" s="101" t="s">
        <v>2327</v>
      </c>
      <c r="G238" s="101">
        <v>62021514</v>
      </c>
      <c r="H238" s="101" t="s">
        <v>311</v>
      </c>
      <c r="I238" s="101" t="s">
        <v>1025</v>
      </c>
      <c r="J238" s="101"/>
      <c r="K238" s="101" t="s">
        <v>203</v>
      </c>
      <c r="L238" s="101"/>
      <c r="M238" s="101"/>
      <c r="N238" s="101" t="s">
        <v>223</v>
      </c>
      <c r="O238" s="101" t="s">
        <v>336</v>
      </c>
      <c r="P238" s="107">
        <v>45261</v>
      </c>
      <c r="Q238" s="101" t="s">
        <v>1237</v>
      </c>
      <c r="R238" s="101" t="s">
        <v>889</v>
      </c>
      <c r="S238" s="101" t="s">
        <v>893</v>
      </c>
      <c r="T238" s="107">
        <v>46112</v>
      </c>
      <c r="U238" s="104">
        <v>3.165</v>
      </c>
      <c r="V238" s="102">
        <v>12789.98011</v>
      </c>
      <c r="W238" s="104">
        <v>40480.287049999999</v>
      </c>
      <c r="X238" s="103">
        <v>2.0999999999999999E-5</v>
      </c>
      <c r="Y238" s="103">
        <v>1.9199999999999998E-2</v>
      </c>
      <c r="Z238" s="103">
        <v>5.9199999999999997E-4</v>
      </c>
    </row>
    <row r="239" spans="1:26" ht="13.5" customHeight="1">
      <c r="A239" s="101">
        <v>279</v>
      </c>
      <c r="B239" s="101">
        <v>279</v>
      </c>
      <c r="C239" s="101" t="s">
        <v>2045</v>
      </c>
      <c r="D239" s="101"/>
      <c r="E239" s="101"/>
      <c r="F239" s="101" t="s">
        <v>2328</v>
      </c>
      <c r="G239" s="101">
        <v>40000515</v>
      </c>
      <c r="H239" s="101" t="s">
        <v>311</v>
      </c>
      <c r="I239" s="101" t="s">
        <v>1022</v>
      </c>
      <c r="J239" s="101"/>
      <c r="K239" s="101" t="s">
        <v>203</v>
      </c>
      <c r="L239" s="101"/>
      <c r="M239" s="101"/>
      <c r="N239" s="101" t="s">
        <v>292</v>
      </c>
      <c r="O239" s="101" t="s">
        <v>336</v>
      </c>
      <c r="P239" s="107">
        <v>43513</v>
      </c>
      <c r="Q239" s="101" t="s">
        <v>1246</v>
      </c>
      <c r="R239" s="101" t="s">
        <v>889</v>
      </c>
      <c r="S239" s="101" t="s">
        <v>893</v>
      </c>
      <c r="T239" s="107">
        <v>46112</v>
      </c>
      <c r="U239" s="104">
        <v>3.6360000000000001</v>
      </c>
      <c r="V239" s="102">
        <v>509.20893999999998</v>
      </c>
      <c r="W239" s="104">
        <v>1851.48371</v>
      </c>
      <c r="X239" s="103">
        <v>5.0900000000000001E-4</v>
      </c>
      <c r="Y239" s="103">
        <v>8.7799999999999998E-4</v>
      </c>
      <c r="Z239" s="103">
        <v>2.6999999999999999E-5</v>
      </c>
    </row>
    <row r="240" spans="1:26" ht="13.5" customHeight="1">
      <c r="A240" s="101">
        <v>279</v>
      </c>
      <c r="B240" s="101">
        <v>279</v>
      </c>
      <c r="C240" s="101" t="s">
        <v>2043</v>
      </c>
      <c r="D240" s="101"/>
      <c r="E240" s="101"/>
      <c r="F240" s="101" t="s">
        <v>2329</v>
      </c>
      <c r="G240" s="101">
        <v>44000102</v>
      </c>
      <c r="H240" s="101" t="s">
        <v>311</v>
      </c>
      <c r="I240" s="101" t="s">
        <v>1022</v>
      </c>
      <c r="J240" s="101"/>
      <c r="K240" s="101" t="s">
        <v>203</v>
      </c>
      <c r="L240" s="101"/>
      <c r="M240" s="101"/>
      <c r="N240" s="101" t="s">
        <v>244</v>
      </c>
      <c r="O240" s="101" t="s">
        <v>336</v>
      </c>
      <c r="P240" s="107">
        <v>44946</v>
      </c>
      <c r="Q240" s="101" t="s">
        <v>1237</v>
      </c>
      <c r="R240" s="101" t="s">
        <v>889</v>
      </c>
      <c r="S240" s="101" t="s">
        <v>893</v>
      </c>
      <c r="T240" s="107">
        <v>46112</v>
      </c>
      <c r="U240" s="104">
        <v>3.165</v>
      </c>
      <c r="V240" s="102">
        <v>5908.4831000000004</v>
      </c>
      <c r="W240" s="104">
        <v>18700.349010000002</v>
      </c>
      <c r="X240" s="103">
        <v>1.9689999999999998E-3</v>
      </c>
      <c r="Y240" s="103">
        <v>8.8690000000000001E-3</v>
      </c>
      <c r="Z240" s="103">
        <v>2.7300000000000002E-4</v>
      </c>
    </row>
    <row r="241" spans="1:26" ht="13.5" customHeight="1">
      <c r="A241" s="101">
        <v>279</v>
      </c>
      <c r="B241" s="101">
        <v>279</v>
      </c>
      <c r="C241" s="101" t="s">
        <v>2330</v>
      </c>
      <c r="D241" s="101"/>
      <c r="E241" s="101"/>
      <c r="F241" s="101" t="s">
        <v>2331</v>
      </c>
      <c r="G241" s="101">
        <v>62005624</v>
      </c>
      <c r="H241" s="101" t="s">
        <v>311</v>
      </c>
      <c r="I241" s="101" t="s">
        <v>1022</v>
      </c>
      <c r="J241" s="101"/>
      <c r="K241" s="101" t="s">
        <v>203</v>
      </c>
      <c r="L241" s="101"/>
      <c r="M241" s="101"/>
      <c r="N241" s="101" t="s">
        <v>292</v>
      </c>
      <c r="O241" s="101" t="s">
        <v>336</v>
      </c>
      <c r="P241" s="107">
        <v>45376</v>
      </c>
      <c r="Q241" s="101" t="s">
        <v>1246</v>
      </c>
      <c r="R241" s="101" t="s">
        <v>889</v>
      </c>
      <c r="S241" s="101" t="s">
        <v>893</v>
      </c>
      <c r="T241" s="107">
        <v>46112</v>
      </c>
      <c r="U241" s="104">
        <v>3.6360000000000001</v>
      </c>
      <c r="V241" s="102">
        <v>749.97996999999998</v>
      </c>
      <c r="W241" s="104">
        <v>2726.9271800000001</v>
      </c>
      <c r="X241" s="103">
        <v>3.496E-3</v>
      </c>
      <c r="Y241" s="103">
        <v>1.2930000000000001E-3</v>
      </c>
      <c r="Z241" s="103">
        <v>3.8999999999999999E-5</v>
      </c>
    </row>
    <row r="242" spans="1:26" ht="13.5" customHeight="1">
      <c r="A242" s="101">
        <v>279</v>
      </c>
      <c r="B242" s="101">
        <v>279</v>
      </c>
      <c r="C242" s="101" t="s">
        <v>2153</v>
      </c>
      <c r="D242" s="101"/>
      <c r="E242" s="101"/>
      <c r="F242" s="101" t="s">
        <v>2332</v>
      </c>
      <c r="G242" s="101">
        <v>41000864</v>
      </c>
      <c r="H242" s="101" t="s">
        <v>311</v>
      </c>
      <c r="I242" s="101" t="s">
        <v>1022</v>
      </c>
      <c r="J242" s="101"/>
      <c r="K242" s="101" t="s">
        <v>203</v>
      </c>
      <c r="L242" s="101"/>
      <c r="M242" s="101"/>
      <c r="N242" s="101" t="s">
        <v>292</v>
      </c>
      <c r="O242" s="101" t="s">
        <v>336</v>
      </c>
      <c r="P242" s="107">
        <v>43513</v>
      </c>
      <c r="Q242" s="101" t="s">
        <v>1246</v>
      </c>
      <c r="R242" s="101" t="s">
        <v>889</v>
      </c>
      <c r="S242" s="101" t="s">
        <v>893</v>
      </c>
      <c r="T242" s="107">
        <v>46112</v>
      </c>
      <c r="U242" s="104">
        <v>3.6360000000000001</v>
      </c>
      <c r="V242" s="102">
        <v>572.53380000000004</v>
      </c>
      <c r="W242" s="104">
        <v>2081.7329</v>
      </c>
      <c r="X242" s="103">
        <v>2.8600000000000001E-4</v>
      </c>
      <c r="Y242" s="103">
        <v>9.8700000000000003E-4</v>
      </c>
      <c r="Z242" s="103">
        <v>3.0000000000000001E-5</v>
      </c>
    </row>
    <row r="243" spans="1:26" ht="13.5" customHeight="1">
      <c r="A243" s="101">
        <v>279</v>
      </c>
      <c r="B243" s="101">
        <v>279</v>
      </c>
      <c r="C243" s="101" t="s">
        <v>2333</v>
      </c>
      <c r="D243" s="101"/>
      <c r="E243" s="101"/>
      <c r="F243" s="101" t="s">
        <v>2334</v>
      </c>
      <c r="G243" s="101">
        <v>60409703</v>
      </c>
      <c r="H243" s="101" t="s">
        <v>311</v>
      </c>
      <c r="I243" s="101" t="s">
        <v>1027</v>
      </c>
      <c r="J243" s="101"/>
      <c r="K243" s="101" t="s">
        <v>203</v>
      </c>
      <c r="L243" s="101"/>
      <c r="M243" s="101"/>
      <c r="N243" s="101" t="s">
        <v>223</v>
      </c>
      <c r="O243" s="101" t="s">
        <v>336</v>
      </c>
      <c r="P243" s="107">
        <v>41165</v>
      </c>
      <c r="Q243" s="101" t="s">
        <v>1237</v>
      </c>
      <c r="R243" s="101" t="s">
        <v>889</v>
      </c>
      <c r="S243" s="101" t="s">
        <v>893</v>
      </c>
      <c r="T243" s="107">
        <v>46112</v>
      </c>
      <c r="U243" s="104">
        <v>3.165</v>
      </c>
      <c r="V243" s="102">
        <v>3174.5749999999998</v>
      </c>
      <c r="W243" s="104">
        <v>10047.52988</v>
      </c>
      <c r="X243" s="103">
        <v>3.2039999999999998E-3</v>
      </c>
      <c r="Y243" s="103">
        <v>4.7650000000000001E-3</v>
      </c>
      <c r="Z243" s="103">
        <v>1.46E-4</v>
      </c>
    </row>
    <row r="244" spans="1:26" ht="13.5" customHeight="1">
      <c r="A244" s="101">
        <v>279</v>
      </c>
      <c r="B244" s="101">
        <v>279</v>
      </c>
      <c r="C244" s="101" t="s">
        <v>2041</v>
      </c>
      <c r="D244" s="101"/>
      <c r="E244" s="101"/>
      <c r="F244" s="101" t="s">
        <v>2335</v>
      </c>
      <c r="G244" s="101">
        <v>46000101</v>
      </c>
      <c r="H244" s="101" t="s">
        <v>311</v>
      </c>
      <c r="I244" s="101" t="s">
        <v>1023</v>
      </c>
      <c r="J244" s="101"/>
      <c r="K244" s="101" t="s">
        <v>203</v>
      </c>
      <c r="L244" s="101"/>
      <c r="M244" s="101"/>
      <c r="N244" s="101" t="s">
        <v>295</v>
      </c>
      <c r="O244" s="101" t="s">
        <v>336</v>
      </c>
      <c r="P244" s="107">
        <v>45838</v>
      </c>
      <c r="Q244" s="101" t="s">
        <v>1237</v>
      </c>
      <c r="R244" s="101" t="s">
        <v>889</v>
      </c>
      <c r="S244" s="101" t="s">
        <v>893</v>
      </c>
      <c r="T244" s="107">
        <v>46112</v>
      </c>
      <c r="U244" s="104">
        <v>3.165</v>
      </c>
      <c r="V244" s="102">
        <v>3310.6522500000001</v>
      </c>
      <c r="W244" s="104">
        <v>10478.21437</v>
      </c>
      <c r="X244" s="103">
        <v>4.4130000000000003E-2</v>
      </c>
      <c r="Y244" s="103">
        <v>4.9690000000000003E-3</v>
      </c>
      <c r="Z244" s="103">
        <v>1.5300000000000001E-4</v>
      </c>
    </row>
    <row r="245" spans="1:26" ht="13.5" customHeight="1">
      <c r="A245" s="101">
        <v>279</v>
      </c>
      <c r="B245" s="101">
        <v>279</v>
      </c>
      <c r="C245" s="101" t="s">
        <v>2336</v>
      </c>
      <c r="D245" s="101"/>
      <c r="E245" s="101"/>
      <c r="F245" s="101" t="s">
        <v>2337</v>
      </c>
      <c r="G245" s="101">
        <v>60371895</v>
      </c>
      <c r="H245" s="101" t="s">
        <v>311</v>
      </c>
      <c r="I245" s="101" t="s">
        <v>1022</v>
      </c>
      <c r="J245" s="101"/>
      <c r="K245" s="101" t="s">
        <v>203</v>
      </c>
      <c r="L245" s="101"/>
      <c r="M245" s="101"/>
      <c r="N245" s="101" t="s">
        <v>295</v>
      </c>
      <c r="O245" s="101" t="s">
        <v>336</v>
      </c>
      <c r="P245" s="107">
        <v>42522</v>
      </c>
      <c r="Q245" s="101" t="s">
        <v>1237</v>
      </c>
      <c r="R245" s="101" t="s">
        <v>889</v>
      </c>
      <c r="S245" s="101" t="s">
        <v>893</v>
      </c>
      <c r="T245" s="107">
        <v>46112</v>
      </c>
      <c r="U245" s="104">
        <v>3.165</v>
      </c>
      <c r="V245" s="102">
        <v>1390.96252</v>
      </c>
      <c r="W245" s="104">
        <v>4402.3963800000001</v>
      </c>
      <c r="X245" s="103">
        <v>3.0299999999999999E-4</v>
      </c>
      <c r="Y245" s="103">
        <v>2.088E-3</v>
      </c>
      <c r="Z245" s="103">
        <v>6.3999999999999997E-5</v>
      </c>
    </row>
    <row r="246" spans="1:26" ht="13.5" customHeight="1">
      <c r="A246" s="101">
        <v>279</v>
      </c>
      <c r="B246" s="101">
        <v>279</v>
      </c>
      <c r="C246" s="101" t="s">
        <v>2338</v>
      </c>
      <c r="D246" s="101"/>
      <c r="E246" s="101"/>
      <c r="F246" s="101" t="s">
        <v>2339</v>
      </c>
      <c r="G246" s="101">
        <v>60391323</v>
      </c>
      <c r="H246" s="101" t="s">
        <v>311</v>
      </c>
      <c r="I246" s="101" t="s">
        <v>1022</v>
      </c>
      <c r="J246" s="101"/>
      <c r="K246" s="101" t="s">
        <v>203</v>
      </c>
      <c r="L246" s="101"/>
      <c r="M246" s="101"/>
      <c r="N246" s="101" t="s">
        <v>292</v>
      </c>
      <c r="O246" s="101" t="s">
        <v>336</v>
      </c>
      <c r="P246" s="107">
        <v>39783</v>
      </c>
      <c r="Q246" s="101" t="s">
        <v>1238</v>
      </c>
      <c r="R246" s="101" t="s">
        <v>889</v>
      </c>
      <c r="S246" s="101" t="s">
        <v>893</v>
      </c>
      <c r="T246" s="107">
        <v>46112</v>
      </c>
      <c r="U246" s="104">
        <v>4.1872999999999996</v>
      </c>
      <c r="V246" s="102">
        <v>374.22773999999998</v>
      </c>
      <c r="W246" s="104">
        <v>1567.0038400000001</v>
      </c>
      <c r="X246" s="103">
        <v>1.4959999999999999E-3</v>
      </c>
      <c r="Y246" s="103">
        <v>7.4299999999999995E-4</v>
      </c>
      <c r="Z246" s="103">
        <v>2.1999999999999999E-5</v>
      </c>
    </row>
    <row r="247" spans="1:26" ht="13.5" customHeight="1">
      <c r="A247" s="101">
        <v>279</v>
      </c>
      <c r="B247" s="101">
        <v>279</v>
      </c>
      <c r="C247" s="101" t="s">
        <v>2110</v>
      </c>
      <c r="D247" s="101"/>
      <c r="E247" s="101"/>
      <c r="F247" s="101" t="s">
        <v>2340</v>
      </c>
      <c r="G247" s="101">
        <v>45000100</v>
      </c>
      <c r="H247" s="101" t="s">
        <v>311</v>
      </c>
      <c r="I247" s="101" t="s">
        <v>1027</v>
      </c>
      <c r="J247" s="101"/>
      <c r="K247" s="101" t="s">
        <v>203</v>
      </c>
      <c r="L247" s="101"/>
      <c r="M247" s="101"/>
      <c r="N247" s="101" t="s">
        <v>223</v>
      </c>
      <c r="O247" s="101" t="s">
        <v>336</v>
      </c>
      <c r="P247" s="107">
        <v>45473</v>
      </c>
      <c r="Q247" s="101" t="s">
        <v>1237</v>
      </c>
      <c r="R247" s="101" t="s">
        <v>889</v>
      </c>
      <c r="S247" s="101" t="s">
        <v>893</v>
      </c>
      <c r="T247" s="107">
        <v>46112</v>
      </c>
      <c r="U247" s="104">
        <v>3.165</v>
      </c>
      <c r="V247" s="102">
        <v>-3474.5929700000002</v>
      </c>
      <c r="W247" s="104">
        <v>-10997.08675</v>
      </c>
      <c r="X247" s="103">
        <v>0</v>
      </c>
      <c r="Y247" s="103">
        <v>-5.215E-3</v>
      </c>
      <c r="Z247" s="103">
        <v>-1.6000000000000001E-4</v>
      </c>
    </row>
    <row r="248" spans="1:26" ht="13.5" customHeight="1">
      <c r="A248" s="101">
        <v>279</v>
      </c>
      <c r="B248" s="101">
        <v>279</v>
      </c>
      <c r="C248" s="101" t="s">
        <v>2094</v>
      </c>
      <c r="D248" s="101"/>
      <c r="E248" s="101"/>
      <c r="F248" s="101" t="s">
        <v>2341</v>
      </c>
      <c r="G248" s="101">
        <v>9988718</v>
      </c>
      <c r="H248" s="101" t="s">
        <v>311</v>
      </c>
      <c r="I248" s="101" t="s">
        <v>1022</v>
      </c>
      <c r="J248" s="101"/>
      <c r="K248" s="101" t="s">
        <v>203</v>
      </c>
      <c r="L248" s="101"/>
      <c r="M248" s="101"/>
      <c r="N248" s="101" t="s">
        <v>295</v>
      </c>
      <c r="O248" s="101" t="s">
        <v>336</v>
      </c>
      <c r="P248" s="107">
        <v>42124</v>
      </c>
      <c r="Q248" s="101" t="s">
        <v>1237</v>
      </c>
      <c r="R248" s="101" t="s">
        <v>889</v>
      </c>
      <c r="S248" s="101" t="s">
        <v>893</v>
      </c>
      <c r="T248" s="107">
        <v>46112</v>
      </c>
      <c r="U248" s="104">
        <v>3.165</v>
      </c>
      <c r="V248" s="102">
        <v>1185.2042899999999</v>
      </c>
      <c r="W248" s="104">
        <v>3751.1715899999999</v>
      </c>
      <c r="X248" s="103">
        <v>4.9899999999999999E-4</v>
      </c>
      <c r="Y248" s="103">
        <v>1.779E-3</v>
      </c>
      <c r="Z248" s="103">
        <v>5.3999999999999998E-5</v>
      </c>
    </row>
    <row r="249" spans="1:26" ht="13.5" customHeight="1">
      <c r="A249" s="101">
        <v>279</v>
      </c>
      <c r="B249" s="101">
        <v>279</v>
      </c>
      <c r="C249" s="101" t="s">
        <v>2076</v>
      </c>
      <c r="D249" s="101"/>
      <c r="E249" s="101"/>
      <c r="F249" s="101" t="s">
        <v>2342</v>
      </c>
      <c r="G249" s="101">
        <v>60333663</v>
      </c>
      <c r="H249" s="101" t="s">
        <v>311</v>
      </c>
      <c r="I249" s="101" t="s">
        <v>1022</v>
      </c>
      <c r="J249" s="101"/>
      <c r="K249" s="101" t="s">
        <v>203</v>
      </c>
      <c r="L249" s="101"/>
      <c r="M249" s="101"/>
      <c r="N249" s="101" t="s">
        <v>223</v>
      </c>
      <c r="O249" s="101" t="s">
        <v>336</v>
      </c>
      <c r="P249" s="107">
        <v>44529</v>
      </c>
      <c r="Q249" s="101" t="s">
        <v>1237</v>
      </c>
      <c r="R249" s="101" t="s">
        <v>889</v>
      </c>
      <c r="S249" s="101" t="s">
        <v>893</v>
      </c>
      <c r="T249" s="107">
        <v>46112</v>
      </c>
      <c r="U249" s="104">
        <v>3.165</v>
      </c>
      <c r="V249" s="102">
        <v>19.265319999999999</v>
      </c>
      <c r="W249" s="104">
        <v>60.974730000000001</v>
      </c>
      <c r="X249" s="103">
        <v>1.1E-5</v>
      </c>
      <c r="Y249" s="103">
        <v>2.8E-5</v>
      </c>
      <c r="Z249" s="103">
        <v>0</v>
      </c>
    </row>
    <row r="250" spans="1:26" ht="13.5" customHeight="1">
      <c r="A250" s="101">
        <v>279</v>
      </c>
      <c r="B250" s="101">
        <v>279</v>
      </c>
      <c r="C250" s="101" t="s">
        <v>2343</v>
      </c>
      <c r="D250" s="101"/>
      <c r="E250" s="101"/>
      <c r="F250" s="101" t="s">
        <v>2344</v>
      </c>
      <c r="G250" s="101">
        <v>62021525</v>
      </c>
      <c r="H250" s="101" t="s">
        <v>311</v>
      </c>
      <c r="I250" s="101" t="s">
        <v>1025</v>
      </c>
      <c r="J250" s="101"/>
      <c r="K250" s="101" t="s">
        <v>203</v>
      </c>
      <c r="L250" s="101"/>
      <c r="M250" s="101"/>
      <c r="N250" s="101" t="s">
        <v>223</v>
      </c>
      <c r="O250" s="101" t="s">
        <v>336</v>
      </c>
      <c r="P250" s="107">
        <v>45904</v>
      </c>
      <c r="Q250" s="101" t="s">
        <v>1237</v>
      </c>
      <c r="R250" s="101" t="s">
        <v>889</v>
      </c>
      <c r="S250" s="101" t="s">
        <v>893</v>
      </c>
      <c r="T250" s="107">
        <v>46112</v>
      </c>
      <c r="U250" s="104">
        <v>3.165</v>
      </c>
      <c r="V250" s="102">
        <v>53.390569999999997</v>
      </c>
      <c r="W250" s="104">
        <v>168.98116999999999</v>
      </c>
      <c r="X250" s="103">
        <v>5.3000000000000001E-5</v>
      </c>
      <c r="Y250" s="103">
        <v>8.0000000000000007E-5</v>
      </c>
      <c r="Z250" s="103">
        <v>1.9999999999999999E-6</v>
      </c>
    </row>
    <row r="251" spans="1:26" ht="13.5" customHeight="1">
      <c r="A251" s="101">
        <v>279</v>
      </c>
      <c r="B251" s="101">
        <v>279</v>
      </c>
      <c r="C251" s="101" t="s">
        <v>2041</v>
      </c>
      <c r="D251" s="101"/>
      <c r="E251" s="101"/>
      <c r="F251" s="101" t="s">
        <v>2345</v>
      </c>
      <c r="G251" s="101">
        <v>46000102</v>
      </c>
      <c r="H251" s="101" t="s">
        <v>311</v>
      </c>
      <c r="I251" s="101" t="s">
        <v>1023</v>
      </c>
      <c r="J251" s="101"/>
      <c r="K251" s="101" t="s">
        <v>203</v>
      </c>
      <c r="L251" s="101"/>
      <c r="M251" s="101"/>
      <c r="N251" s="101" t="s">
        <v>295</v>
      </c>
      <c r="O251" s="101" t="s">
        <v>336</v>
      </c>
      <c r="P251" s="107">
        <v>45838</v>
      </c>
      <c r="Q251" s="101" t="s">
        <v>1237</v>
      </c>
      <c r="R251" s="101" t="s">
        <v>889</v>
      </c>
      <c r="S251" s="101" t="s">
        <v>893</v>
      </c>
      <c r="T251" s="107">
        <v>46112</v>
      </c>
      <c r="U251" s="104">
        <v>3.165</v>
      </c>
      <c r="V251" s="102">
        <v>2813.4425099999999</v>
      </c>
      <c r="W251" s="104">
        <v>8904.5455399999992</v>
      </c>
      <c r="X251" s="103">
        <v>3.7502000000000001E-2</v>
      </c>
      <c r="Y251" s="103">
        <v>4.2230000000000002E-3</v>
      </c>
      <c r="Z251" s="103">
        <v>1.2999999999999999E-4</v>
      </c>
    </row>
    <row r="252" spans="1:26" ht="13.5" customHeight="1">
      <c r="A252" s="101">
        <v>279</v>
      </c>
      <c r="B252" s="101">
        <v>279</v>
      </c>
      <c r="C252" s="101" t="s">
        <v>2346</v>
      </c>
      <c r="D252" s="101"/>
      <c r="E252" s="101"/>
      <c r="F252" s="101" t="s">
        <v>2347</v>
      </c>
      <c r="G252" s="101">
        <v>62014040</v>
      </c>
      <c r="H252" s="101" t="s">
        <v>311</v>
      </c>
      <c r="I252" s="101" t="s">
        <v>1022</v>
      </c>
      <c r="J252" s="101"/>
      <c r="K252" s="101" t="s">
        <v>203</v>
      </c>
      <c r="L252" s="101"/>
      <c r="M252" s="101"/>
      <c r="N252" s="101" t="s">
        <v>223</v>
      </c>
      <c r="O252" s="101" t="s">
        <v>336</v>
      </c>
      <c r="P252" s="107">
        <v>45350</v>
      </c>
      <c r="Q252" s="101" t="s">
        <v>1237</v>
      </c>
      <c r="R252" s="101" t="s">
        <v>889</v>
      </c>
      <c r="S252" s="101" t="s">
        <v>893</v>
      </c>
      <c r="T252" s="107">
        <v>46112</v>
      </c>
      <c r="U252" s="104">
        <v>3.165</v>
      </c>
      <c r="V252" s="102">
        <v>4802.3305099999998</v>
      </c>
      <c r="W252" s="104">
        <v>15199.37607</v>
      </c>
      <c r="X252" s="103">
        <v>0.140602</v>
      </c>
      <c r="Y252" s="103">
        <v>7.2090000000000001E-3</v>
      </c>
      <c r="Z252" s="103">
        <v>2.22E-4</v>
      </c>
    </row>
    <row r="253" spans="1:26" ht="13.5" customHeight="1">
      <c r="A253" s="101">
        <v>279</v>
      </c>
      <c r="B253" s="101">
        <v>279</v>
      </c>
      <c r="C253" s="101" t="s">
        <v>2348</v>
      </c>
      <c r="D253" s="101"/>
      <c r="E253" s="101"/>
      <c r="F253" s="101" t="s">
        <v>2349</v>
      </c>
      <c r="G253" s="101">
        <v>62021200</v>
      </c>
      <c r="H253" s="101" t="s">
        <v>311</v>
      </c>
      <c r="I253" s="101" t="s">
        <v>1022</v>
      </c>
      <c r="J253" s="101"/>
      <c r="K253" s="101" t="s">
        <v>203</v>
      </c>
      <c r="L253" s="101"/>
      <c r="M253" s="101"/>
      <c r="N253" s="101" t="s">
        <v>292</v>
      </c>
      <c r="O253" s="101" t="s">
        <v>336</v>
      </c>
      <c r="P253" s="107">
        <v>45041</v>
      </c>
      <c r="Q253" s="101" t="s">
        <v>1246</v>
      </c>
      <c r="R253" s="101" t="s">
        <v>889</v>
      </c>
      <c r="S253" s="101" t="s">
        <v>893</v>
      </c>
      <c r="T253" s="107">
        <v>46112</v>
      </c>
      <c r="U253" s="104">
        <v>3.6360000000000001</v>
      </c>
      <c r="V253" s="102">
        <v>1388.3519899999999</v>
      </c>
      <c r="W253" s="104">
        <v>5048.0478499999999</v>
      </c>
      <c r="X253" s="103">
        <v>3.4699999999999998E-4</v>
      </c>
      <c r="Y253" s="103">
        <v>2.3939999999999999E-3</v>
      </c>
      <c r="Z253" s="103">
        <v>7.2999999999999999E-5</v>
      </c>
    </row>
    <row r="254" spans="1:26" ht="13.5" customHeight="1"/>
    <row r="255" spans="1:26" ht="13.5" customHeight="1"/>
    <row r="256" spans="1:2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90</v>
      </c>
      <c r="M1" s="21" t="s">
        <v>82</v>
      </c>
      <c r="N1" s="108" t="s">
        <v>91</v>
      </c>
      <c r="O1" s="21" t="s">
        <v>57</v>
      </c>
      <c r="P1" s="108" t="s">
        <v>95</v>
      </c>
      <c r="Q1" s="21" t="s">
        <v>60</v>
      </c>
      <c r="R1" s="21" t="s">
        <v>101</v>
      </c>
      <c r="S1" s="21" t="s">
        <v>102</v>
      </c>
      <c r="T1" s="108" t="s">
        <v>104</v>
      </c>
      <c r="U1" s="105" t="s">
        <v>92</v>
      </c>
      <c r="V1" s="105" t="s">
        <v>93</v>
      </c>
      <c r="W1" s="105" t="s">
        <v>76</v>
      </c>
      <c r="X1" s="105" t="s">
        <v>77</v>
      </c>
      <c r="Y1" s="105" t="s">
        <v>62</v>
      </c>
      <c r="Z1" s="105" t="s">
        <v>16</v>
      </c>
      <c r="AA1" s="109" t="s">
        <v>64</v>
      </c>
      <c r="AB1" s="109" t="s">
        <v>65</v>
      </c>
    </row>
    <row r="2" spans="1:28" ht="13.5" customHeight="1">
      <c r="A2" s="101">
        <v>279</v>
      </c>
      <c r="B2" s="101">
        <v>279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7"/>
      <c r="O2" s="101"/>
      <c r="P2" s="107"/>
      <c r="Q2" s="101"/>
      <c r="R2" s="101"/>
      <c r="S2" s="101"/>
      <c r="T2" s="107"/>
      <c r="U2" s="104"/>
      <c r="V2" s="104"/>
      <c r="W2" s="104"/>
      <c r="X2" s="104"/>
      <c r="Y2" s="104"/>
      <c r="Z2" s="104"/>
      <c r="AA2" s="103"/>
      <c r="AB2" s="103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B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5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94</v>
      </c>
      <c r="N1" s="108" t="s">
        <v>91</v>
      </c>
      <c r="O1" s="21" t="s">
        <v>57</v>
      </c>
      <c r="P1" s="108" t="s">
        <v>95</v>
      </c>
      <c r="Q1" s="21" t="s">
        <v>60</v>
      </c>
      <c r="R1" s="21" t="s">
        <v>101</v>
      </c>
      <c r="S1" s="21" t="s">
        <v>102</v>
      </c>
      <c r="T1" s="108" t="s">
        <v>104</v>
      </c>
      <c r="U1" s="105" t="s">
        <v>92</v>
      </c>
      <c r="V1" s="105" t="s">
        <v>93</v>
      </c>
      <c r="W1" s="105" t="s">
        <v>76</v>
      </c>
      <c r="X1" s="105" t="s">
        <v>77</v>
      </c>
      <c r="Y1" s="105" t="s">
        <v>62</v>
      </c>
      <c r="Z1" s="105" t="s">
        <v>16</v>
      </c>
      <c r="AA1" s="109" t="s">
        <v>64</v>
      </c>
      <c r="AB1" s="109" t="s">
        <v>65</v>
      </c>
    </row>
    <row r="2" spans="1:28" ht="13.5" customHeight="1">
      <c r="A2" s="101">
        <v>279</v>
      </c>
      <c r="B2" s="101">
        <v>279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7"/>
      <c r="O2" s="101"/>
      <c r="P2" s="107"/>
      <c r="Q2" s="101"/>
      <c r="R2" s="101"/>
      <c r="S2" s="101"/>
      <c r="T2" s="107"/>
      <c r="U2" s="104"/>
      <c r="V2" s="104"/>
      <c r="W2" s="104"/>
      <c r="X2" s="104"/>
      <c r="Y2" s="104"/>
      <c r="Z2" s="104"/>
      <c r="AA2" s="103"/>
      <c r="AB2" s="103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997"/>
  <sheetViews>
    <sheetView rightToLeft="1" workbookViewId="0">
      <selection activeCell="A2" sqref="A2"/>
    </sheetView>
  </sheetViews>
  <sheetFormatPr defaultColWidth="0" defaultRowHeight="15" customHeight="1"/>
  <cols>
    <col min="1" max="1" width="10.25" bestFit="1" customWidth="1"/>
    <col min="2" max="2" width="9.25" bestFit="1" customWidth="1"/>
    <col min="3" max="3" width="28.625" bestFit="1" customWidth="1"/>
    <col min="4" max="4" width="9.625" bestFit="1" customWidth="1"/>
    <col min="5" max="5" width="10.375" bestFit="1" customWidth="1"/>
    <col min="6" max="6" width="9.125" bestFit="1" customWidth="1"/>
    <col min="7" max="7" width="15.5" bestFit="1" customWidth="1"/>
    <col min="8" max="8" width="11.875" bestFit="1" customWidth="1"/>
    <col min="9" max="9" width="10.625" customWidth="1"/>
    <col min="10" max="10" width="11.625" bestFit="1" customWidth="1"/>
    <col min="11" max="11" width="9.875" bestFit="1" customWidth="1"/>
    <col min="12" max="12" width="10.375" bestFit="1" customWidth="1"/>
    <col min="13" max="13" width="9.625" style="106" bestFit="1" customWidth="1"/>
    <col min="14" max="14" width="16.125" bestFit="1" customWidth="1"/>
    <col min="15" max="15" width="12.5" bestFit="1" customWidth="1"/>
    <col min="16" max="17" width="10.625" customWidth="1"/>
    <col min="18" max="18" width="10.875" bestFit="1" customWidth="1"/>
    <col min="19" max="19" width="8.75" bestFit="1" customWidth="1"/>
    <col min="20" max="20" width="8.12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7.125" bestFit="1" customWidth="1"/>
    <col min="25" max="25" width="9.625" bestFit="1" customWidth="1"/>
    <col min="26" max="27" width="9.875" bestFit="1" customWidth="1"/>
    <col min="28" max="28" width="6.375" bestFit="1" customWidth="1"/>
    <col min="29" max="29" width="9.875" bestFit="1" customWidth="1"/>
    <col min="30" max="30" width="10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1.375" customWidth="1"/>
    <col min="36" max="36" width="10.875" bestFit="1" customWidth="1"/>
    <col min="37" max="37" width="10.875" customWidth="1"/>
    <col min="38" max="38" width="9.5" bestFit="1" customWidth="1"/>
    <col min="39" max="39" width="13.75" bestFit="1" customWidth="1"/>
    <col min="40" max="40" width="9.75" bestFit="1" customWidth="1"/>
    <col min="41" max="41" width="10.375" bestFit="1" customWidth="1"/>
    <col min="42" max="42" width="12.625" hidden="1" customWidth="1"/>
    <col min="43" max="43" width="10.625" hidden="1" customWidth="1"/>
    <col min="44" max="16384" width="10.625" hidden="1"/>
  </cols>
  <sheetData>
    <row r="1" spans="1:41" ht="51">
      <c r="A1" s="21" t="s">
        <v>50</v>
      </c>
      <c r="B1" s="21" t="s">
        <v>51</v>
      </c>
      <c r="C1" s="21" t="s">
        <v>55</v>
      </c>
      <c r="D1" s="21" t="s">
        <v>117</v>
      </c>
      <c r="E1" s="21" t="s">
        <v>118</v>
      </c>
      <c r="F1" s="21" t="s">
        <v>119</v>
      </c>
      <c r="G1" s="21" t="s">
        <v>120</v>
      </c>
      <c r="H1" s="21" t="s">
        <v>121</v>
      </c>
      <c r="I1" s="21" t="s">
        <v>122</v>
      </c>
      <c r="J1" s="21" t="s">
        <v>123</v>
      </c>
      <c r="K1" s="21" t="s">
        <v>124</v>
      </c>
      <c r="L1" s="21" t="s">
        <v>125</v>
      </c>
      <c r="M1" s="105" t="s">
        <v>126</v>
      </c>
      <c r="N1" s="21" t="s">
        <v>127</v>
      </c>
      <c r="O1" s="21" t="s">
        <v>128</v>
      </c>
      <c r="P1" s="21" t="s">
        <v>129</v>
      </c>
      <c r="Q1" s="21" t="s">
        <v>130</v>
      </c>
      <c r="R1" s="21" t="s">
        <v>131</v>
      </c>
      <c r="S1" s="21" t="s">
        <v>56</v>
      </c>
      <c r="T1" s="21" t="s">
        <v>69</v>
      </c>
      <c r="U1" s="21" t="s">
        <v>132</v>
      </c>
      <c r="V1" s="21" t="s">
        <v>133</v>
      </c>
      <c r="W1" s="21" t="s">
        <v>134</v>
      </c>
      <c r="X1" s="21" t="s">
        <v>135</v>
      </c>
      <c r="Y1" s="21" t="s">
        <v>57</v>
      </c>
      <c r="Z1" s="21" t="s">
        <v>136</v>
      </c>
      <c r="AA1" s="21" t="s">
        <v>137</v>
      </c>
      <c r="AB1" s="21" t="s">
        <v>138</v>
      </c>
      <c r="AC1" s="21" t="s">
        <v>139</v>
      </c>
      <c r="AD1" s="21" t="s">
        <v>140</v>
      </c>
      <c r="AE1" s="21" t="s">
        <v>141</v>
      </c>
      <c r="AF1" s="21" t="s">
        <v>84</v>
      </c>
      <c r="AG1" s="21" t="s">
        <v>142</v>
      </c>
      <c r="AH1" s="21" t="s">
        <v>143</v>
      </c>
      <c r="AI1" s="21" t="s">
        <v>144</v>
      </c>
      <c r="AJ1" s="21" t="s">
        <v>145</v>
      </c>
      <c r="AK1" s="21" t="s">
        <v>146</v>
      </c>
      <c r="AL1" s="21" t="s">
        <v>147</v>
      </c>
      <c r="AM1" s="21" t="s">
        <v>148</v>
      </c>
      <c r="AN1" s="21" t="s">
        <v>64</v>
      </c>
      <c r="AO1" s="21" t="s">
        <v>65</v>
      </c>
    </row>
    <row r="2" spans="1:41" ht="13.5" customHeight="1">
      <c r="A2" s="101">
        <v>279</v>
      </c>
      <c r="B2" s="101">
        <v>279</v>
      </c>
      <c r="C2" s="101" t="s">
        <v>1039</v>
      </c>
      <c r="D2" s="101">
        <v>76021620</v>
      </c>
      <c r="E2" s="101" t="s">
        <v>1237</v>
      </c>
      <c r="F2" s="104">
        <v>3.165</v>
      </c>
      <c r="G2" s="104">
        <v>-3000000</v>
      </c>
      <c r="H2" s="104">
        <v>-3000</v>
      </c>
      <c r="I2" s="103">
        <v>-6.1179695770702631E-3</v>
      </c>
      <c r="J2" s="103">
        <v>-1.3886859746223287E-4</v>
      </c>
      <c r="K2" s="101">
        <v>760216200</v>
      </c>
      <c r="L2" s="101" t="s">
        <v>1231</v>
      </c>
      <c r="M2" s="104">
        <v>1</v>
      </c>
      <c r="N2" s="104">
        <v>3000000</v>
      </c>
      <c r="O2" s="104">
        <v>9326.5118399999992</v>
      </c>
      <c r="P2" s="103">
        <v>1.3640438319491402E-4</v>
      </c>
      <c r="Q2" s="103">
        <v>-8.0124609414638143E-2</v>
      </c>
      <c r="R2" s="104">
        <v>-168.48815999999999</v>
      </c>
      <c r="S2" s="101" t="s">
        <v>202</v>
      </c>
      <c r="T2" s="101" t="s">
        <v>202</v>
      </c>
      <c r="U2" s="101" t="s">
        <v>744</v>
      </c>
      <c r="V2" s="101" t="s">
        <v>313</v>
      </c>
      <c r="W2" s="101" t="s">
        <v>934</v>
      </c>
      <c r="X2" s="101" t="s">
        <v>2359</v>
      </c>
      <c r="Y2" s="101" t="s">
        <v>336</v>
      </c>
      <c r="Z2" s="107">
        <v>46062</v>
      </c>
      <c r="AA2" s="107">
        <v>46342</v>
      </c>
      <c r="AB2" s="101" t="s">
        <v>903</v>
      </c>
      <c r="AC2" s="101" t="s">
        <v>904</v>
      </c>
      <c r="AD2" s="101" t="s">
        <v>917</v>
      </c>
      <c r="AE2" s="101" t="s">
        <v>920</v>
      </c>
      <c r="AF2" s="101" t="s">
        <v>903</v>
      </c>
      <c r="AG2" s="101" t="s">
        <v>903</v>
      </c>
      <c r="AH2" s="103"/>
      <c r="AI2" s="104">
        <v>3.1059999999999999</v>
      </c>
      <c r="AJ2" s="104"/>
      <c r="AK2" s="101"/>
      <c r="AL2" s="103"/>
      <c r="AM2" s="101" t="s">
        <v>2350</v>
      </c>
      <c r="AN2" s="103">
        <v>0.13062475455725114</v>
      </c>
      <c r="AO2" s="103">
        <v>-2.4642142673188294E-6</v>
      </c>
    </row>
    <row r="3" spans="1:41" ht="13.5" customHeight="1">
      <c r="A3" s="101">
        <v>279</v>
      </c>
      <c r="B3" s="101">
        <v>279</v>
      </c>
      <c r="C3" s="101" t="s">
        <v>1041</v>
      </c>
      <c r="D3" s="101">
        <v>76023000</v>
      </c>
      <c r="E3" s="101" t="s">
        <v>1231</v>
      </c>
      <c r="F3" s="104">
        <v>1</v>
      </c>
      <c r="G3" s="104">
        <v>107000000</v>
      </c>
      <c r="H3" s="104">
        <v>94331.199999999997</v>
      </c>
      <c r="I3" s="103">
        <v>0.19237180392284345</v>
      </c>
      <c r="J3" s="103">
        <v>1.3796357494396398E-3</v>
      </c>
      <c r="K3" s="101">
        <v>76023001</v>
      </c>
      <c r="L3" s="101" t="s">
        <v>1231</v>
      </c>
      <c r="M3" s="104">
        <v>1</v>
      </c>
      <c r="N3" s="104">
        <v>-107000000</v>
      </c>
      <c r="O3" s="104">
        <v>-93293.3</v>
      </c>
      <c r="P3" s="103">
        <v>-1.364456000381604E-3</v>
      </c>
      <c r="Q3" s="103">
        <v>0.80148820392240672</v>
      </c>
      <c r="R3" s="104">
        <v>1037.9000000000001</v>
      </c>
      <c r="S3" s="101" t="s">
        <v>202</v>
      </c>
      <c r="T3" s="101" t="s">
        <v>202</v>
      </c>
      <c r="U3" s="101" t="s">
        <v>749</v>
      </c>
      <c r="V3" s="101" t="s">
        <v>313</v>
      </c>
      <c r="W3" s="101" t="s">
        <v>933</v>
      </c>
      <c r="X3" s="101" t="s">
        <v>2351</v>
      </c>
      <c r="Y3" s="101" t="s">
        <v>336</v>
      </c>
      <c r="Z3" s="107">
        <v>45484</v>
      </c>
      <c r="AA3" s="107">
        <v>47314</v>
      </c>
      <c r="AB3" s="101" t="s">
        <v>903</v>
      </c>
      <c r="AC3" s="101" t="s">
        <v>905</v>
      </c>
      <c r="AD3" s="101" t="s">
        <v>919</v>
      </c>
      <c r="AE3" s="101" t="s">
        <v>920</v>
      </c>
      <c r="AF3" s="101" t="s">
        <v>903</v>
      </c>
      <c r="AG3" s="101" t="s">
        <v>903</v>
      </c>
      <c r="AH3" s="103"/>
      <c r="AI3" s="104">
        <v>1</v>
      </c>
      <c r="AJ3" s="104"/>
      <c r="AK3" s="101"/>
      <c r="AL3" s="103"/>
      <c r="AM3" s="101" t="s">
        <v>2352</v>
      </c>
      <c r="AN3" s="103">
        <v>-0.80465851579702075</v>
      </c>
      <c r="AO3" s="103">
        <v>1.5179749058035967E-5</v>
      </c>
    </row>
    <row r="4" spans="1:41" ht="13.5" customHeight="1">
      <c r="A4" s="101">
        <v>279</v>
      </c>
      <c r="B4" s="101">
        <v>279</v>
      </c>
      <c r="C4" s="101" t="s">
        <v>1043</v>
      </c>
      <c r="D4" s="101">
        <v>31011198</v>
      </c>
      <c r="E4" s="101" t="s">
        <v>1237</v>
      </c>
      <c r="F4" s="104">
        <v>3.165</v>
      </c>
      <c r="G4" s="104">
        <v>4329</v>
      </c>
      <c r="H4" s="104">
        <v>-2020.6776299999999</v>
      </c>
      <c r="I4" s="103">
        <v>-4.1208147551354806E-3</v>
      </c>
      <c r="J4" s="103">
        <v>-9.3536222800469582E-5</v>
      </c>
      <c r="K4" s="101">
        <v>31011199</v>
      </c>
      <c r="L4" s="101" t="s">
        <v>1237</v>
      </c>
      <c r="M4" s="104">
        <v>3.165</v>
      </c>
      <c r="N4" s="104">
        <v>-4329</v>
      </c>
      <c r="O4" s="104">
        <v>-1046.63285</v>
      </c>
      <c r="P4" s="103">
        <v>-4.8448145312466515E-5</v>
      </c>
      <c r="Q4" s="103">
        <v>8.9916841092842655E-3</v>
      </c>
      <c r="R4" s="104">
        <v>-9708.0376691999991</v>
      </c>
      <c r="S4" s="101" t="s">
        <v>202</v>
      </c>
      <c r="T4" s="101" t="s">
        <v>288</v>
      </c>
      <c r="U4" s="101" t="s">
        <v>745</v>
      </c>
      <c r="V4" s="101" t="s">
        <v>313</v>
      </c>
      <c r="W4" s="101" t="s">
        <v>932</v>
      </c>
      <c r="X4" s="101" t="s">
        <v>2353</v>
      </c>
      <c r="Y4" s="101" t="s">
        <v>336</v>
      </c>
      <c r="Z4" s="107">
        <v>45958</v>
      </c>
      <c r="AA4" s="107">
        <v>46322</v>
      </c>
      <c r="AB4" s="101" t="s">
        <v>903</v>
      </c>
      <c r="AC4" s="101" t="s">
        <v>905</v>
      </c>
      <c r="AD4" s="101" t="s">
        <v>917</v>
      </c>
      <c r="AE4" s="101" t="s">
        <v>920</v>
      </c>
      <c r="AF4" s="101" t="s">
        <v>903</v>
      </c>
      <c r="AG4" s="101" t="s">
        <v>903</v>
      </c>
      <c r="AH4" s="103"/>
      <c r="AI4" s="104">
        <v>14164.966</v>
      </c>
      <c r="AJ4" s="104"/>
      <c r="AK4" s="101"/>
      <c r="AL4" s="103"/>
      <c r="AM4" s="101" t="s">
        <v>2354</v>
      </c>
      <c r="AN4" s="103">
        <v>7.5264044534155889</v>
      </c>
      <c r="AO4" s="103">
        <v>-1.4198436811293608E-4</v>
      </c>
    </row>
    <row r="5" spans="1:41" ht="13.5" customHeight="1">
      <c r="A5" s="101">
        <v>279</v>
      </c>
      <c r="B5" s="101">
        <v>279</v>
      </c>
      <c r="C5" s="101" t="s">
        <v>1037</v>
      </c>
      <c r="D5" s="101">
        <v>31011130</v>
      </c>
      <c r="E5" s="101" t="s">
        <v>1231</v>
      </c>
      <c r="F5" s="104">
        <v>1</v>
      </c>
      <c r="G5" s="104">
        <v>32300000</v>
      </c>
      <c r="H5" s="104">
        <v>41386.618310000005</v>
      </c>
      <c r="I5" s="103">
        <v>8.4400690572799711E-2</v>
      </c>
      <c r="J5" s="103">
        <v>6.0529769756866426E-4</v>
      </c>
      <c r="K5" s="101">
        <v>310111300</v>
      </c>
      <c r="L5" s="101" t="s">
        <v>1231</v>
      </c>
      <c r="M5" s="104">
        <v>1</v>
      </c>
      <c r="N5" s="104">
        <v>-32300000</v>
      </c>
      <c r="O5" s="104">
        <v>-40566.834000000003</v>
      </c>
      <c r="P5" s="103">
        <v>-5.9330798747374638E-4</v>
      </c>
      <c r="Q5" s="103">
        <v>0.3485120466472772</v>
      </c>
      <c r="R5" s="104">
        <v>819.78431</v>
      </c>
      <c r="S5" s="101" t="s">
        <v>202</v>
      </c>
      <c r="T5" s="101" t="s">
        <v>202</v>
      </c>
      <c r="U5" s="101" t="s">
        <v>742</v>
      </c>
      <c r="V5" s="101" t="s">
        <v>313</v>
      </c>
      <c r="W5" s="101" t="s">
        <v>932</v>
      </c>
      <c r="X5" s="101" t="s">
        <v>2351</v>
      </c>
      <c r="Y5" s="101" t="s">
        <v>336</v>
      </c>
      <c r="Z5" s="107">
        <v>44718</v>
      </c>
      <c r="AA5" s="107">
        <v>48219</v>
      </c>
      <c r="AB5" s="101" t="s">
        <v>903</v>
      </c>
      <c r="AC5" s="101" t="s">
        <v>905</v>
      </c>
      <c r="AD5" s="101" t="s">
        <v>917</v>
      </c>
      <c r="AE5" s="101" t="s">
        <v>920</v>
      </c>
      <c r="AF5" s="101" t="s">
        <v>903</v>
      </c>
      <c r="AG5" s="101" t="s">
        <v>903</v>
      </c>
      <c r="AH5" s="103"/>
      <c r="AI5" s="104">
        <v>1</v>
      </c>
      <c r="AJ5" s="104"/>
      <c r="AK5" s="101"/>
      <c r="AL5" s="103"/>
      <c r="AM5" s="101" t="s">
        <v>2354</v>
      </c>
      <c r="AN5" s="103">
        <v>-0.63555874955032732</v>
      </c>
      <c r="AO5" s="103">
        <v>1.1989710094917781E-5</v>
      </c>
    </row>
    <row r="6" spans="1:41" ht="13.5" customHeight="1">
      <c r="A6" s="101">
        <v>279</v>
      </c>
      <c r="B6" s="101">
        <v>279</v>
      </c>
      <c r="C6" s="101" t="s">
        <v>1037</v>
      </c>
      <c r="D6" s="101">
        <v>31010411</v>
      </c>
      <c r="E6" s="101" t="s">
        <v>1231</v>
      </c>
      <c r="F6" s="104">
        <v>1</v>
      </c>
      <c r="G6" s="104">
        <v>14362000</v>
      </c>
      <c r="H6" s="104">
        <v>17826.207710000002</v>
      </c>
      <c r="I6" s="103">
        <v>3.6353398814771794E-2</v>
      </c>
      <c r="J6" s="103">
        <v>2.6071621514040465E-4</v>
      </c>
      <c r="K6" s="101">
        <v>310104110</v>
      </c>
      <c r="L6" s="101" t="s">
        <v>1231</v>
      </c>
      <c r="M6" s="104">
        <v>1</v>
      </c>
      <c r="N6" s="104">
        <v>-14362000</v>
      </c>
      <c r="O6" s="104">
        <v>-18277.240000000002</v>
      </c>
      <c r="P6" s="103">
        <v>-2.6731276295741141E-4</v>
      </c>
      <c r="Q6" s="103">
        <v>0.1570208392270267</v>
      </c>
      <c r="R6" s="104">
        <v>-451.03228999999999</v>
      </c>
      <c r="S6" s="101" t="s">
        <v>202</v>
      </c>
      <c r="T6" s="101" t="s">
        <v>202</v>
      </c>
      <c r="U6" s="101" t="s">
        <v>742</v>
      </c>
      <c r="V6" s="101" t="s">
        <v>313</v>
      </c>
      <c r="W6" s="101" t="s">
        <v>932</v>
      </c>
      <c r="X6" s="101" t="s">
        <v>2351</v>
      </c>
      <c r="Y6" s="101" t="s">
        <v>336</v>
      </c>
      <c r="Z6" s="107">
        <v>45628</v>
      </c>
      <c r="AA6" s="107">
        <v>49023</v>
      </c>
      <c r="AB6" s="101" t="s">
        <v>903</v>
      </c>
      <c r="AC6" s="101" t="s">
        <v>905</v>
      </c>
      <c r="AD6" s="101" t="s">
        <v>917</v>
      </c>
      <c r="AE6" s="101" t="s">
        <v>920</v>
      </c>
      <c r="AF6" s="101" t="s">
        <v>903</v>
      </c>
      <c r="AG6" s="101" t="s">
        <v>903</v>
      </c>
      <c r="AH6" s="103"/>
      <c r="AI6" s="104">
        <v>1</v>
      </c>
      <c r="AJ6" s="104"/>
      <c r="AK6" s="101"/>
      <c r="AL6" s="103"/>
      <c r="AM6" s="101" t="s">
        <v>2354</v>
      </c>
      <c r="AN6" s="103">
        <v>0.34967431645431296</v>
      </c>
      <c r="AO6" s="103">
        <v>-6.5965478170067487E-6</v>
      </c>
    </row>
    <row r="7" spans="1:41" ht="13.5" customHeight="1">
      <c r="A7" s="101">
        <v>279</v>
      </c>
      <c r="B7" s="101">
        <v>279</v>
      </c>
      <c r="C7" s="101" t="s">
        <v>1037</v>
      </c>
      <c r="D7" s="101">
        <v>31011190</v>
      </c>
      <c r="E7" s="101" t="s">
        <v>1231</v>
      </c>
      <c r="F7" s="104">
        <v>1</v>
      </c>
      <c r="G7" s="104">
        <v>11200000</v>
      </c>
      <c r="H7" s="104">
        <v>14007.30005</v>
      </c>
      <c r="I7" s="103">
        <v>2.8565411854264925E-2</v>
      </c>
      <c r="J7" s="103">
        <v>2.048629923302964E-4</v>
      </c>
      <c r="K7" s="101">
        <v>310111900</v>
      </c>
      <c r="L7" s="101" t="s">
        <v>1231</v>
      </c>
      <c r="M7" s="104">
        <v>1</v>
      </c>
      <c r="N7" s="104">
        <v>-11200000</v>
      </c>
      <c r="O7" s="104">
        <v>-14505.681</v>
      </c>
      <c r="P7" s="103">
        <v>-2.1215203535593043E-4</v>
      </c>
      <c r="Q7" s="103">
        <v>0.12461915498070474</v>
      </c>
      <c r="R7" s="104">
        <v>-498.38094999999998</v>
      </c>
      <c r="S7" s="101" t="s">
        <v>202</v>
      </c>
      <c r="T7" s="101" t="s">
        <v>202</v>
      </c>
      <c r="U7" s="101" t="s">
        <v>742</v>
      </c>
      <c r="V7" s="101" t="s">
        <v>313</v>
      </c>
      <c r="W7" s="101" t="s">
        <v>932</v>
      </c>
      <c r="X7" s="101" t="s">
        <v>2351</v>
      </c>
      <c r="Y7" s="101" t="s">
        <v>336</v>
      </c>
      <c r="Z7" s="107">
        <v>44648</v>
      </c>
      <c r="AA7" s="107">
        <v>48652</v>
      </c>
      <c r="AB7" s="101" t="s">
        <v>903</v>
      </c>
      <c r="AC7" s="101" t="s">
        <v>905</v>
      </c>
      <c r="AD7" s="101" t="s">
        <v>917</v>
      </c>
      <c r="AE7" s="101" t="s">
        <v>920</v>
      </c>
      <c r="AF7" s="101" t="s">
        <v>903</v>
      </c>
      <c r="AG7" s="101" t="s">
        <v>903</v>
      </c>
      <c r="AH7" s="103"/>
      <c r="AI7" s="104">
        <v>1</v>
      </c>
      <c r="AJ7" s="104"/>
      <c r="AK7" s="101"/>
      <c r="AL7" s="103"/>
      <c r="AM7" s="101" t="s">
        <v>2355</v>
      </c>
      <c r="AN7" s="103">
        <v>0.38638257590182984</v>
      </c>
      <c r="AO7" s="103">
        <v>-7.2890430256340394E-6</v>
      </c>
    </row>
    <row r="8" spans="1:41" ht="13.5" customHeight="1">
      <c r="A8" s="101">
        <v>279</v>
      </c>
      <c r="B8" s="101">
        <v>279</v>
      </c>
      <c r="C8" s="101" t="s">
        <v>1037</v>
      </c>
      <c r="D8" s="101">
        <v>31011170</v>
      </c>
      <c r="E8" s="101" t="s">
        <v>1231</v>
      </c>
      <c r="F8" s="104">
        <v>1</v>
      </c>
      <c r="G8" s="104">
        <v>42900000</v>
      </c>
      <c r="H8" s="104">
        <v>56152.076013350699</v>
      </c>
      <c r="I8" s="103">
        <v>0.11451223091300548</v>
      </c>
      <c r="J8" s="103">
        <v>8.2124908273477619E-4</v>
      </c>
      <c r="K8" s="101">
        <v>310111700</v>
      </c>
      <c r="L8" s="101" t="s">
        <v>1231</v>
      </c>
      <c r="M8" s="104">
        <v>1</v>
      </c>
      <c r="N8" s="104">
        <v>-42900000</v>
      </c>
      <c r="O8" s="104">
        <v>-54170.153263350701</v>
      </c>
      <c r="P8" s="103">
        <v>-7.9226258114752069E-4</v>
      </c>
      <c r="Q8" s="103">
        <v>0.46537895910257704</v>
      </c>
      <c r="R8" s="104">
        <v>1981.92275</v>
      </c>
      <c r="S8" s="101" t="s">
        <v>202</v>
      </c>
      <c r="T8" s="101" t="s">
        <v>202</v>
      </c>
      <c r="U8" s="101" t="s">
        <v>742</v>
      </c>
      <c r="V8" s="101" t="s">
        <v>313</v>
      </c>
      <c r="W8" s="101" t="s">
        <v>932</v>
      </c>
      <c r="X8" s="101" t="s">
        <v>2351</v>
      </c>
      <c r="Y8" s="101" t="s">
        <v>336</v>
      </c>
      <c r="Z8" s="107">
        <v>45152</v>
      </c>
      <c r="AA8" s="107">
        <v>46425</v>
      </c>
      <c r="AB8" s="101" t="s">
        <v>903</v>
      </c>
      <c r="AC8" s="101" t="s">
        <v>905</v>
      </c>
      <c r="AD8" s="101" t="s">
        <v>917</v>
      </c>
      <c r="AE8" s="101" t="s">
        <v>920</v>
      </c>
      <c r="AF8" s="101" t="s">
        <v>903</v>
      </c>
      <c r="AG8" s="101" t="s">
        <v>903</v>
      </c>
      <c r="AH8" s="103"/>
      <c r="AI8" s="104">
        <v>1</v>
      </c>
      <c r="AJ8" s="104"/>
      <c r="AK8" s="101"/>
      <c r="AL8" s="103"/>
      <c r="AM8" s="101" t="s">
        <v>2350</v>
      </c>
      <c r="AN8" s="103">
        <v>-1.5365362929370361</v>
      </c>
      <c r="AO8" s="103">
        <v>2.8986501587255563E-5</v>
      </c>
    </row>
    <row r="9" spans="1:41" ht="13.5" customHeight="1">
      <c r="A9" s="101">
        <v>279</v>
      </c>
      <c r="B9" s="101">
        <v>279</v>
      </c>
      <c r="C9" s="101" t="s">
        <v>1037</v>
      </c>
      <c r="D9" s="101">
        <v>31011197</v>
      </c>
      <c r="E9" s="101" t="s">
        <v>1231</v>
      </c>
      <c r="F9" s="104">
        <v>1</v>
      </c>
      <c r="G9" s="104">
        <v>21200000</v>
      </c>
      <c r="H9" s="104">
        <v>-26810.734263641185</v>
      </c>
      <c r="I9" s="103">
        <v>-5.4675752187957352E-2</v>
      </c>
      <c r="J9" s="103">
        <v>-3.9211891144017713E-4</v>
      </c>
      <c r="K9" s="101">
        <v>310111970</v>
      </c>
      <c r="L9" s="101" t="s">
        <v>1231</v>
      </c>
      <c r="M9" s="104">
        <v>1</v>
      </c>
      <c r="N9" s="104">
        <v>-21200000</v>
      </c>
      <c r="O9" s="104">
        <v>26353.895463641184</v>
      </c>
      <c r="P9" s="103">
        <v>3.8543744083224351E-4</v>
      </c>
      <c r="Q9" s="103">
        <v>-0.22640785931586335</v>
      </c>
      <c r="R9" s="104">
        <v>-456.83879999999999</v>
      </c>
      <c r="S9" s="101" t="s">
        <v>202</v>
      </c>
      <c r="T9" s="101" t="s">
        <v>202</v>
      </c>
      <c r="U9" s="101" t="s">
        <v>742</v>
      </c>
      <c r="V9" s="101" t="s">
        <v>313</v>
      </c>
      <c r="W9" s="101" t="s">
        <v>932</v>
      </c>
      <c r="X9" s="101" t="s">
        <v>2351</v>
      </c>
      <c r="Y9" s="101" t="s">
        <v>336</v>
      </c>
      <c r="Z9" s="107">
        <v>45768</v>
      </c>
      <c r="AA9" s="107">
        <v>49420</v>
      </c>
      <c r="AB9" s="101" t="s">
        <v>903</v>
      </c>
      <c r="AC9" s="101" t="s">
        <v>905</v>
      </c>
      <c r="AD9" s="101" t="s">
        <v>917</v>
      </c>
      <c r="AE9" s="101" t="s">
        <v>920</v>
      </c>
      <c r="AF9" s="101" t="s">
        <v>903</v>
      </c>
      <c r="AG9" s="101" t="s">
        <v>903</v>
      </c>
      <c r="AH9" s="103"/>
      <c r="AI9" s="104">
        <v>1</v>
      </c>
      <c r="AJ9" s="104"/>
      <c r="AK9" s="101"/>
      <c r="AL9" s="103"/>
      <c r="AM9" s="101" t="s">
        <v>2354</v>
      </c>
      <c r="AN9" s="103">
        <v>0.35417596181375083</v>
      </c>
      <c r="AO9" s="103">
        <v>-6.6814706079335973E-6</v>
      </c>
    </row>
    <row r="10" spans="1:41" ht="13.5" customHeight="1">
      <c r="A10" s="101">
        <v>279</v>
      </c>
      <c r="B10" s="101">
        <v>279</v>
      </c>
      <c r="C10" s="101" t="s">
        <v>1039</v>
      </c>
      <c r="D10" s="101">
        <v>76021628</v>
      </c>
      <c r="E10" s="101" t="s">
        <v>1237</v>
      </c>
      <c r="F10" s="104">
        <v>3.165</v>
      </c>
      <c r="G10" s="104">
        <v>-12000000</v>
      </c>
      <c r="H10" s="104">
        <v>-12000</v>
      </c>
      <c r="I10" s="103">
        <v>-2.4471878308281052E-2</v>
      </c>
      <c r="J10" s="103">
        <v>-5.5547438984893149E-4</v>
      </c>
      <c r="K10" s="101">
        <v>760216280</v>
      </c>
      <c r="L10" s="101" t="s">
        <v>1231</v>
      </c>
      <c r="M10" s="104">
        <v>1</v>
      </c>
      <c r="N10" s="104">
        <v>12000000</v>
      </c>
      <c r="O10" s="104">
        <v>37544.579570000002</v>
      </c>
      <c r="P10" s="103">
        <v>5.4910617242707766E-4</v>
      </c>
      <c r="Q10" s="103">
        <v>-0.32254768184404653</v>
      </c>
      <c r="R10" s="104">
        <v>-435.42043000000001</v>
      </c>
      <c r="S10" s="101" t="s">
        <v>202</v>
      </c>
      <c r="T10" s="101" t="s">
        <v>202</v>
      </c>
      <c r="U10" s="101" t="s">
        <v>744</v>
      </c>
      <c r="V10" s="101" t="s">
        <v>313</v>
      </c>
      <c r="W10" s="101" t="s">
        <v>934</v>
      </c>
      <c r="X10" s="101" t="s">
        <v>2359</v>
      </c>
      <c r="Y10" s="101" t="s">
        <v>336</v>
      </c>
      <c r="Z10" s="107">
        <v>46097</v>
      </c>
      <c r="AA10" s="107">
        <v>46464</v>
      </c>
      <c r="AB10" s="101" t="s">
        <v>903</v>
      </c>
      <c r="AC10" s="101" t="s">
        <v>904</v>
      </c>
      <c r="AD10" s="101" t="s">
        <v>917</v>
      </c>
      <c r="AE10" s="101" t="s">
        <v>920</v>
      </c>
      <c r="AF10" s="101" t="s">
        <v>903</v>
      </c>
      <c r="AG10" s="101" t="s">
        <v>903</v>
      </c>
      <c r="AH10" s="103"/>
      <c r="AI10" s="104">
        <v>1</v>
      </c>
      <c r="AJ10" s="104"/>
      <c r="AK10" s="101"/>
      <c r="AL10" s="103"/>
      <c r="AM10" s="101" t="s">
        <v>2355</v>
      </c>
      <c r="AN10" s="103">
        <v>0.3375708227685717</v>
      </c>
      <c r="AO10" s="103">
        <v>-6.368217421853854E-6</v>
      </c>
    </row>
    <row r="11" spans="1:41" ht="13.5" customHeight="1">
      <c r="A11" s="101">
        <v>279</v>
      </c>
      <c r="B11" s="101">
        <v>279</v>
      </c>
      <c r="C11" s="101" t="s">
        <v>1037</v>
      </c>
      <c r="D11" s="101">
        <v>31011191</v>
      </c>
      <c r="E11" s="101" t="s">
        <v>1231</v>
      </c>
      <c r="F11" s="104">
        <v>1</v>
      </c>
      <c r="G11" s="104">
        <v>29300000</v>
      </c>
      <c r="H11" s="104">
        <v>36492.000609999996</v>
      </c>
      <c r="I11" s="103">
        <v>7.4418983179469822E-2</v>
      </c>
      <c r="J11" s="103">
        <v>5.3371173705125279E-4</v>
      </c>
      <c r="K11" s="101">
        <v>310111910</v>
      </c>
      <c r="L11" s="101" t="s">
        <v>1231</v>
      </c>
      <c r="M11" s="104">
        <v>1</v>
      </c>
      <c r="N11" s="104">
        <v>-29300000</v>
      </c>
      <c r="O11" s="104">
        <v>-37616.396999999997</v>
      </c>
      <c r="P11" s="103">
        <v>-5.5015653427830898E-4</v>
      </c>
      <c r="Q11" s="103">
        <v>0.32316466959108753</v>
      </c>
      <c r="R11" s="104">
        <v>-1124.3963900000001</v>
      </c>
      <c r="S11" s="101" t="s">
        <v>202</v>
      </c>
      <c r="T11" s="101" t="s">
        <v>202</v>
      </c>
      <c r="U11" s="101" t="s">
        <v>742</v>
      </c>
      <c r="V11" s="101" t="s">
        <v>313</v>
      </c>
      <c r="W11" s="101" t="s">
        <v>932</v>
      </c>
      <c r="X11" s="101" t="s">
        <v>2351</v>
      </c>
      <c r="Y11" s="101" t="s">
        <v>336</v>
      </c>
      <c r="Z11" s="107">
        <v>44718</v>
      </c>
      <c r="AA11" s="107">
        <v>48715</v>
      </c>
      <c r="AB11" s="101" t="s">
        <v>903</v>
      </c>
      <c r="AC11" s="101" t="s">
        <v>905</v>
      </c>
      <c r="AD11" s="101" t="s">
        <v>917</v>
      </c>
      <c r="AE11" s="101" t="s">
        <v>920</v>
      </c>
      <c r="AF11" s="101" t="s">
        <v>903</v>
      </c>
      <c r="AG11" s="101" t="s">
        <v>903</v>
      </c>
      <c r="AH11" s="103"/>
      <c r="AI11" s="104">
        <v>1</v>
      </c>
      <c r="AJ11" s="104"/>
      <c r="AK11" s="101"/>
      <c r="AL11" s="103"/>
      <c r="AM11" s="101" t="s">
        <v>2355</v>
      </c>
      <c r="AN11" s="103">
        <v>0.87171705399838917</v>
      </c>
      <c r="AO11" s="103">
        <v>-1.6444797227056113E-5</v>
      </c>
    </row>
    <row r="12" spans="1:41" ht="13.5" customHeight="1">
      <c r="A12" s="101">
        <v>279</v>
      </c>
      <c r="B12" s="101">
        <v>279</v>
      </c>
      <c r="C12" s="101" t="s">
        <v>1039</v>
      </c>
      <c r="D12" s="101">
        <v>76018596</v>
      </c>
      <c r="E12" s="101" t="s">
        <v>1237</v>
      </c>
      <c r="F12" s="104">
        <v>3.165</v>
      </c>
      <c r="G12" s="104">
        <v>-22000000</v>
      </c>
      <c r="H12" s="104">
        <v>-22000</v>
      </c>
      <c r="I12" s="103">
        <v>-4.4865110231848596E-2</v>
      </c>
      <c r="J12" s="103">
        <v>-1.018369714723041E-3</v>
      </c>
      <c r="K12" s="101">
        <v>760185960</v>
      </c>
      <c r="L12" s="101" t="s">
        <v>1231</v>
      </c>
      <c r="M12" s="104">
        <v>1</v>
      </c>
      <c r="N12" s="104">
        <v>22000000</v>
      </c>
      <c r="O12" s="104">
        <v>80388.051860000007</v>
      </c>
      <c r="P12" s="103">
        <v>1.1757110073216893E-3</v>
      </c>
      <c r="Q12" s="103">
        <v>-0.69061846136960203</v>
      </c>
      <c r="R12" s="104">
        <v>10758.05186</v>
      </c>
      <c r="S12" s="101" t="s">
        <v>202</v>
      </c>
      <c r="T12" s="101" t="s">
        <v>202</v>
      </c>
      <c r="U12" s="101" t="s">
        <v>744</v>
      </c>
      <c r="V12" s="101" t="s">
        <v>313</v>
      </c>
      <c r="W12" s="101" t="s">
        <v>934</v>
      </c>
      <c r="X12" s="101" t="s">
        <v>2359</v>
      </c>
      <c r="Y12" s="101" t="s">
        <v>336</v>
      </c>
      <c r="Z12" s="107">
        <v>45195</v>
      </c>
      <c r="AA12" s="107">
        <v>46274</v>
      </c>
      <c r="AB12" s="101" t="s">
        <v>903</v>
      </c>
      <c r="AC12" s="101" t="s">
        <v>904</v>
      </c>
      <c r="AD12" s="101" t="s">
        <v>917</v>
      </c>
      <c r="AE12" s="101" t="s">
        <v>920</v>
      </c>
      <c r="AF12" s="101" t="s">
        <v>903</v>
      </c>
      <c r="AG12" s="101" t="s">
        <v>903</v>
      </c>
      <c r="AH12" s="103"/>
      <c r="AI12" s="104">
        <v>3.819</v>
      </c>
      <c r="AJ12" s="104"/>
      <c r="AK12" s="101"/>
      <c r="AL12" s="103"/>
      <c r="AM12" s="101" t="s">
        <v>2354</v>
      </c>
      <c r="AN12" s="103">
        <v>-8.3404548054099408</v>
      </c>
      <c r="AO12" s="103">
        <v>1.573412925986483E-4</v>
      </c>
    </row>
    <row r="13" spans="1:41" ht="13.5" customHeight="1">
      <c r="A13" s="101">
        <v>279</v>
      </c>
      <c r="B13" s="101">
        <v>279</v>
      </c>
      <c r="C13" s="101" t="s">
        <v>1039</v>
      </c>
      <c r="D13" s="101">
        <v>76021614</v>
      </c>
      <c r="E13" s="101" t="s">
        <v>1237</v>
      </c>
      <c r="F13" s="104">
        <v>3.165</v>
      </c>
      <c r="G13" s="104">
        <v>-2500000</v>
      </c>
      <c r="H13" s="104">
        <v>-2500</v>
      </c>
      <c r="I13" s="103">
        <v>-5.0983079808918858E-3</v>
      </c>
      <c r="J13" s="103">
        <v>-1.1572383121852739E-4</v>
      </c>
      <c r="K13" s="101">
        <v>760216140</v>
      </c>
      <c r="L13" s="101" t="s">
        <v>1231</v>
      </c>
      <c r="M13" s="104">
        <v>1</v>
      </c>
      <c r="N13" s="104">
        <v>2500000</v>
      </c>
      <c r="O13" s="104">
        <v>7749.2770799999998</v>
      </c>
      <c r="P13" s="103">
        <v>1.133366234276806E-4</v>
      </c>
      <c r="Q13" s="103">
        <v>-6.6574493222410103E-2</v>
      </c>
      <c r="R13" s="104">
        <v>-163.22291999999999</v>
      </c>
      <c r="S13" s="101" t="s">
        <v>202</v>
      </c>
      <c r="T13" s="101" t="s">
        <v>202</v>
      </c>
      <c r="U13" s="101" t="s">
        <v>744</v>
      </c>
      <c r="V13" s="101" t="s">
        <v>313</v>
      </c>
      <c r="W13" s="101" t="s">
        <v>934</v>
      </c>
      <c r="X13" s="101" t="s">
        <v>2359</v>
      </c>
      <c r="Y13" s="101" t="s">
        <v>336</v>
      </c>
      <c r="Z13" s="107">
        <v>46050</v>
      </c>
      <c r="AA13" s="107">
        <v>46237</v>
      </c>
      <c r="AB13" s="101" t="s">
        <v>903</v>
      </c>
      <c r="AC13" s="101" t="s">
        <v>904</v>
      </c>
      <c r="AD13" s="101" t="s">
        <v>919</v>
      </c>
      <c r="AE13" s="101" t="s">
        <v>920</v>
      </c>
      <c r="AF13" s="101" t="s">
        <v>903</v>
      </c>
      <c r="AG13" s="101" t="s">
        <v>903</v>
      </c>
      <c r="AH13" s="103"/>
      <c r="AI13" s="104">
        <v>3.0910000000000002</v>
      </c>
      <c r="AJ13" s="104"/>
      <c r="AK13" s="101"/>
      <c r="AL13" s="103"/>
      <c r="AM13" s="101" t="s">
        <v>2352</v>
      </c>
      <c r="AN13" s="103">
        <v>0.12654274260647061</v>
      </c>
      <c r="AO13" s="103">
        <v>-2.3872077908467863E-6</v>
      </c>
    </row>
    <row r="14" spans="1:41" ht="13.5" customHeight="1">
      <c r="A14" s="101">
        <v>279</v>
      </c>
      <c r="B14" s="101">
        <v>279</v>
      </c>
      <c r="C14" s="101" t="s">
        <v>1039</v>
      </c>
      <c r="D14" s="101">
        <v>76021624</v>
      </c>
      <c r="E14" s="101" t="s">
        <v>1237</v>
      </c>
      <c r="F14" s="104">
        <v>3.165</v>
      </c>
      <c r="G14" s="104">
        <v>-19000000</v>
      </c>
      <c r="H14" s="104">
        <v>-19000</v>
      </c>
      <c r="I14" s="103">
        <v>-3.8747140654778335E-2</v>
      </c>
      <c r="J14" s="103">
        <v>-8.7950111726080814E-4</v>
      </c>
      <c r="K14" s="101">
        <v>760216240</v>
      </c>
      <c r="L14" s="101" t="s">
        <v>1231</v>
      </c>
      <c r="M14" s="104">
        <v>1</v>
      </c>
      <c r="N14" s="104">
        <v>19000000</v>
      </c>
      <c r="O14" s="104">
        <v>59796.563739999998</v>
      </c>
      <c r="P14" s="103">
        <v>8.7455133645442963E-4</v>
      </c>
      <c r="Q14" s="103">
        <v>-0.51371578101218751</v>
      </c>
      <c r="R14" s="104">
        <v>-338.43626</v>
      </c>
      <c r="S14" s="101" t="s">
        <v>202</v>
      </c>
      <c r="T14" s="101" t="s">
        <v>202</v>
      </c>
      <c r="U14" s="101" t="s">
        <v>744</v>
      </c>
      <c r="V14" s="101" t="s">
        <v>313</v>
      </c>
      <c r="W14" s="101" t="s">
        <v>934</v>
      </c>
      <c r="X14" s="101" t="s">
        <v>2359</v>
      </c>
      <c r="Y14" s="101" t="s">
        <v>336</v>
      </c>
      <c r="Z14" s="107">
        <v>46072</v>
      </c>
      <c r="AA14" s="107">
        <v>46196</v>
      </c>
      <c r="AB14" s="101" t="s">
        <v>903</v>
      </c>
      <c r="AC14" s="101" t="s">
        <v>904</v>
      </c>
      <c r="AD14" s="101" t="s">
        <v>917</v>
      </c>
      <c r="AE14" s="101" t="s">
        <v>920</v>
      </c>
      <c r="AF14" s="101" t="s">
        <v>903</v>
      </c>
      <c r="AG14" s="101" t="s">
        <v>903</v>
      </c>
      <c r="AH14" s="103"/>
      <c r="AI14" s="104">
        <v>3.1360000000000001</v>
      </c>
      <c r="AJ14" s="104"/>
      <c r="AK14" s="101"/>
      <c r="AL14" s="103"/>
      <c r="AM14" s="101" t="s">
        <v>2354</v>
      </c>
      <c r="AN14" s="103">
        <v>0.26238136493255093</v>
      </c>
      <c r="AO14" s="103">
        <v>-4.9497808063784709E-6</v>
      </c>
    </row>
    <row r="15" spans="1:41" ht="13.5" customHeight="1">
      <c r="A15" s="101">
        <v>279</v>
      </c>
      <c r="B15" s="101">
        <v>279</v>
      </c>
      <c r="C15" s="101" t="s">
        <v>1039</v>
      </c>
      <c r="D15" s="101">
        <v>76021616</v>
      </c>
      <c r="E15" s="101" t="s">
        <v>1237</v>
      </c>
      <c r="F15" s="104">
        <v>3.165</v>
      </c>
      <c r="G15" s="104">
        <v>-4000000</v>
      </c>
      <c r="H15" s="104">
        <v>-4000</v>
      </c>
      <c r="I15" s="103">
        <v>-8.1572927694270169E-3</v>
      </c>
      <c r="J15" s="103">
        <v>-1.8515812994964381E-4</v>
      </c>
      <c r="K15" s="101">
        <v>760216160</v>
      </c>
      <c r="L15" s="101" t="s">
        <v>1231</v>
      </c>
      <c r="M15" s="104">
        <v>1</v>
      </c>
      <c r="N15" s="104">
        <v>4000000</v>
      </c>
      <c r="O15" s="104">
        <v>12356.85557</v>
      </c>
      <c r="P15" s="103">
        <v>1.8072450785142495E-4</v>
      </c>
      <c r="Q15" s="103">
        <v>-0.10615846986790999</v>
      </c>
      <c r="R15" s="104">
        <v>-303.14443</v>
      </c>
      <c r="S15" s="101" t="s">
        <v>202</v>
      </c>
      <c r="T15" s="101" t="s">
        <v>202</v>
      </c>
      <c r="U15" s="101" t="s">
        <v>744</v>
      </c>
      <c r="V15" s="101" t="s">
        <v>313</v>
      </c>
      <c r="W15" s="101" t="s">
        <v>934</v>
      </c>
      <c r="X15" s="101" t="s">
        <v>2359</v>
      </c>
      <c r="Y15" s="101" t="s">
        <v>336</v>
      </c>
      <c r="Z15" s="107">
        <v>46051</v>
      </c>
      <c r="AA15" s="107">
        <v>46174</v>
      </c>
      <c r="AB15" s="101" t="s">
        <v>903</v>
      </c>
      <c r="AC15" s="101" t="s">
        <v>904</v>
      </c>
      <c r="AD15" s="101" t="s">
        <v>917</v>
      </c>
      <c r="AE15" s="101" t="s">
        <v>920</v>
      </c>
      <c r="AF15" s="101" t="s">
        <v>903</v>
      </c>
      <c r="AG15" s="101" t="s">
        <v>903</v>
      </c>
      <c r="AH15" s="103"/>
      <c r="AI15" s="104">
        <v>3.0859999999999999</v>
      </c>
      <c r="AJ15" s="104"/>
      <c r="AK15" s="101"/>
      <c r="AL15" s="103"/>
      <c r="AM15" s="101" t="s">
        <v>2350</v>
      </c>
      <c r="AN15" s="103">
        <v>0.23502047125535586</v>
      </c>
      <c r="AO15" s="103">
        <v>-4.4336220982188552E-6</v>
      </c>
    </row>
    <row r="16" spans="1:41" ht="13.5" customHeight="1">
      <c r="A16" s="101">
        <v>279</v>
      </c>
      <c r="B16" s="101">
        <v>279</v>
      </c>
      <c r="C16" s="101" t="s">
        <v>1043</v>
      </c>
      <c r="D16" s="101">
        <v>31011203</v>
      </c>
      <c r="E16" s="101" t="s">
        <v>1237</v>
      </c>
      <c r="F16" s="104">
        <v>3.165</v>
      </c>
      <c r="G16" s="104">
        <v>17766</v>
      </c>
      <c r="H16" s="104">
        <v>-209.94793000000001</v>
      </c>
      <c r="I16" s="103">
        <v>-4.2815168283629243E-4</v>
      </c>
      <c r="J16" s="103">
        <v>-9.7183915263996826E-6</v>
      </c>
      <c r="K16" s="101">
        <v>31011204</v>
      </c>
      <c r="L16" s="101" t="s">
        <v>1237</v>
      </c>
      <c r="M16" s="104">
        <v>3.165</v>
      </c>
      <c r="N16" s="104">
        <v>-17766</v>
      </c>
      <c r="O16" s="104">
        <v>-0.24151</v>
      </c>
      <c r="P16" s="103">
        <v>-1.117938499103462E-8</v>
      </c>
      <c r="Q16" s="103">
        <v>2.0748265537750348E-6</v>
      </c>
      <c r="R16" s="104">
        <v>-665.24957760000007</v>
      </c>
      <c r="S16" s="101" t="s">
        <v>203</v>
      </c>
      <c r="T16" s="101" t="s">
        <v>250</v>
      </c>
      <c r="U16" s="101" t="s">
        <v>745</v>
      </c>
      <c r="V16" s="101" t="s">
        <v>313</v>
      </c>
      <c r="W16" s="101" t="s">
        <v>932</v>
      </c>
      <c r="X16" s="101" t="s">
        <v>2356</v>
      </c>
      <c r="Y16" s="101" t="s">
        <v>336</v>
      </c>
      <c r="Z16" s="107">
        <v>46107</v>
      </c>
      <c r="AA16" s="107">
        <v>46472</v>
      </c>
      <c r="AB16" s="101" t="s">
        <v>903</v>
      </c>
      <c r="AC16" s="101" t="s">
        <v>905</v>
      </c>
      <c r="AD16" s="101" t="s">
        <v>917</v>
      </c>
      <c r="AE16" s="101" t="s">
        <v>920</v>
      </c>
      <c r="AF16" s="101" t="s">
        <v>903</v>
      </c>
      <c r="AG16" s="101" t="s">
        <v>903</v>
      </c>
      <c r="AH16" s="103"/>
      <c r="AI16" s="104">
        <v>3.4584000000000001</v>
      </c>
      <c r="AJ16" s="104"/>
      <c r="AK16" s="101"/>
      <c r="AL16" s="103"/>
      <c r="AM16" s="101" t="s">
        <v>2357</v>
      </c>
      <c r="AN16" s="103">
        <v>0.51575174655189426</v>
      </c>
      <c r="AO16" s="103">
        <v>-9.729570911390716E-6</v>
      </c>
    </row>
    <row r="17" spans="1:41" ht="13.5" customHeight="1">
      <c r="A17" s="101">
        <v>279</v>
      </c>
      <c r="B17" s="101">
        <v>279</v>
      </c>
      <c r="C17" s="101" t="s">
        <v>1039</v>
      </c>
      <c r="D17" s="101">
        <v>76021612</v>
      </c>
      <c r="E17" s="101" t="s">
        <v>1237</v>
      </c>
      <c r="F17" s="104">
        <v>3.165</v>
      </c>
      <c r="G17" s="104">
        <v>-25500000</v>
      </c>
      <c r="H17" s="104">
        <v>-25500</v>
      </c>
      <c r="I17" s="103">
        <v>-5.2002741405097232E-2</v>
      </c>
      <c r="J17" s="103">
        <v>-1.1803830784289794E-3</v>
      </c>
      <c r="K17" s="101">
        <v>760216120</v>
      </c>
      <c r="L17" s="101" t="s">
        <v>1231</v>
      </c>
      <c r="M17" s="104">
        <v>1</v>
      </c>
      <c r="N17" s="104">
        <v>25500000</v>
      </c>
      <c r="O17" s="104">
        <v>80281.410510000002</v>
      </c>
      <c r="P17" s="103">
        <v>1.1741513301541297E-3</v>
      </c>
      <c r="Q17" s="103">
        <v>-0.68970229928641524</v>
      </c>
      <c r="R17" s="104">
        <v>-426.08949000000001</v>
      </c>
      <c r="S17" s="101" t="s">
        <v>203</v>
      </c>
      <c r="T17" s="101" t="s">
        <v>237</v>
      </c>
      <c r="U17" s="101" t="s">
        <v>744</v>
      </c>
      <c r="V17" s="101" t="s">
        <v>313</v>
      </c>
      <c r="W17" s="101" t="s">
        <v>934</v>
      </c>
      <c r="X17" s="101" t="s">
        <v>2359</v>
      </c>
      <c r="Y17" s="101" t="s">
        <v>336</v>
      </c>
      <c r="Z17" s="107">
        <v>46044</v>
      </c>
      <c r="AA17" s="107">
        <v>46321</v>
      </c>
      <c r="AB17" s="101" t="s">
        <v>903</v>
      </c>
      <c r="AC17" s="101" t="s">
        <v>904</v>
      </c>
      <c r="AD17" s="101" t="s">
        <v>917</v>
      </c>
      <c r="AE17" s="101" t="s">
        <v>920</v>
      </c>
      <c r="AF17" s="101" t="s">
        <v>903</v>
      </c>
      <c r="AG17" s="101" t="s">
        <v>903</v>
      </c>
      <c r="AH17" s="103"/>
      <c r="AI17" s="104">
        <v>3.141</v>
      </c>
      <c r="AJ17" s="104"/>
      <c r="AK17" s="101"/>
      <c r="AL17" s="103"/>
      <c r="AM17" s="101" t="s">
        <v>2358</v>
      </c>
      <c r="AN17" s="103">
        <v>0.33033677292620628</v>
      </c>
      <c r="AO17" s="103">
        <v>-6.231748274849721E-6</v>
      </c>
    </row>
    <row r="18" spans="1:41" ht="13.5" customHeight="1">
      <c r="A18" s="101">
        <v>279</v>
      </c>
      <c r="B18" s="101">
        <v>279</v>
      </c>
      <c r="C18" s="101" t="s">
        <v>1037</v>
      </c>
      <c r="D18" s="101">
        <v>31028202</v>
      </c>
      <c r="E18" s="101" t="s">
        <v>1237</v>
      </c>
      <c r="F18" s="104">
        <v>3.165</v>
      </c>
      <c r="G18" s="104">
        <v>-5923000</v>
      </c>
      <c r="H18" s="104">
        <v>-5765.7028899999996</v>
      </c>
      <c r="I18" s="103">
        <v>-1.1758131623815364E-2</v>
      </c>
      <c r="J18" s="103">
        <v>-2.6689169123941424E-4</v>
      </c>
      <c r="K18" s="101">
        <v>31028201</v>
      </c>
      <c r="L18" s="101" t="s">
        <v>1231</v>
      </c>
      <c r="M18" s="104">
        <v>1</v>
      </c>
      <c r="N18" s="104">
        <v>21192494</v>
      </c>
      <c r="O18" s="104">
        <v>20825.66358</v>
      </c>
      <c r="P18" s="103">
        <v>3.04584591108468E-4</v>
      </c>
      <c r="Q18" s="103">
        <v>-0.17891449544851001</v>
      </c>
      <c r="R18" s="104">
        <v>2577.2139400000001</v>
      </c>
      <c r="S18" s="101" t="s">
        <v>203</v>
      </c>
      <c r="T18" s="101" t="s">
        <v>223</v>
      </c>
      <c r="U18" s="101" t="s">
        <v>744</v>
      </c>
      <c r="V18" s="101" t="s">
        <v>313</v>
      </c>
      <c r="W18" s="101" t="s">
        <v>934</v>
      </c>
      <c r="X18" s="101" t="s">
        <v>2359</v>
      </c>
      <c r="Y18" s="101" t="s">
        <v>336</v>
      </c>
      <c r="Z18" s="107">
        <v>43924</v>
      </c>
      <c r="AA18" s="107">
        <v>47667</v>
      </c>
      <c r="AB18" s="101" t="s">
        <v>903</v>
      </c>
      <c r="AC18" s="101" t="s">
        <v>905</v>
      </c>
      <c r="AD18" s="101" t="s">
        <v>917</v>
      </c>
      <c r="AE18" s="101" t="s">
        <v>920</v>
      </c>
      <c r="AF18" s="101" t="s">
        <v>903</v>
      </c>
      <c r="AG18" s="101" t="s">
        <v>903</v>
      </c>
      <c r="AH18" s="103"/>
      <c r="AI18" s="104">
        <v>3.6360000000000001</v>
      </c>
      <c r="AJ18" s="104"/>
      <c r="AK18" s="101"/>
      <c r="AL18" s="103"/>
      <c r="AM18" s="101" t="s">
        <v>2350</v>
      </c>
      <c r="AN18" s="103">
        <v>-1.9980510105518761</v>
      </c>
      <c r="AO18" s="103">
        <v>3.769289996923804E-5</v>
      </c>
    </row>
    <row r="19" spans="1:41" ht="13.5" customHeight="1">
      <c r="A19" s="101">
        <v>279</v>
      </c>
      <c r="B19" s="101">
        <v>279</v>
      </c>
      <c r="C19" s="101" t="s">
        <v>1041</v>
      </c>
      <c r="D19" s="101">
        <v>76021036</v>
      </c>
      <c r="E19" s="101" t="s">
        <v>1231</v>
      </c>
      <c r="F19" s="104">
        <v>1</v>
      </c>
      <c r="G19" s="104">
        <v>13000000</v>
      </c>
      <c r="H19" s="104">
        <v>12084.8</v>
      </c>
      <c r="I19" s="103">
        <v>2.4644812914992903E-2</v>
      </c>
      <c r="J19" s="103">
        <v>1.7674557415603914E-4</v>
      </c>
      <c r="K19" s="101">
        <v>76021037</v>
      </c>
      <c r="L19" s="101" t="s">
        <v>1231</v>
      </c>
      <c r="M19" s="104">
        <v>1</v>
      </c>
      <c r="N19" s="104">
        <v>-13000000</v>
      </c>
      <c r="O19" s="104">
        <v>-13027.3</v>
      </c>
      <c r="P19" s="103">
        <v>-1.9053005578933608E-4</v>
      </c>
      <c r="Q19" s="103">
        <v>0.11191829722990149</v>
      </c>
      <c r="R19" s="104">
        <v>-942.5</v>
      </c>
      <c r="S19" s="101" t="s">
        <v>203</v>
      </c>
      <c r="T19" s="101" t="s">
        <v>202</v>
      </c>
      <c r="U19" s="101" t="s">
        <v>749</v>
      </c>
      <c r="V19" s="101" t="s">
        <v>313</v>
      </c>
      <c r="W19" s="101" t="s">
        <v>933</v>
      </c>
      <c r="X19" s="101" t="s">
        <v>2351</v>
      </c>
      <c r="Y19" s="101" t="s">
        <v>336</v>
      </c>
      <c r="Z19" s="107">
        <v>45714</v>
      </c>
      <c r="AA19" s="107">
        <v>47185</v>
      </c>
      <c r="AB19" s="101" t="s">
        <v>903</v>
      </c>
      <c r="AC19" s="101" t="s">
        <v>905</v>
      </c>
      <c r="AD19" s="101" t="s">
        <v>917</v>
      </c>
      <c r="AE19" s="101" t="s">
        <v>920</v>
      </c>
      <c r="AF19" s="101" t="s">
        <v>903</v>
      </c>
      <c r="AG19" s="101" t="s">
        <v>903</v>
      </c>
      <c r="AH19" s="103"/>
      <c r="AI19" s="104">
        <v>1</v>
      </c>
      <c r="AJ19" s="104"/>
      <c r="AK19" s="101"/>
      <c r="AL19" s="103"/>
      <c r="AM19" s="101" t="s">
        <v>2358</v>
      </c>
      <c r="AN19" s="103">
        <v>0.73069722626331246</v>
      </c>
      <c r="AO19" s="103">
        <v>-1.3784481633296942E-5</v>
      </c>
    </row>
    <row r="20" spans="1:41" ht="13.5" customHeight="1">
      <c r="A20" s="101">
        <v>279</v>
      </c>
      <c r="B20" s="101">
        <v>279</v>
      </c>
      <c r="C20" s="101" t="s">
        <v>1037</v>
      </c>
      <c r="D20" s="101">
        <v>31008202</v>
      </c>
      <c r="E20" s="101" t="s">
        <v>1237</v>
      </c>
      <c r="F20" s="104">
        <v>3.165</v>
      </c>
      <c r="G20" s="104">
        <v>-3218000</v>
      </c>
      <c r="H20" s="104">
        <v>-3502.4937300000001</v>
      </c>
      <c r="I20" s="103">
        <v>-7.1427166946731162E-3</v>
      </c>
      <c r="J20" s="103">
        <v>-1.6212879730178819E-4</v>
      </c>
      <c r="K20" s="101">
        <v>31008201</v>
      </c>
      <c r="L20" s="101" t="s">
        <v>1231</v>
      </c>
      <c r="M20" s="104">
        <v>1</v>
      </c>
      <c r="N20" s="104">
        <v>11343450</v>
      </c>
      <c r="O20" s="104">
        <v>12673.00488</v>
      </c>
      <c r="P20" s="103">
        <v>1.8534833210296292E-4</v>
      </c>
      <c r="Q20" s="103">
        <v>-0.10887452710506645</v>
      </c>
      <c r="R20" s="104">
        <v>1587.6122399999999</v>
      </c>
      <c r="S20" s="101" t="s">
        <v>203</v>
      </c>
      <c r="T20" s="101" t="s">
        <v>232</v>
      </c>
      <c r="U20" s="101" t="s">
        <v>744</v>
      </c>
      <c r="V20" s="101" t="s">
        <v>313</v>
      </c>
      <c r="W20" s="101" t="s">
        <v>934</v>
      </c>
      <c r="X20" s="101" t="s">
        <v>2359</v>
      </c>
      <c r="Y20" s="101" t="s">
        <v>336</v>
      </c>
      <c r="Z20" s="107">
        <v>41611</v>
      </c>
      <c r="AA20" s="107">
        <v>46748</v>
      </c>
      <c r="AB20" s="101" t="s">
        <v>903</v>
      </c>
      <c r="AC20" s="101" t="s">
        <v>905</v>
      </c>
      <c r="AD20" s="101" t="s">
        <v>917</v>
      </c>
      <c r="AE20" s="101" t="s">
        <v>920</v>
      </c>
      <c r="AF20" s="101" t="s">
        <v>903</v>
      </c>
      <c r="AG20" s="101" t="s">
        <v>903</v>
      </c>
      <c r="AH20" s="103"/>
      <c r="AI20" s="104">
        <v>3.5230000000000001</v>
      </c>
      <c r="AJ20" s="104"/>
      <c r="AK20" s="101"/>
      <c r="AL20" s="103"/>
      <c r="AM20" s="101" t="s">
        <v>2360</v>
      </c>
      <c r="AN20" s="103">
        <v>-1.2308369868962168</v>
      </c>
      <c r="AO20" s="103">
        <v>2.3219535027137844E-5</v>
      </c>
    </row>
    <row r="21" spans="1:41" ht="13.5" customHeight="1">
      <c r="A21" s="101">
        <v>279</v>
      </c>
      <c r="B21" s="101">
        <v>279</v>
      </c>
      <c r="C21" s="101" t="s">
        <v>1041</v>
      </c>
      <c r="D21" s="101">
        <v>76021273</v>
      </c>
      <c r="E21" s="101" t="s">
        <v>1231</v>
      </c>
      <c r="F21" s="104">
        <v>1</v>
      </c>
      <c r="G21" s="104">
        <v>32100000</v>
      </c>
      <c r="H21" s="104">
        <v>23744.37</v>
      </c>
      <c r="I21" s="103">
        <v>4.8422444428899945E-2</v>
      </c>
      <c r="J21" s="103">
        <v>3.4727197046069701E-4</v>
      </c>
      <c r="K21" s="101">
        <v>76021274</v>
      </c>
      <c r="L21" s="101" t="s">
        <v>1231</v>
      </c>
      <c r="M21" s="104">
        <v>1</v>
      </c>
      <c r="N21" s="104">
        <v>-32100000</v>
      </c>
      <c r="O21" s="104">
        <v>-24890.34</v>
      </c>
      <c r="P21" s="103">
        <v>-3.640322913278687E-4</v>
      </c>
      <c r="Q21" s="103">
        <v>0.2138343686161604</v>
      </c>
      <c r="R21" s="104">
        <v>-1145.97</v>
      </c>
      <c r="S21" s="101" t="s">
        <v>203</v>
      </c>
      <c r="T21" s="101" t="s">
        <v>202</v>
      </c>
      <c r="U21" s="101" t="s">
        <v>749</v>
      </c>
      <c r="V21" s="101" t="s">
        <v>313</v>
      </c>
      <c r="W21" s="101" t="s">
        <v>933</v>
      </c>
      <c r="X21" s="101" t="s">
        <v>2351</v>
      </c>
      <c r="Y21" s="101" t="s">
        <v>336</v>
      </c>
      <c r="Z21" s="107">
        <v>45770</v>
      </c>
      <c r="AA21" s="107">
        <v>47491</v>
      </c>
      <c r="AB21" s="101" t="s">
        <v>903</v>
      </c>
      <c r="AC21" s="101" t="s">
        <v>904</v>
      </c>
      <c r="AD21" s="101" t="s">
        <v>917</v>
      </c>
      <c r="AE21" s="101" t="s">
        <v>920</v>
      </c>
      <c r="AF21" s="101" t="s">
        <v>903</v>
      </c>
      <c r="AG21" s="101" t="s">
        <v>903</v>
      </c>
      <c r="AH21" s="103"/>
      <c r="AI21" s="104">
        <v>1</v>
      </c>
      <c r="AJ21" s="104"/>
      <c r="AK21" s="101"/>
      <c r="AL21" s="103"/>
      <c r="AM21" s="101" t="s">
        <v>2358</v>
      </c>
      <c r="AN21" s="103">
        <v>0.88844254682330848</v>
      </c>
      <c r="AO21" s="103">
        <v>-1.6760320867171668E-5</v>
      </c>
    </row>
    <row r="22" spans="1:41" ht="13.5" customHeight="1">
      <c r="A22" s="101">
        <v>279</v>
      </c>
      <c r="B22" s="101">
        <v>279</v>
      </c>
      <c r="C22" s="101" t="s">
        <v>1037</v>
      </c>
      <c r="D22" s="101">
        <v>31010404</v>
      </c>
      <c r="E22" s="101" t="s">
        <v>1231</v>
      </c>
      <c r="F22" s="104">
        <v>1</v>
      </c>
      <c r="G22" s="104">
        <v>29300000</v>
      </c>
      <c r="H22" s="104">
        <v>36406.854469999998</v>
      </c>
      <c r="I22" s="103">
        <v>7.424534268142817E-2</v>
      </c>
      <c r="J22" s="103">
        <v>5.3246643688894396E-4</v>
      </c>
      <c r="K22" s="101">
        <v>310104040</v>
      </c>
      <c r="L22" s="101" t="s">
        <v>1231</v>
      </c>
      <c r="M22" s="104">
        <v>1</v>
      </c>
      <c r="N22" s="104">
        <v>-29300000</v>
      </c>
      <c r="O22" s="104">
        <v>-37598.057000000001</v>
      </c>
      <c r="P22" s="103">
        <v>-5.4988830362244197E-4</v>
      </c>
      <c r="Q22" s="103">
        <v>0.32300710957702505</v>
      </c>
      <c r="R22" s="104">
        <v>-1191.20253</v>
      </c>
      <c r="S22" s="101" t="s">
        <v>203</v>
      </c>
      <c r="T22" s="101" t="s">
        <v>202</v>
      </c>
      <c r="U22" s="101" t="s">
        <v>742</v>
      </c>
      <c r="V22" s="101" t="s">
        <v>313</v>
      </c>
      <c r="W22" s="101" t="s">
        <v>932</v>
      </c>
      <c r="X22" s="101" t="s">
        <v>2351</v>
      </c>
      <c r="Y22" s="101" t="s">
        <v>336</v>
      </c>
      <c r="Z22" s="107">
        <v>45036</v>
      </c>
      <c r="AA22" s="107">
        <v>48715</v>
      </c>
      <c r="AB22" s="101" t="s">
        <v>903</v>
      </c>
      <c r="AC22" s="101" t="s">
        <v>905</v>
      </c>
      <c r="AD22" s="101" t="s">
        <v>917</v>
      </c>
      <c r="AE22" s="101" t="s">
        <v>920</v>
      </c>
      <c r="AF22" s="101" t="s">
        <v>903</v>
      </c>
      <c r="AG22" s="101" t="s">
        <v>903</v>
      </c>
      <c r="AH22" s="103"/>
      <c r="AI22" s="104">
        <v>1</v>
      </c>
      <c r="AJ22" s="104"/>
      <c r="AK22" s="101"/>
      <c r="AL22" s="103"/>
      <c r="AM22" s="101" t="s">
        <v>2361</v>
      </c>
      <c r="AN22" s="103">
        <v>0.92351022237542735</v>
      </c>
      <c r="AO22" s="103">
        <v>-1.7421866733497986E-5</v>
      </c>
    </row>
    <row r="23" spans="1:41" ht="13.5" customHeight="1">
      <c r="A23" s="101">
        <v>279</v>
      </c>
      <c r="B23" s="101">
        <v>279</v>
      </c>
      <c r="C23" s="101" t="s">
        <v>1041</v>
      </c>
      <c r="D23" s="101">
        <v>76021275</v>
      </c>
      <c r="E23" s="101" t="s">
        <v>1231</v>
      </c>
      <c r="F23" s="104">
        <v>1</v>
      </c>
      <c r="G23" s="104">
        <v>10700000</v>
      </c>
      <c r="H23" s="104">
        <v>7914.79</v>
      </c>
      <c r="I23" s="103">
        <v>1.6140814809633315E-2</v>
      </c>
      <c r="J23" s="103">
        <v>1.1575732348689901E-4</v>
      </c>
      <c r="K23" s="101">
        <v>76021276</v>
      </c>
      <c r="L23" s="101" t="s">
        <v>1231</v>
      </c>
      <c r="M23" s="104">
        <v>1</v>
      </c>
      <c r="N23" s="104">
        <v>-10700000</v>
      </c>
      <c r="O23" s="104">
        <v>-8301.06</v>
      </c>
      <c r="P23" s="103">
        <v>-1.2140669401262166E-4</v>
      </c>
      <c r="Q23" s="103">
        <v>7.1314892602707083E-2</v>
      </c>
      <c r="R23" s="104">
        <v>-386.27</v>
      </c>
      <c r="S23" s="101" t="s">
        <v>203</v>
      </c>
      <c r="T23" s="101" t="s">
        <v>202</v>
      </c>
      <c r="U23" s="101" t="s">
        <v>749</v>
      </c>
      <c r="V23" s="101" t="s">
        <v>313</v>
      </c>
      <c r="W23" s="101" t="s">
        <v>933</v>
      </c>
      <c r="X23" s="101" t="s">
        <v>2351</v>
      </c>
      <c r="Y23" s="101" t="s">
        <v>336</v>
      </c>
      <c r="Z23" s="107">
        <v>45771</v>
      </c>
      <c r="AA23" s="107">
        <v>47491</v>
      </c>
      <c r="AB23" s="101" t="s">
        <v>903</v>
      </c>
      <c r="AC23" s="101" t="s">
        <v>904</v>
      </c>
      <c r="AD23" s="101" t="s">
        <v>917</v>
      </c>
      <c r="AE23" s="101" t="s">
        <v>920</v>
      </c>
      <c r="AF23" s="101" t="s">
        <v>903</v>
      </c>
      <c r="AG23" s="101" t="s">
        <v>903</v>
      </c>
      <c r="AH23" s="103"/>
      <c r="AI23" s="104">
        <v>1</v>
      </c>
      <c r="AJ23" s="104"/>
      <c r="AK23" s="101"/>
      <c r="AL23" s="103"/>
      <c r="AM23" s="101" t="s">
        <v>2358</v>
      </c>
      <c r="AN23" s="103">
        <v>0.29946569505435511</v>
      </c>
      <c r="AO23" s="103">
        <v>-5.6493705257226633E-6</v>
      </c>
    </row>
    <row r="24" spans="1:41" ht="13.5" customHeight="1">
      <c r="A24" s="101">
        <v>279</v>
      </c>
      <c r="B24" s="101">
        <v>279</v>
      </c>
      <c r="C24" s="101" t="s">
        <v>1037</v>
      </c>
      <c r="D24" s="101">
        <v>31010400</v>
      </c>
      <c r="E24" s="101" t="s">
        <v>1231</v>
      </c>
      <c r="F24" s="104">
        <v>1</v>
      </c>
      <c r="G24" s="104">
        <v>18250000</v>
      </c>
      <c r="H24" s="104">
        <v>22693.675650000001</v>
      </c>
      <c r="I24" s="103">
        <v>4.6279739072866741E-2</v>
      </c>
      <c r="J24" s="103">
        <v>3.3190509834421549E-4</v>
      </c>
      <c r="K24" s="101">
        <v>310104000</v>
      </c>
      <c r="L24" s="101" t="s">
        <v>1231</v>
      </c>
      <c r="M24" s="104">
        <v>1</v>
      </c>
      <c r="N24" s="104">
        <v>-18250000</v>
      </c>
      <c r="O24" s="104">
        <v>-23752.069</v>
      </c>
      <c r="P24" s="103">
        <v>-3.4738457175947126E-4</v>
      </c>
      <c r="Q24" s="103">
        <v>0.20405541579353581</v>
      </c>
      <c r="R24" s="104">
        <v>-1058.3933500000001</v>
      </c>
      <c r="S24" s="101" t="s">
        <v>203</v>
      </c>
      <c r="T24" s="101" t="s">
        <v>202</v>
      </c>
      <c r="U24" s="101" t="s">
        <v>742</v>
      </c>
      <c r="V24" s="101" t="s">
        <v>313</v>
      </c>
      <c r="W24" s="101" t="s">
        <v>932</v>
      </c>
      <c r="X24" s="101" t="s">
        <v>2351</v>
      </c>
      <c r="Y24" s="101" t="s">
        <v>336</v>
      </c>
      <c r="Z24" s="107">
        <v>41934</v>
      </c>
      <c r="AA24" s="107">
        <v>47048</v>
      </c>
      <c r="AB24" s="101" t="s">
        <v>903</v>
      </c>
      <c r="AC24" s="101" t="s">
        <v>905</v>
      </c>
      <c r="AD24" s="101" t="s">
        <v>917</v>
      </c>
      <c r="AE24" s="101" t="s">
        <v>920</v>
      </c>
      <c r="AF24" s="101" t="s">
        <v>903</v>
      </c>
      <c r="AG24" s="101" t="s">
        <v>903</v>
      </c>
      <c r="AH24" s="103"/>
      <c r="AI24" s="104">
        <v>1</v>
      </c>
      <c r="AJ24" s="104"/>
      <c r="AK24" s="101"/>
      <c r="AL24" s="103"/>
      <c r="AM24" s="101" t="s">
        <v>2362</v>
      </c>
      <c r="AN24" s="103">
        <v>0.82054650943292873</v>
      </c>
      <c r="AO24" s="103">
        <v>-1.5479473415255835E-5</v>
      </c>
    </row>
    <row r="25" spans="1:41" ht="13.5" customHeight="1">
      <c r="A25" s="101">
        <v>279</v>
      </c>
      <c r="B25" s="101">
        <v>279</v>
      </c>
      <c r="C25" s="101" t="s">
        <v>1041</v>
      </c>
      <c r="D25" s="101">
        <v>76021356</v>
      </c>
      <c r="E25" s="101" t="s">
        <v>1231</v>
      </c>
      <c r="F25" s="104">
        <v>1</v>
      </c>
      <c r="G25" s="104">
        <v>19200000</v>
      </c>
      <c r="H25" s="104">
        <v>14200.32</v>
      </c>
      <c r="I25" s="103">
        <v>2.8959041914887466E-2</v>
      </c>
      <c r="J25" s="103">
        <v>2.0768599493574456E-4</v>
      </c>
      <c r="K25" s="101">
        <v>76021357</v>
      </c>
      <c r="L25" s="101" t="s">
        <v>1231</v>
      </c>
      <c r="M25" s="104">
        <v>1</v>
      </c>
      <c r="N25" s="104">
        <v>-19200000</v>
      </c>
      <c r="O25" s="104">
        <v>-14636.16</v>
      </c>
      <c r="P25" s="103">
        <v>-2.1406034875543276E-4</v>
      </c>
      <c r="Q25" s="103">
        <v>0.12574010771106792</v>
      </c>
      <c r="R25" s="104">
        <v>-435.84</v>
      </c>
      <c r="S25" s="101" t="s">
        <v>203</v>
      </c>
      <c r="T25" s="101" t="s">
        <v>202</v>
      </c>
      <c r="U25" s="101" t="s">
        <v>749</v>
      </c>
      <c r="V25" s="101" t="s">
        <v>313</v>
      </c>
      <c r="W25" s="101" t="s">
        <v>933</v>
      </c>
      <c r="X25" s="101" t="s">
        <v>2351</v>
      </c>
      <c r="Y25" s="101" t="s">
        <v>336</v>
      </c>
      <c r="Z25" s="107">
        <v>45791</v>
      </c>
      <c r="AA25" s="107">
        <v>47521</v>
      </c>
      <c r="AB25" s="101" t="s">
        <v>903</v>
      </c>
      <c r="AC25" s="101" t="s">
        <v>904</v>
      </c>
      <c r="AD25" s="101" t="s">
        <v>917</v>
      </c>
      <c r="AE25" s="101" t="s">
        <v>920</v>
      </c>
      <c r="AF25" s="101" t="s">
        <v>903</v>
      </c>
      <c r="AG25" s="101" t="s">
        <v>903</v>
      </c>
      <c r="AH25" s="103"/>
      <c r="AI25" s="104">
        <v>1</v>
      </c>
      <c r="AJ25" s="104"/>
      <c r="AK25" s="101"/>
      <c r="AL25" s="103"/>
      <c r="AM25" s="101" t="s">
        <v>2358</v>
      </c>
      <c r="AN25" s="103">
        <v>0.33789610514016138</v>
      </c>
      <c r="AO25" s="103">
        <v>-6.3743538196882115E-6</v>
      </c>
    </row>
    <row r="26" spans="1:41" ht="13.5" customHeight="1">
      <c r="A26" s="101">
        <v>279</v>
      </c>
      <c r="B26" s="101">
        <v>279</v>
      </c>
      <c r="C26" s="101" t="s">
        <v>1039</v>
      </c>
      <c r="D26" s="101">
        <v>76021564</v>
      </c>
      <c r="E26" s="101" t="s">
        <v>1237</v>
      </c>
      <c r="F26" s="104">
        <v>3.165</v>
      </c>
      <c r="G26" s="104">
        <v>-30000000</v>
      </c>
      <c r="H26" s="104">
        <v>-30000</v>
      </c>
      <c r="I26" s="103">
        <v>-6.1179695770702626E-2</v>
      </c>
      <c r="J26" s="103">
        <v>-1.3886859746223286E-3</v>
      </c>
      <c r="K26" s="101">
        <v>760215640</v>
      </c>
      <c r="L26" s="101" t="s">
        <v>1231</v>
      </c>
      <c r="M26" s="104">
        <v>1</v>
      </c>
      <c r="N26" s="104">
        <v>30000000</v>
      </c>
      <c r="O26" s="104">
        <v>96717.244049999994</v>
      </c>
      <c r="P26" s="103">
        <v>1.4145327047536582E-3</v>
      </c>
      <c r="Q26" s="103">
        <v>-0.83090350777558064</v>
      </c>
      <c r="R26" s="104">
        <v>1767.24405</v>
      </c>
      <c r="S26" s="101" t="s">
        <v>203</v>
      </c>
      <c r="T26" s="101" t="s">
        <v>232</v>
      </c>
      <c r="U26" s="101" t="s">
        <v>744</v>
      </c>
      <c r="V26" s="101" t="s">
        <v>313</v>
      </c>
      <c r="W26" s="101" t="s">
        <v>934</v>
      </c>
      <c r="X26" s="101" t="s">
        <v>2359</v>
      </c>
      <c r="Y26" s="101" t="s">
        <v>336</v>
      </c>
      <c r="Z26" s="107">
        <v>46000</v>
      </c>
      <c r="AA26" s="107">
        <v>46126</v>
      </c>
      <c r="AB26" s="101" t="s">
        <v>903</v>
      </c>
      <c r="AC26" s="101" t="s">
        <v>905</v>
      </c>
      <c r="AD26" s="101" t="s">
        <v>917</v>
      </c>
      <c r="AE26" s="101" t="s">
        <v>920</v>
      </c>
      <c r="AF26" s="101" t="s">
        <v>903</v>
      </c>
      <c r="AG26" s="101" t="s">
        <v>903</v>
      </c>
      <c r="AH26" s="103"/>
      <c r="AI26" s="104">
        <v>3.2130000000000001</v>
      </c>
      <c r="AJ26" s="104"/>
      <c r="AK26" s="101"/>
      <c r="AL26" s="103"/>
      <c r="AM26" s="101" t="s">
        <v>2360</v>
      </c>
      <c r="AN26" s="103">
        <v>-1.3701011410772868</v>
      </c>
      <c r="AO26" s="103">
        <v>2.5846730131329768E-5</v>
      </c>
    </row>
    <row r="27" spans="1:41" ht="13.5" customHeight="1">
      <c r="A27" s="101">
        <v>279</v>
      </c>
      <c r="B27" s="101">
        <v>279</v>
      </c>
      <c r="C27" s="101" t="s">
        <v>1041</v>
      </c>
      <c r="D27" s="101">
        <v>76021397</v>
      </c>
      <c r="E27" s="101" t="s">
        <v>1231</v>
      </c>
      <c r="F27" s="104">
        <v>1</v>
      </c>
      <c r="G27" s="104">
        <v>16000000</v>
      </c>
      <c r="H27" s="104">
        <v>11833.6</v>
      </c>
      <c r="I27" s="103">
        <v>2.4132534929072889E-2</v>
      </c>
      <c r="J27" s="103">
        <v>1.7307166244645379E-4</v>
      </c>
      <c r="K27" s="101">
        <v>76021398</v>
      </c>
      <c r="L27" s="101" t="s">
        <v>1231</v>
      </c>
      <c r="M27" s="104">
        <v>1</v>
      </c>
      <c r="N27" s="104">
        <v>-16000000</v>
      </c>
      <c r="O27" s="104">
        <v>-12033.6</v>
      </c>
      <c r="P27" s="103">
        <v>-1.7599675138720648E-4</v>
      </c>
      <c r="Q27" s="103">
        <v>0.10338136233492302</v>
      </c>
      <c r="R27" s="104">
        <v>-200</v>
      </c>
      <c r="S27" s="101" t="s">
        <v>203</v>
      </c>
      <c r="T27" s="101" t="s">
        <v>202</v>
      </c>
      <c r="U27" s="101" t="s">
        <v>749</v>
      </c>
      <c r="V27" s="101" t="s">
        <v>313</v>
      </c>
      <c r="W27" s="101" t="s">
        <v>933</v>
      </c>
      <c r="X27" s="101" t="s">
        <v>2351</v>
      </c>
      <c r="Y27" s="101" t="s">
        <v>336</v>
      </c>
      <c r="Z27" s="107">
        <v>45812</v>
      </c>
      <c r="AA27" s="107">
        <v>47549</v>
      </c>
      <c r="AB27" s="101" t="s">
        <v>903</v>
      </c>
      <c r="AC27" s="101" t="s">
        <v>904</v>
      </c>
      <c r="AD27" s="101" t="s">
        <v>917</v>
      </c>
      <c r="AE27" s="101" t="s">
        <v>920</v>
      </c>
      <c r="AF27" s="101" t="s">
        <v>903</v>
      </c>
      <c r="AG27" s="101" t="s">
        <v>903</v>
      </c>
      <c r="AH27" s="103"/>
      <c r="AI27" s="104">
        <v>1</v>
      </c>
      <c r="AJ27" s="104"/>
      <c r="AK27" s="101"/>
      <c r="AL27" s="103"/>
      <c r="AM27" s="101" t="s">
        <v>2358</v>
      </c>
      <c r="AN27" s="103">
        <v>0.15505511432643235</v>
      </c>
      <c r="AO27" s="103">
        <v>-2.925088940752667E-6</v>
      </c>
    </row>
    <row r="28" spans="1:41" ht="13.5" customHeight="1">
      <c r="A28" s="101">
        <v>279</v>
      </c>
      <c r="B28" s="101">
        <v>279</v>
      </c>
      <c r="C28" s="101" t="s">
        <v>1037</v>
      </c>
      <c r="D28" s="101">
        <v>31010401</v>
      </c>
      <c r="E28" s="101" t="s">
        <v>1231</v>
      </c>
      <c r="F28" s="104">
        <v>1</v>
      </c>
      <c r="G28" s="104">
        <v>53750000</v>
      </c>
      <c r="H28" s="104">
        <v>65421.677150000003</v>
      </c>
      <c r="I28" s="103">
        <v>0.13341594349487093</v>
      </c>
      <c r="J28" s="103">
        <v>9.5682112158478234E-4</v>
      </c>
      <c r="K28" s="101">
        <v>310104010</v>
      </c>
      <c r="L28" s="101" t="s">
        <v>1231</v>
      </c>
      <c r="M28" s="104">
        <v>1</v>
      </c>
      <c r="N28" s="104">
        <v>-53750000</v>
      </c>
      <c r="O28" s="104">
        <v>-60481.86</v>
      </c>
      <c r="P28" s="103">
        <v>-8.8457409901075549E-4</v>
      </c>
      <c r="Q28" s="103">
        <v>0.51960320131549054</v>
      </c>
      <c r="R28" s="104">
        <v>4939.8171499999999</v>
      </c>
      <c r="S28" s="101" t="s">
        <v>203</v>
      </c>
      <c r="T28" s="101" t="s">
        <v>202</v>
      </c>
      <c r="U28" s="101" t="s">
        <v>742</v>
      </c>
      <c r="V28" s="101" t="s">
        <v>313</v>
      </c>
      <c r="W28" s="101" t="s">
        <v>932</v>
      </c>
      <c r="X28" s="101" t="s">
        <v>2351</v>
      </c>
      <c r="Y28" s="101" t="s">
        <v>336</v>
      </c>
      <c r="Z28" s="107">
        <v>44384</v>
      </c>
      <c r="AA28" s="107">
        <v>46941</v>
      </c>
      <c r="AB28" s="101" t="s">
        <v>903</v>
      </c>
      <c r="AC28" s="101" t="s">
        <v>905</v>
      </c>
      <c r="AD28" s="101" t="s">
        <v>917</v>
      </c>
      <c r="AE28" s="101" t="s">
        <v>920</v>
      </c>
      <c r="AF28" s="101" t="s">
        <v>903</v>
      </c>
      <c r="AG28" s="101" t="s">
        <v>903</v>
      </c>
      <c r="AH28" s="103"/>
      <c r="AI28" s="104">
        <v>1</v>
      </c>
      <c r="AJ28" s="104"/>
      <c r="AK28" s="101"/>
      <c r="AL28" s="103"/>
      <c r="AM28" s="101" t="s">
        <v>2361</v>
      </c>
      <c r="AN28" s="103">
        <v>-3.8297195647246061</v>
      </c>
      <c r="AO28" s="103">
        <v>7.2247022574026783E-5</v>
      </c>
    </row>
    <row r="29" spans="1:41" ht="13.5" customHeight="1">
      <c r="A29" s="101">
        <v>279</v>
      </c>
      <c r="B29" s="101">
        <v>279</v>
      </c>
      <c r="C29" s="101" t="s">
        <v>1039</v>
      </c>
      <c r="D29" s="101">
        <v>76021528</v>
      </c>
      <c r="E29" s="101" t="s">
        <v>1237</v>
      </c>
      <c r="F29" s="104">
        <v>3.165</v>
      </c>
      <c r="G29" s="104">
        <v>-17000000</v>
      </c>
      <c r="H29" s="104">
        <v>-17000</v>
      </c>
      <c r="I29" s="103">
        <v>-3.4668494270064826E-2</v>
      </c>
      <c r="J29" s="103">
        <v>-7.8692205228598621E-4</v>
      </c>
      <c r="K29" s="101">
        <v>760215280</v>
      </c>
      <c r="L29" s="101" t="s">
        <v>1231</v>
      </c>
      <c r="M29" s="104">
        <v>1</v>
      </c>
      <c r="N29" s="104">
        <v>17000000</v>
      </c>
      <c r="O29" s="104">
        <v>56451.350030000001</v>
      </c>
      <c r="P29" s="103">
        <v>8.2562609831655367E-4</v>
      </c>
      <c r="Q29" s="103">
        <v>-0.48497685412071179</v>
      </c>
      <c r="R29" s="104">
        <v>2646.3500300000001</v>
      </c>
      <c r="S29" s="101" t="s">
        <v>203</v>
      </c>
      <c r="T29" s="101" t="s">
        <v>223</v>
      </c>
      <c r="U29" s="101" t="s">
        <v>744</v>
      </c>
      <c r="V29" s="101" t="s">
        <v>313</v>
      </c>
      <c r="W29" s="101" t="s">
        <v>934</v>
      </c>
      <c r="X29" s="101" t="s">
        <v>2359</v>
      </c>
      <c r="Y29" s="101" t="s">
        <v>336</v>
      </c>
      <c r="Z29" s="107">
        <v>45908</v>
      </c>
      <c r="AA29" s="107">
        <v>46212</v>
      </c>
      <c r="AB29" s="101" t="s">
        <v>903</v>
      </c>
      <c r="AC29" s="101" t="s">
        <v>904</v>
      </c>
      <c r="AD29" s="101" t="s">
        <v>917</v>
      </c>
      <c r="AE29" s="101" t="s">
        <v>920</v>
      </c>
      <c r="AF29" s="101" t="s">
        <v>903</v>
      </c>
      <c r="AG29" s="101" t="s">
        <v>903</v>
      </c>
      <c r="AH29" s="103"/>
      <c r="AI29" s="104">
        <v>3.3239999999999998</v>
      </c>
      <c r="AJ29" s="104"/>
      <c r="AK29" s="101"/>
      <c r="AL29" s="103"/>
      <c r="AM29" s="101" t="s">
        <v>2357</v>
      </c>
      <c r="AN29" s="103">
        <v>-2.0516505322470384</v>
      </c>
      <c r="AO29" s="103">
        <v>3.870404603056744E-5</v>
      </c>
    </row>
    <row r="30" spans="1:41" ht="13.5" customHeight="1">
      <c r="A30" s="101">
        <v>279</v>
      </c>
      <c r="B30" s="101">
        <v>279</v>
      </c>
      <c r="C30" s="101" t="s">
        <v>1039</v>
      </c>
      <c r="D30" s="101">
        <v>76021618</v>
      </c>
      <c r="E30" s="101" t="s">
        <v>1237</v>
      </c>
      <c r="F30" s="104">
        <v>3.165</v>
      </c>
      <c r="G30" s="104">
        <v>-23000000</v>
      </c>
      <c r="H30" s="104">
        <v>-23000</v>
      </c>
      <c r="I30" s="103">
        <v>-4.6904433424205347E-2</v>
      </c>
      <c r="J30" s="103">
        <v>-1.0646592472104519E-3</v>
      </c>
      <c r="K30" s="101">
        <v>760216180</v>
      </c>
      <c r="L30" s="101" t="s">
        <v>1231</v>
      </c>
      <c r="M30" s="104">
        <v>1</v>
      </c>
      <c r="N30" s="104">
        <v>23000000</v>
      </c>
      <c r="O30" s="104">
        <v>71730.022200000007</v>
      </c>
      <c r="P30" s="103">
        <v>1.0490834732858165E-3</v>
      </c>
      <c r="Q30" s="103">
        <v>-0.61623682151228831</v>
      </c>
      <c r="R30" s="104">
        <v>-1064.9777999999999</v>
      </c>
      <c r="S30" s="101" t="s">
        <v>203</v>
      </c>
      <c r="T30" s="101" t="s">
        <v>223</v>
      </c>
      <c r="U30" s="101" t="s">
        <v>744</v>
      </c>
      <c r="V30" s="101" t="s">
        <v>313</v>
      </c>
      <c r="W30" s="101" t="s">
        <v>934</v>
      </c>
      <c r="X30" s="101" t="s">
        <v>2359</v>
      </c>
      <c r="Y30" s="101" t="s">
        <v>336</v>
      </c>
      <c r="Z30" s="107">
        <v>46058</v>
      </c>
      <c r="AA30" s="107">
        <v>46335</v>
      </c>
      <c r="AB30" s="101" t="s">
        <v>903</v>
      </c>
      <c r="AC30" s="101" t="s">
        <v>904</v>
      </c>
      <c r="AD30" s="101" t="s">
        <v>917</v>
      </c>
      <c r="AE30" s="101" t="s">
        <v>920</v>
      </c>
      <c r="AF30" s="101" t="s">
        <v>903</v>
      </c>
      <c r="AG30" s="101" t="s">
        <v>903</v>
      </c>
      <c r="AH30" s="103"/>
      <c r="AI30" s="104">
        <v>3.117</v>
      </c>
      <c r="AJ30" s="104"/>
      <c r="AK30" s="101"/>
      <c r="AL30" s="103"/>
      <c r="AM30" s="101" t="s">
        <v>2361</v>
      </c>
      <c r="AN30" s="103">
        <v>0.82565127267056193</v>
      </c>
      <c r="AO30" s="103">
        <v>-1.5575773924635528E-5</v>
      </c>
    </row>
    <row r="31" spans="1:41" ht="13.5" customHeight="1">
      <c r="A31" s="101">
        <v>279</v>
      </c>
      <c r="B31" s="101">
        <v>279</v>
      </c>
      <c r="C31" s="101" t="s">
        <v>1039</v>
      </c>
      <c r="D31" s="101">
        <v>76009030</v>
      </c>
      <c r="E31" s="101" t="s">
        <v>1237</v>
      </c>
      <c r="F31" s="104">
        <v>3.165</v>
      </c>
      <c r="G31" s="104">
        <v>-2150000</v>
      </c>
      <c r="H31" s="104">
        <v>-2150</v>
      </c>
      <c r="I31" s="103">
        <v>-4.3845448635670215E-3</v>
      </c>
      <c r="J31" s="103">
        <v>-9.9522494847933558E-5</v>
      </c>
      <c r="K31" s="101">
        <v>760090300</v>
      </c>
      <c r="L31" s="101" t="s">
        <v>1231</v>
      </c>
      <c r="M31" s="104">
        <v>1</v>
      </c>
      <c r="N31" s="104">
        <v>2150000</v>
      </c>
      <c r="O31" s="104">
        <v>6768.9476100000002</v>
      </c>
      <c r="P31" s="103">
        <v>9.8998868972725987E-5</v>
      </c>
      <c r="Q31" s="103">
        <v>-5.8152425333692428E-2</v>
      </c>
      <c r="R31" s="104">
        <v>-35.802390000000003</v>
      </c>
      <c r="S31" s="101" t="s">
        <v>203</v>
      </c>
      <c r="T31" s="101" t="s">
        <v>202</v>
      </c>
      <c r="U31" s="101" t="s">
        <v>744</v>
      </c>
      <c r="V31" s="101" t="s">
        <v>313</v>
      </c>
      <c r="W31" s="101" t="s">
        <v>934</v>
      </c>
      <c r="X31" s="101" t="s">
        <v>2359</v>
      </c>
      <c r="Y31" s="101" t="s">
        <v>336</v>
      </c>
      <c r="Z31" s="107">
        <v>44279</v>
      </c>
      <c r="AA31" s="107">
        <v>46661</v>
      </c>
      <c r="AB31" s="101" t="s">
        <v>903</v>
      </c>
      <c r="AC31" s="101" t="s">
        <v>904</v>
      </c>
      <c r="AD31" s="101" t="s">
        <v>917</v>
      </c>
      <c r="AE31" s="101" t="s">
        <v>920</v>
      </c>
      <c r="AF31" s="101" t="s">
        <v>903</v>
      </c>
      <c r="AG31" s="101" t="s">
        <v>903</v>
      </c>
      <c r="AH31" s="103"/>
      <c r="AI31" s="104">
        <v>3.2949999999999999</v>
      </c>
      <c r="AJ31" s="104"/>
      <c r="AK31" s="101"/>
      <c r="AL31" s="103"/>
      <c r="AM31" s="101" t="s">
        <v>2360</v>
      </c>
      <c r="AN31" s="103">
        <v>2.7756718373047596E-2</v>
      </c>
      <c r="AO31" s="103">
        <v>-5.2362587520756945E-7</v>
      </c>
    </row>
    <row r="32" spans="1:41" ht="13.5" customHeight="1">
      <c r="A32" s="101">
        <v>279</v>
      </c>
      <c r="B32" s="101">
        <v>279</v>
      </c>
      <c r="C32" s="101" t="s">
        <v>1037</v>
      </c>
      <c r="D32" s="101">
        <v>31009600</v>
      </c>
      <c r="E32" s="101" t="s">
        <v>1231</v>
      </c>
      <c r="F32" s="104">
        <v>1</v>
      </c>
      <c r="G32" s="104">
        <v>16060000</v>
      </c>
      <c r="H32" s="104">
        <v>19896.57789</v>
      </c>
      <c r="I32" s="103">
        <v>4.0575552739609617E-2</v>
      </c>
      <c r="J32" s="103">
        <v>2.9099629972431515E-4</v>
      </c>
      <c r="K32" s="101">
        <v>310096000</v>
      </c>
      <c r="L32" s="101" t="s">
        <v>1231</v>
      </c>
      <c r="M32" s="104">
        <v>1</v>
      </c>
      <c r="N32" s="104">
        <v>-16060000</v>
      </c>
      <c r="O32" s="104">
        <v>-21750.1937</v>
      </c>
      <c r="P32" s="103">
        <v>-3.1810625525549168E-4</v>
      </c>
      <c r="Q32" s="103">
        <v>0.18685718785354838</v>
      </c>
      <c r="R32" s="104">
        <v>-1853.61581</v>
      </c>
      <c r="S32" s="101" t="s">
        <v>203</v>
      </c>
      <c r="T32" s="101" t="s">
        <v>202</v>
      </c>
      <c r="U32" s="101" t="s">
        <v>742</v>
      </c>
      <c r="V32" s="101" t="s">
        <v>313</v>
      </c>
      <c r="W32" s="101" t="s">
        <v>932</v>
      </c>
      <c r="X32" s="101" t="s">
        <v>2351</v>
      </c>
      <c r="Y32" s="101" t="s">
        <v>336</v>
      </c>
      <c r="Z32" s="107">
        <v>41816</v>
      </c>
      <c r="AA32" s="107">
        <v>46913</v>
      </c>
      <c r="AB32" s="101" t="s">
        <v>903</v>
      </c>
      <c r="AC32" s="101" t="s">
        <v>905</v>
      </c>
      <c r="AD32" s="101" t="s">
        <v>917</v>
      </c>
      <c r="AE32" s="101" t="s">
        <v>920</v>
      </c>
      <c r="AF32" s="101" t="s">
        <v>903</v>
      </c>
      <c r="AG32" s="101" t="s">
        <v>903</v>
      </c>
      <c r="AH32" s="103"/>
      <c r="AI32" s="104">
        <v>1</v>
      </c>
      <c r="AJ32" s="104"/>
      <c r="AK32" s="101"/>
      <c r="AL32" s="103"/>
      <c r="AM32" s="101" t="s">
        <v>2362</v>
      </c>
      <c r="AN32" s="103">
        <v>1.4370630566841627</v>
      </c>
      <c r="AO32" s="103">
        <v>-2.7109955531176485E-5</v>
      </c>
    </row>
    <row r="33" spans="1:41" ht="13.5" customHeight="1">
      <c r="A33" s="101">
        <v>279</v>
      </c>
      <c r="B33" s="101">
        <v>279</v>
      </c>
      <c r="C33" s="101" t="s">
        <v>1037</v>
      </c>
      <c r="D33" s="101">
        <v>31010405</v>
      </c>
      <c r="E33" s="101" t="s">
        <v>1231</v>
      </c>
      <c r="F33" s="104">
        <v>1</v>
      </c>
      <c r="G33" s="104">
        <v>54400000</v>
      </c>
      <c r="H33" s="104">
        <v>1299.0087000000003</v>
      </c>
      <c r="I33" s="103">
        <v>2.6490985689831981E-3</v>
      </c>
      <c r="J33" s="103">
        <v>1.8998579911557499E-5</v>
      </c>
      <c r="K33" s="101">
        <v>310104050</v>
      </c>
      <c r="L33" s="101" t="s">
        <v>1231</v>
      </c>
      <c r="M33" s="104">
        <v>1</v>
      </c>
      <c r="N33" s="104">
        <v>-54400000</v>
      </c>
      <c r="O33" s="104">
        <v>-3874.1060000000002</v>
      </c>
      <c r="P33" s="103">
        <v>-5.6660523079517759E-5</v>
      </c>
      <c r="Q33" s="103">
        <v>3.3282671528877421E-2</v>
      </c>
      <c r="R33" s="104">
        <v>-2575.0972999999999</v>
      </c>
      <c r="S33" s="101" t="s">
        <v>203</v>
      </c>
      <c r="T33" s="101" t="s">
        <v>202</v>
      </c>
      <c r="U33" s="101" t="s">
        <v>742</v>
      </c>
      <c r="V33" s="101" t="s">
        <v>313</v>
      </c>
      <c r="W33" s="101" t="s">
        <v>932</v>
      </c>
      <c r="X33" s="101" t="s">
        <v>2351</v>
      </c>
      <c r="Y33" s="101" t="s">
        <v>336</v>
      </c>
      <c r="Z33" s="107">
        <v>45062</v>
      </c>
      <c r="AA33" s="107">
        <v>48730</v>
      </c>
      <c r="AB33" s="101" t="s">
        <v>903</v>
      </c>
      <c r="AC33" s="101" t="s">
        <v>905</v>
      </c>
      <c r="AD33" s="101" t="s">
        <v>917</v>
      </c>
      <c r="AE33" s="101" t="s">
        <v>920</v>
      </c>
      <c r="AF33" s="101" t="s">
        <v>903</v>
      </c>
      <c r="AG33" s="101" t="s">
        <v>903</v>
      </c>
      <c r="AH33" s="103"/>
      <c r="AI33" s="104">
        <v>1</v>
      </c>
      <c r="AJ33" s="104"/>
      <c r="AK33" s="101"/>
      <c r="AL33" s="103"/>
      <c r="AM33" s="101" t="s">
        <v>2361</v>
      </c>
      <c r="AN33" s="103">
        <v>1.9964100312659363</v>
      </c>
      <c r="AO33" s="103">
        <v>-3.7661943167960261E-5</v>
      </c>
    </row>
    <row r="34" spans="1:41" ht="13.5" customHeight="1">
      <c r="A34" s="101">
        <v>279</v>
      </c>
      <c r="B34" s="101">
        <v>279</v>
      </c>
      <c r="C34" s="101" t="s">
        <v>1037</v>
      </c>
      <c r="D34" s="101">
        <v>31010410</v>
      </c>
      <c r="E34" s="101" t="s">
        <v>1231</v>
      </c>
      <c r="F34" s="104">
        <v>1</v>
      </c>
      <c r="G34" s="104">
        <v>27200000</v>
      </c>
      <c r="H34" s="104">
        <v>33648.035539999997</v>
      </c>
      <c r="I34" s="103">
        <v>6.8619219253966315E-2</v>
      </c>
      <c r="J34" s="103">
        <v>4.9211748318053338E-4</v>
      </c>
      <c r="K34" s="101">
        <v>310104100</v>
      </c>
      <c r="L34" s="101" t="s">
        <v>1231</v>
      </c>
      <c r="M34" s="104">
        <v>1</v>
      </c>
      <c r="N34" s="104">
        <v>-27200000</v>
      </c>
      <c r="O34" s="104">
        <v>-35159.485999999997</v>
      </c>
      <c r="P34" s="103">
        <v>-5.1422311830574103E-4</v>
      </c>
      <c r="Q34" s="103">
        <v>0.30205720330372066</v>
      </c>
      <c r="R34" s="104">
        <v>-1511.45046</v>
      </c>
      <c r="S34" s="101" t="s">
        <v>203</v>
      </c>
      <c r="T34" s="101" t="s">
        <v>202</v>
      </c>
      <c r="U34" s="101" t="s">
        <v>742</v>
      </c>
      <c r="V34" s="101" t="s">
        <v>313</v>
      </c>
      <c r="W34" s="101" t="s">
        <v>932</v>
      </c>
      <c r="X34" s="101" t="s">
        <v>2351</v>
      </c>
      <c r="Y34" s="101" t="s">
        <v>336</v>
      </c>
      <c r="Z34" s="107">
        <v>45066</v>
      </c>
      <c r="AA34" s="107">
        <v>48731</v>
      </c>
      <c r="AB34" s="101" t="s">
        <v>903</v>
      </c>
      <c r="AC34" s="101" t="s">
        <v>905</v>
      </c>
      <c r="AD34" s="101" t="s">
        <v>917</v>
      </c>
      <c r="AE34" s="101" t="s">
        <v>920</v>
      </c>
      <c r="AF34" s="101" t="s">
        <v>903</v>
      </c>
      <c r="AG34" s="101" t="s">
        <v>903</v>
      </c>
      <c r="AH34" s="103"/>
      <c r="AI34" s="104">
        <v>1</v>
      </c>
      <c r="AJ34" s="104"/>
      <c r="AK34" s="101"/>
      <c r="AL34" s="103"/>
      <c r="AM34" s="101" t="s">
        <v>2362</v>
      </c>
      <c r="AN34" s="103">
        <v>1.1717906193701939</v>
      </c>
      <c r="AO34" s="103">
        <v>-2.2105635125207658E-5</v>
      </c>
    </row>
    <row r="35" spans="1:41" ht="13.5" customHeight="1">
      <c r="A35" s="101">
        <v>279</v>
      </c>
      <c r="B35" s="101">
        <v>279</v>
      </c>
      <c r="C35" s="101" t="s">
        <v>1037</v>
      </c>
      <c r="D35" s="101">
        <v>31010402</v>
      </c>
      <c r="E35" s="101" t="s">
        <v>1231</v>
      </c>
      <c r="F35" s="104">
        <v>1</v>
      </c>
      <c r="G35" s="104">
        <v>101900000</v>
      </c>
      <c r="H35" s="104">
        <v>129723.83644</v>
      </c>
      <c r="I35" s="103">
        <v>0.26454882825358628</v>
      </c>
      <c r="J35" s="103">
        <v>1.897268796613259E-3</v>
      </c>
      <c r="K35" s="101">
        <v>310104020</v>
      </c>
      <c r="L35" s="101" t="s">
        <v>1231</v>
      </c>
      <c r="M35" s="104">
        <v>1</v>
      </c>
      <c r="N35" s="104">
        <v>-101900000</v>
      </c>
      <c r="O35" s="104">
        <v>-128669.898</v>
      </c>
      <c r="P35" s="103">
        <v>-1.8818544782378684E-3</v>
      </c>
      <c r="Q35" s="103">
        <v>1.1054106291330597</v>
      </c>
      <c r="R35" s="104">
        <v>1053.9384399999999</v>
      </c>
      <c r="S35" s="101" t="s">
        <v>203</v>
      </c>
      <c r="T35" s="101" t="s">
        <v>202</v>
      </c>
      <c r="U35" s="101" t="s">
        <v>742</v>
      </c>
      <c r="V35" s="101" t="s">
        <v>313</v>
      </c>
      <c r="W35" s="101" t="s">
        <v>932</v>
      </c>
      <c r="X35" s="101" t="s">
        <v>2351</v>
      </c>
      <c r="Y35" s="101" t="s">
        <v>336</v>
      </c>
      <c r="Z35" s="107">
        <v>44636</v>
      </c>
      <c r="AA35" s="107">
        <v>48289</v>
      </c>
      <c r="AB35" s="101" t="s">
        <v>903</v>
      </c>
      <c r="AC35" s="101" t="s">
        <v>905</v>
      </c>
      <c r="AD35" s="101" t="s">
        <v>917</v>
      </c>
      <c r="AE35" s="101" t="s">
        <v>920</v>
      </c>
      <c r="AF35" s="101" t="s">
        <v>903</v>
      </c>
      <c r="AG35" s="101" t="s">
        <v>903</v>
      </c>
      <c r="AH35" s="103"/>
      <c r="AI35" s="104">
        <v>1</v>
      </c>
      <c r="AJ35" s="104"/>
      <c r="AK35" s="101"/>
      <c r="AL35" s="103"/>
      <c r="AM35" s="101" t="s">
        <v>2361</v>
      </c>
      <c r="AN35" s="103">
        <v>-0.81709272653610876</v>
      </c>
      <c r="AO35" s="103">
        <v>1.5414318375390591E-5</v>
      </c>
    </row>
    <row r="36" spans="1:41" ht="13.5" customHeight="1">
      <c r="A36" s="101">
        <v>279</v>
      </c>
      <c r="B36" s="101">
        <v>279</v>
      </c>
      <c r="C36" s="101" t="s">
        <v>1037</v>
      </c>
      <c r="D36" s="101">
        <v>31010403</v>
      </c>
      <c r="E36" s="101" t="s">
        <v>1231</v>
      </c>
      <c r="F36" s="104">
        <v>1</v>
      </c>
      <c r="G36" s="104">
        <v>39750000</v>
      </c>
      <c r="H36" s="104">
        <v>49480.720810000006</v>
      </c>
      <c r="I36" s="103">
        <v>0.1009071815223625</v>
      </c>
      <c r="J36" s="103">
        <v>7.236775461090068E-4</v>
      </c>
      <c r="K36" s="101">
        <v>310104030</v>
      </c>
      <c r="L36" s="101" t="s">
        <v>1231</v>
      </c>
      <c r="M36" s="104">
        <v>1</v>
      </c>
      <c r="N36" s="104">
        <v>-39750000</v>
      </c>
      <c r="O36" s="104">
        <v>-50808.946000000004</v>
      </c>
      <c r="P36" s="103">
        <v>-7.4310343017949733E-4</v>
      </c>
      <c r="Q36" s="103">
        <v>0.43650263065762013</v>
      </c>
      <c r="R36" s="104">
        <v>-1328.2251900000001</v>
      </c>
      <c r="S36" s="101" t="s">
        <v>203</v>
      </c>
      <c r="T36" s="101" t="s">
        <v>202</v>
      </c>
      <c r="U36" s="101" t="s">
        <v>742</v>
      </c>
      <c r="V36" s="101" t="s">
        <v>313</v>
      </c>
      <c r="W36" s="101" t="s">
        <v>932</v>
      </c>
      <c r="X36" s="101" t="s">
        <v>2351</v>
      </c>
      <c r="Y36" s="101" t="s">
        <v>336</v>
      </c>
      <c r="Z36" s="107">
        <v>45036</v>
      </c>
      <c r="AA36" s="107">
        <v>48689</v>
      </c>
      <c r="AB36" s="101" t="s">
        <v>903</v>
      </c>
      <c r="AC36" s="101" t="s">
        <v>905</v>
      </c>
      <c r="AD36" s="101" t="s">
        <v>917</v>
      </c>
      <c r="AE36" s="101" t="s">
        <v>920</v>
      </c>
      <c r="AF36" s="101" t="s">
        <v>903</v>
      </c>
      <c r="AG36" s="101" t="s">
        <v>903</v>
      </c>
      <c r="AH36" s="103"/>
      <c r="AI36" s="104">
        <v>1</v>
      </c>
      <c r="AJ36" s="104"/>
      <c r="AK36" s="101"/>
      <c r="AL36" s="103"/>
      <c r="AM36" s="101" t="s">
        <v>2361</v>
      </c>
      <c r="AN36" s="103">
        <v>1.0297405434334868</v>
      </c>
      <c r="AO36" s="103">
        <v>-1.9425884070490552E-5</v>
      </c>
    </row>
    <row r="37" spans="1:41" ht="13.5" customHeight="1">
      <c r="A37" s="101">
        <v>279</v>
      </c>
      <c r="B37" s="101">
        <v>279</v>
      </c>
      <c r="C37" s="101" t="s">
        <v>1043</v>
      </c>
      <c r="D37" s="101">
        <v>31011201</v>
      </c>
      <c r="E37" s="101" t="s">
        <v>1237</v>
      </c>
      <c r="F37" s="104">
        <v>3.165</v>
      </c>
      <c r="G37" s="104">
        <v>4431</v>
      </c>
      <c r="H37" s="104">
        <v>274.65109999999999</v>
      </c>
      <c r="I37" s="103">
        <v>5.6010235803629412E-4</v>
      </c>
      <c r="J37" s="103">
        <v>1.2713471016153156E-5</v>
      </c>
      <c r="K37" s="101">
        <v>31011202</v>
      </c>
      <c r="L37" s="101" t="s">
        <v>1237</v>
      </c>
      <c r="M37" s="104">
        <v>3.165</v>
      </c>
      <c r="N37" s="104">
        <v>-4431</v>
      </c>
      <c r="O37" s="104">
        <v>-903.91381999999999</v>
      </c>
      <c r="P37" s="103">
        <v>-4.1841748136709736E-5</v>
      </c>
      <c r="Q37" s="103">
        <v>7.7655765643668048E-3</v>
      </c>
      <c r="R37" s="104">
        <v>-1991.6165088</v>
      </c>
      <c r="S37" s="101" t="s">
        <v>203</v>
      </c>
      <c r="T37" s="101" t="s">
        <v>288</v>
      </c>
      <c r="U37" s="101" t="s">
        <v>745</v>
      </c>
      <c r="V37" s="101" t="s">
        <v>313</v>
      </c>
      <c r="W37" s="101" t="s">
        <v>932</v>
      </c>
      <c r="X37" s="101" t="s">
        <v>2353</v>
      </c>
      <c r="Y37" s="101" t="s">
        <v>336</v>
      </c>
      <c r="Z37" s="107">
        <v>45979</v>
      </c>
      <c r="AA37" s="107">
        <v>46343</v>
      </c>
      <c r="AB37" s="101" t="s">
        <v>903</v>
      </c>
      <c r="AC37" s="101" t="s">
        <v>905</v>
      </c>
      <c r="AD37" s="101" t="s">
        <v>917</v>
      </c>
      <c r="AE37" s="101" t="s">
        <v>920</v>
      </c>
      <c r="AF37" s="101" t="s">
        <v>903</v>
      </c>
      <c r="AG37" s="101" t="s">
        <v>903</v>
      </c>
      <c r="AH37" s="103"/>
      <c r="AI37" s="104">
        <v>13636.205</v>
      </c>
      <c r="AJ37" s="104"/>
      <c r="AK37" s="101"/>
      <c r="AL37" s="103"/>
      <c r="AM37" s="101" t="s">
        <v>2357</v>
      </c>
      <c r="AN37" s="103">
        <v>1.5440516273319704</v>
      </c>
      <c r="AO37" s="103">
        <v>-2.9128277120556584E-5</v>
      </c>
    </row>
    <row r="38" spans="1:41" ht="13.5" customHeight="1"/>
    <row r="39" spans="1:41" ht="13.5" customHeight="1"/>
    <row r="40" spans="1:41" ht="13.5" customHeight="1"/>
    <row r="41" spans="1:41" ht="13.5" customHeight="1"/>
    <row r="42" spans="1:41" ht="13.5" customHeight="1"/>
    <row r="43" spans="1:41" ht="13.5" customHeight="1"/>
    <row r="44" spans="1:41" ht="13.5" customHeight="1"/>
    <row r="45" spans="1:41" ht="13.5" customHeight="1"/>
    <row r="46" spans="1:41" ht="13.5" customHeight="1"/>
    <row r="47" spans="1:41" ht="13.5" customHeight="1"/>
    <row r="48" spans="1:41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46.375" bestFit="1" customWidth="1"/>
    <col min="6" max="6" width="10" bestFit="1" customWidth="1"/>
    <col min="7" max="7" width="9.625" bestFit="1" customWidth="1"/>
    <col min="8" max="8" width="18.125" bestFit="1" customWidth="1"/>
    <col min="9" max="9" width="8.75" bestFit="1" customWidth="1"/>
    <col min="10" max="10" width="10.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6.37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6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0.7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16.75" bestFit="1" customWidth="1"/>
    <col min="36" max="36" width="9.125" bestFit="1" customWidth="1"/>
    <col min="37" max="37" width="9.625" bestFit="1" customWidth="1"/>
    <col min="38" max="38" width="13.1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4.5" bestFit="1" customWidth="1"/>
    <col min="44" max="44" width="9.125" bestFit="1" customWidth="1"/>
    <col min="45" max="45" width="8.625" bestFit="1" customWidth="1"/>
    <col min="46" max="47" width="10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51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21" t="s">
        <v>55</v>
      </c>
      <c r="H1" s="21" t="s">
        <v>153</v>
      </c>
      <c r="I1" s="21" t="s">
        <v>56</v>
      </c>
      <c r="J1" s="21" t="s">
        <v>69</v>
      </c>
      <c r="K1" s="21" t="s">
        <v>82</v>
      </c>
      <c r="L1" s="21" t="s">
        <v>57</v>
      </c>
      <c r="M1" s="21" t="s">
        <v>154</v>
      </c>
      <c r="N1" s="21" t="s">
        <v>155</v>
      </c>
      <c r="O1" s="21" t="s">
        <v>156</v>
      </c>
      <c r="P1" s="21" t="s">
        <v>71</v>
      </c>
      <c r="Q1" s="21" t="s">
        <v>59</v>
      </c>
      <c r="R1" s="21" t="s">
        <v>157</v>
      </c>
      <c r="S1" s="21" t="s">
        <v>60</v>
      </c>
      <c r="T1" s="21" t="s">
        <v>72</v>
      </c>
      <c r="U1" s="21" t="s">
        <v>158</v>
      </c>
      <c r="V1" s="21" t="s">
        <v>63</v>
      </c>
      <c r="W1" s="21" t="s">
        <v>96</v>
      </c>
      <c r="X1" s="21" t="s">
        <v>84</v>
      </c>
      <c r="Y1" s="21" t="s">
        <v>159</v>
      </c>
      <c r="Z1" s="21" t="s">
        <v>74</v>
      </c>
      <c r="AA1" s="21" t="s">
        <v>73</v>
      </c>
      <c r="AB1" s="21" t="s">
        <v>85</v>
      </c>
      <c r="AC1" s="21" t="s">
        <v>160</v>
      </c>
      <c r="AD1" s="21" t="s">
        <v>161</v>
      </c>
      <c r="AE1" s="21" t="s">
        <v>162</v>
      </c>
      <c r="AF1" s="108" t="s">
        <v>163</v>
      </c>
      <c r="AG1" s="21" t="s">
        <v>164</v>
      </c>
      <c r="AH1" s="21" t="s">
        <v>165</v>
      </c>
      <c r="AI1" s="21" t="s">
        <v>166</v>
      </c>
      <c r="AJ1" s="21" t="s">
        <v>167</v>
      </c>
      <c r="AK1" s="21" t="s">
        <v>101</v>
      </c>
      <c r="AL1" s="21" t="s">
        <v>103</v>
      </c>
      <c r="AM1" s="21" t="s">
        <v>102</v>
      </c>
      <c r="AN1" s="21" t="s">
        <v>104</v>
      </c>
      <c r="AO1" s="108" t="s">
        <v>105</v>
      </c>
      <c r="AP1" s="21" t="s">
        <v>168</v>
      </c>
      <c r="AQ1" s="21" t="s">
        <v>169</v>
      </c>
      <c r="AR1" s="21" t="s">
        <v>170</v>
      </c>
      <c r="AS1" s="21" t="s">
        <v>62</v>
      </c>
      <c r="AT1" s="21" t="s">
        <v>16</v>
      </c>
      <c r="AU1" s="21" t="s">
        <v>171</v>
      </c>
      <c r="AV1" s="105" t="s">
        <v>17</v>
      </c>
      <c r="AW1" s="105" t="s">
        <v>87</v>
      </c>
      <c r="AX1" s="21" t="s">
        <v>86</v>
      </c>
      <c r="AY1" s="21" t="s">
        <v>18</v>
      </c>
      <c r="AZ1" s="21" t="s">
        <v>64</v>
      </c>
      <c r="BA1" s="21" t="s">
        <v>65</v>
      </c>
    </row>
    <row r="2" spans="1:53" ht="13.5" customHeight="1">
      <c r="A2" s="101">
        <v>279</v>
      </c>
      <c r="B2" s="101">
        <v>279</v>
      </c>
      <c r="C2" s="101"/>
      <c r="D2" s="101"/>
      <c r="E2" s="101"/>
      <c r="F2" s="101">
        <v>34777</v>
      </c>
      <c r="G2" s="101" t="s">
        <v>1034</v>
      </c>
      <c r="H2" s="101" t="s">
        <v>810</v>
      </c>
      <c r="I2" s="101" t="s">
        <v>202</v>
      </c>
      <c r="J2" s="101"/>
      <c r="K2" s="101" t="s">
        <v>438</v>
      </c>
      <c r="L2" s="101" t="s">
        <v>336</v>
      </c>
      <c r="M2" s="101" t="s">
        <v>334</v>
      </c>
      <c r="N2" s="101"/>
      <c r="O2" s="107">
        <v>41281</v>
      </c>
      <c r="P2" s="101" t="s">
        <v>2363</v>
      </c>
      <c r="Q2" s="101" t="s">
        <v>413</v>
      </c>
      <c r="R2" s="101" t="s">
        <v>406</v>
      </c>
      <c r="S2" s="101" t="s">
        <v>1231</v>
      </c>
      <c r="T2" s="104">
        <v>3.35</v>
      </c>
      <c r="U2" s="101" t="s">
        <v>2364</v>
      </c>
      <c r="V2" s="103">
        <v>5.3499999999999999E-2</v>
      </c>
      <c r="W2" s="101"/>
      <c r="X2" s="101"/>
      <c r="Y2" s="103"/>
      <c r="Z2" s="103">
        <v>2.4299999999999999E-2</v>
      </c>
      <c r="AA2" s="107">
        <v>48479</v>
      </c>
      <c r="AB2" s="101" t="s">
        <v>410</v>
      </c>
      <c r="AC2" s="101"/>
      <c r="AD2" s="104"/>
      <c r="AE2" s="103"/>
      <c r="AF2" s="107"/>
      <c r="AG2" s="101"/>
      <c r="AH2" s="101"/>
      <c r="AI2" s="101"/>
      <c r="AJ2" s="101" t="s">
        <v>334</v>
      </c>
      <c r="AK2" s="101" t="s">
        <v>890</v>
      </c>
      <c r="AL2" s="101"/>
      <c r="AM2" s="101" t="s">
        <v>893</v>
      </c>
      <c r="AN2" s="107">
        <v>46112</v>
      </c>
      <c r="AO2" s="107"/>
      <c r="AP2" s="103"/>
      <c r="AQ2" s="104">
        <v>1841314.05</v>
      </c>
      <c r="AR2" s="104">
        <v>0.13200000000000001</v>
      </c>
      <c r="AS2" s="104">
        <v>1</v>
      </c>
      <c r="AT2" s="104">
        <v>2431.8234699999998</v>
      </c>
      <c r="AU2" s="104">
        <v>2431.8234699999998</v>
      </c>
      <c r="AV2" s="104"/>
      <c r="AW2" s="104"/>
      <c r="AX2" s="101"/>
      <c r="AY2" s="101"/>
      <c r="AZ2" s="103">
        <v>1.7027E-2</v>
      </c>
      <c r="BA2" s="103">
        <v>3.4999999999999997E-5</v>
      </c>
    </row>
    <row r="3" spans="1:53" ht="13.5" customHeight="1">
      <c r="A3" s="101">
        <v>279</v>
      </c>
      <c r="B3" s="101">
        <v>279</v>
      </c>
      <c r="C3" s="101"/>
      <c r="D3" s="101"/>
      <c r="E3" s="101"/>
      <c r="F3" s="101">
        <v>8070112</v>
      </c>
      <c r="G3" s="101" t="s">
        <v>1034</v>
      </c>
      <c r="H3" s="101" t="s">
        <v>810</v>
      </c>
      <c r="I3" s="101" t="s">
        <v>202</v>
      </c>
      <c r="J3" s="101"/>
      <c r="K3" s="101" t="s">
        <v>483</v>
      </c>
      <c r="L3" s="101" t="s">
        <v>336</v>
      </c>
      <c r="M3" s="101" t="s">
        <v>334</v>
      </c>
      <c r="N3" s="101"/>
      <c r="O3" s="107">
        <v>38258</v>
      </c>
      <c r="P3" s="101" t="s">
        <v>1243</v>
      </c>
      <c r="Q3" s="101" t="s">
        <v>413</v>
      </c>
      <c r="R3" s="101" t="s">
        <v>406</v>
      </c>
      <c r="S3" s="101" t="s">
        <v>1231</v>
      </c>
      <c r="T3" s="104">
        <v>0.74</v>
      </c>
      <c r="U3" s="101" t="s">
        <v>2364</v>
      </c>
      <c r="V3" s="103">
        <v>5.1694999999999998E-2</v>
      </c>
      <c r="W3" s="101"/>
      <c r="X3" s="101"/>
      <c r="Y3" s="103"/>
      <c r="Z3" s="103">
        <v>2.4500000000000001E-2</v>
      </c>
      <c r="AA3" s="107">
        <v>46568</v>
      </c>
      <c r="AB3" s="101" t="s">
        <v>410</v>
      </c>
      <c r="AC3" s="101"/>
      <c r="AD3" s="104"/>
      <c r="AE3" s="103"/>
      <c r="AF3" s="107"/>
      <c r="AG3" s="101"/>
      <c r="AH3" s="101"/>
      <c r="AI3" s="101"/>
      <c r="AJ3" s="101" t="s">
        <v>334</v>
      </c>
      <c r="AK3" s="101" t="s">
        <v>890</v>
      </c>
      <c r="AL3" s="101"/>
      <c r="AM3" s="101" t="s">
        <v>893</v>
      </c>
      <c r="AN3" s="107">
        <v>46112</v>
      </c>
      <c r="AO3" s="107"/>
      <c r="AP3" s="103"/>
      <c r="AQ3" s="104">
        <v>644418.49</v>
      </c>
      <c r="AR3" s="104">
        <v>0.15609999999999999</v>
      </c>
      <c r="AS3" s="104">
        <v>1</v>
      </c>
      <c r="AT3" s="104">
        <v>1006.06615</v>
      </c>
      <c r="AU3" s="104">
        <v>1006.06615</v>
      </c>
      <c r="AV3" s="102"/>
      <c r="AW3" s="102"/>
      <c r="AX3" s="101"/>
      <c r="AY3" s="101"/>
      <c r="AZ3" s="103">
        <v>7.0439999999999999E-3</v>
      </c>
      <c r="BA3" s="103">
        <v>1.4E-5</v>
      </c>
    </row>
    <row r="4" spans="1:53" ht="13.5" customHeight="1">
      <c r="A4" s="101">
        <v>279</v>
      </c>
      <c r="B4" s="101">
        <v>279</v>
      </c>
      <c r="C4" s="101"/>
      <c r="D4" s="101"/>
      <c r="E4" s="101"/>
      <c r="F4" s="101">
        <v>72002019</v>
      </c>
      <c r="G4" s="101" t="s">
        <v>1034</v>
      </c>
      <c r="H4" s="101" t="s">
        <v>810</v>
      </c>
      <c r="I4" s="101" t="s">
        <v>202</v>
      </c>
      <c r="J4" s="101"/>
      <c r="K4" s="101" t="s">
        <v>453</v>
      </c>
      <c r="L4" s="101" t="s">
        <v>336</v>
      </c>
      <c r="M4" s="101" t="s">
        <v>334</v>
      </c>
      <c r="N4" s="101"/>
      <c r="O4" s="107">
        <v>46050</v>
      </c>
      <c r="P4" s="101" t="s">
        <v>2363</v>
      </c>
      <c r="Q4" s="101" t="s">
        <v>413</v>
      </c>
      <c r="R4" s="101" t="s">
        <v>406</v>
      </c>
      <c r="S4" s="101" t="s">
        <v>1231</v>
      </c>
      <c r="T4" s="104">
        <v>4.25</v>
      </c>
      <c r="U4" s="101" t="s">
        <v>2364</v>
      </c>
      <c r="V4" s="103">
        <v>4.0557000000000003E-2</v>
      </c>
      <c r="W4" s="101"/>
      <c r="X4" s="101"/>
      <c r="Y4" s="103"/>
      <c r="Z4" s="103">
        <v>4.3999999999999997E-2</v>
      </c>
      <c r="AA4" s="107">
        <v>48844</v>
      </c>
      <c r="AB4" s="101" t="s">
        <v>410</v>
      </c>
      <c r="AC4" s="101"/>
      <c r="AD4" s="104"/>
      <c r="AE4" s="103"/>
      <c r="AF4" s="107"/>
      <c r="AG4" s="101"/>
      <c r="AH4" s="101"/>
      <c r="AI4" s="101"/>
      <c r="AJ4" s="101" t="s">
        <v>334</v>
      </c>
      <c r="AK4" s="101" t="s">
        <v>890</v>
      </c>
      <c r="AL4" s="101"/>
      <c r="AM4" s="101" t="s">
        <v>893</v>
      </c>
      <c r="AN4" s="107">
        <v>46112</v>
      </c>
      <c r="AO4" s="107"/>
      <c r="AP4" s="103"/>
      <c r="AQ4" s="104">
        <v>131138</v>
      </c>
      <c r="AR4" s="104">
        <v>9.8799999999999999E-2</v>
      </c>
      <c r="AS4" s="104">
        <v>1</v>
      </c>
      <c r="AT4" s="104">
        <v>129.64303000000001</v>
      </c>
      <c r="AU4" s="104">
        <v>129.64303000000001</v>
      </c>
      <c r="AV4" s="102"/>
      <c r="AW4" s="102"/>
      <c r="AX4" s="101"/>
      <c r="AY4" s="101"/>
      <c r="AZ4" s="103">
        <v>9.0700000000000004E-4</v>
      </c>
      <c r="BA4" s="103">
        <v>9.9999999999999995E-7</v>
      </c>
    </row>
    <row r="5" spans="1:53" ht="13.5" customHeight="1">
      <c r="A5" s="101">
        <v>279</v>
      </c>
      <c r="B5" s="101">
        <v>279</v>
      </c>
      <c r="C5" s="101"/>
      <c r="D5" s="101"/>
      <c r="E5" s="101"/>
      <c r="F5" s="101">
        <v>8070120</v>
      </c>
      <c r="G5" s="101" t="s">
        <v>1034</v>
      </c>
      <c r="H5" s="101" t="s">
        <v>810</v>
      </c>
      <c r="I5" s="101" t="s">
        <v>202</v>
      </c>
      <c r="J5" s="101"/>
      <c r="K5" s="101" t="s">
        <v>483</v>
      </c>
      <c r="L5" s="101" t="s">
        <v>336</v>
      </c>
      <c r="M5" s="101" t="s">
        <v>334</v>
      </c>
      <c r="N5" s="101"/>
      <c r="O5" s="107">
        <v>38258</v>
      </c>
      <c r="P5" s="101" t="s">
        <v>1243</v>
      </c>
      <c r="Q5" s="101" t="s">
        <v>413</v>
      </c>
      <c r="R5" s="101" t="s">
        <v>406</v>
      </c>
      <c r="S5" s="101" t="s">
        <v>1231</v>
      </c>
      <c r="T5" s="104">
        <v>0.74</v>
      </c>
      <c r="U5" s="101" t="s">
        <v>2364</v>
      </c>
      <c r="V5" s="103">
        <v>5.1694999999999998E-2</v>
      </c>
      <c r="W5" s="101"/>
      <c r="X5" s="101"/>
      <c r="Y5" s="103"/>
      <c r="Z5" s="103">
        <v>2.4500000000000001E-2</v>
      </c>
      <c r="AA5" s="107">
        <v>46568</v>
      </c>
      <c r="AB5" s="101" t="s">
        <v>410</v>
      </c>
      <c r="AC5" s="101"/>
      <c r="AD5" s="104"/>
      <c r="AE5" s="103"/>
      <c r="AF5" s="107"/>
      <c r="AG5" s="101"/>
      <c r="AH5" s="101"/>
      <c r="AI5" s="101"/>
      <c r="AJ5" s="101" t="s">
        <v>334</v>
      </c>
      <c r="AK5" s="101" t="s">
        <v>890</v>
      </c>
      <c r="AL5" s="101"/>
      <c r="AM5" s="101" t="s">
        <v>893</v>
      </c>
      <c r="AN5" s="107">
        <v>46112</v>
      </c>
      <c r="AO5" s="107"/>
      <c r="AP5" s="103"/>
      <c r="AQ5" s="104">
        <v>501444.72</v>
      </c>
      <c r="AR5" s="104">
        <v>0.1515</v>
      </c>
      <c r="AS5" s="104">
        <v>1</v>
      </c>
      <c r="AT5" s="104">
        <v>760.08991000000003</v>
      </c>
      <c r="AU5" s="104">
        <v>760.08991000000003</v>
      </c>
      <c r="AV5" s="102"/>
      <c r="AW5" s="102"/>
      <c r="AX5" s="101"/>
      <c r="AY5" s="101"/>
      <c r="AZ5" s="103">
        <v>5.3220000000000003E-3</v>
      </c>
      <c r="BA5" s="103">
        <v>1.1E-5</v>
      </c>
    </row>
    <row r="6" spans="1:53" ht="13.5" customHeight="1">
      <c r="A6" s="101">
        <v>279</v>
      </c>
      <c r="B6" s="101">
        <v>279</v>
      </c>
      <c r="C6" s="101"/>
      <c r="D6" s="101"/>
      <c r="E6" s="101"/>
      <c r="F6" s="101">
        <v>72002018</v>
      </c>
      <c r="G6" s="101" t="s">
        <v>1034</v>
      </c>
      <c r="H6" s="101" t="s">
        <v>810</v>
      </c>
      <c r="I6" s="101" t="s">
        <v>202</v>
      </c>
      <c r="J6" s="101"/>
      <c r="K6" s="101" t="s">
        <v>453</v>
      </c>
      <c r="L6" s="101" t="s">
        <v>336</v>
      </c>
      <c r="M6" s="101" t="s">
        <v>334</v>
      </c>
      <c r="N6" s="101"/>
      <c r="O6" s="107">
        <v>46020</v>
      </c>
      <c r="P6" s="101" t="s">
        <v>2363</v>
      </c>
      <c r="Q6" s="101" t="s">
        <v>413</v>
      </c>
      <c r="R6" s="101" t="s">
        <v>406</v>
      </c>
      <c r="S6" s="101" t="s">
        <v>1231</v>
      </c>
      <c r="T6" s="104">
        <v>4.3600000000000003</v>
      </c>
      <c r="U6" s="101" t="s">
        <v>2364</v>
      </c>
      <c r="V6" s="103">
        <v>4.0701000000000001E-2</v>
      </c>
      <c r="W6" s="101"/>
      <c r="X6" s="101"/>
      <c r="Y6" s="103"/>
      <c r="Z6" s="103">
        <v>4.2299999999999997E-2</v>
      </c>
      <c r="AA6" s="107">
        <v>48844</v>
      </c>
      <c r="AB6" s="101" t="s">
        <v>410</v>
      </c>
      <c r="AC6" s="101"/>
      <c r="AD6" s="104"/>
      <c r="AE6" s="103"/>
      <c r="AF6" s="107"/>
      <c r="AG6" s="101"/>
      <c r="AH6" s="101"/>
      <c r="AI6" s="101"/>
      <c r="AJ6" s="101" t="s">
        <v>334</v>
      </c>
      <c r="AK6" s="101" t="s">
        <v>890</v>
      </c>
      <c r="AL6" s="101"/>
      <c r="AM6" s="101" t="s">
        <v>893</v>
      </c>
      <c r="AN6" s="107">
        <v>46112</v>
      </c>
      <c r="AO6" s="107"/>
      <c r="AP6" s="103"/>
      <c r="AQ6" s="104">
        <v>9902</v>
      </c>
      <c r="AR6" s="104">
        <v>9.9599999999999994E-2</v>
      </c>
      <c r="AS6" s="104">
        <v>1</v>
      </c>
      <c r="AT6" s="104">
        <v>9.8633799999999994</v>
      </c>
      <c r="AU6" s="104">
        <v>9.8633799999999994</v>
      </c>
      <c r="AV6" s="102"/>
      <c r="AW6" s="102"/>
      <c r="AX6" s="101"/>
      <c r="AY6" s="101"/>
      <c r="AZ6" s="103">
        <v>6.8999999999999997E-5</v>
      </c>
      <c r="BA6" s="103">
        <v>0</v>
      </c>
    </row>
    <row r="7" spans="1:53" ht="13.5" customHeight="1">
      <c r="A7" s="101">
        <v>279</v>
      </c>
      <c r="B7" s="101">
        <v>279</v>
      </c>
      <c r="C7" s="101"/>
      <c r="D7" s="101"/>
      <c r="E7" s="101"/>
      <c r="F7" s="101">
        <v>8070138</v>
      </c>
      <c r="G7" s="101" t="s">
        <v>1034</v>
      </c>
      <c r="H7" s="101" t="s">
        <v>810</v>
      </c>
      <c r="I7" s="101" t="s">
        <v>202</v>
      </c>
      <c r="J7" s="101"/>
      <c r="K7" s="101" t="s">
        <v>483</v>
      </c>
      <c r="L7" s="101" t="s">
        <v>336</v>
      </c>
      <c r="M7" s="101" t="s">
        <v>334</v>
      </c>
      <c r="N7" s="101"/>
      <c r="O7" s="107">
        <v>38258</v>
      </c>
      <c r="P7" s="101" t="s">
        <v>1243</v>
      </c>
      <c r="Q7" s="101" t="s">
        <v>413</v>
      </c>
      <c r="R7" s="101" t="s">
        <v>406</v>
      </c>
      <c r="S7" s="101" t="s">
        <v>1231</v>
      </c>
      <c r="T7" s="104">
        <v>0.74</v>
      </c>
      <c r="U7" s="101" t="s">
        <v>2364</v>
      </c>
      <c r="V7" s="103">
        <v>5.1694999999999998E-2</v>
      </c>
      <c r="W7" s="101"/>
      <c r="X7" s="101"/>
      <c r="Y7" s="103"/>
      <c r="Z7" s="103">
        <v>2.4500000000000001E-2</v>
      </c>
      <c r="AA7" s="107">
        <v>46568</v>
      </c>
      <c r="AB7" s="101" t="s">
        <v>410</v>
      </c>
      <c r="AC7" s="101"/>
      <c r="AD7" s="104"/>
      <c r="AE7" s="103"/>
      <c r="AF7" s="107"/>
      <c r="AG7" s="101"/>
      <c r="AH7" s="101"/>
      <c r="AI7" s="101"/>
      <c r="AJ7" s="101" t="s">
        <v>334</v>
      </c>
      <c r="AK7" s="101" t="s">
        <v>890</v>
      </c>
      <c r="AL7" s="101"/>
      <c r="AM7" s="101" t="s">
        <v>893</v>
      </c>
      <c r="AN7" s="107">
        <v>46112</v>
      </c>
      <c r="AO7" s="107"/>
      <c r="AP7" s="103"/>
      <c r="AQ7" s="104">
        <v>623856.41</v>
      </c>
      <c r="AR7" s="104">
        <v>0.14910000000000001</v>
      </c>
      <c r="AS7" s="104">
        <v>1</v>
      </c>
      <c r="AT7" s="104">
        <v>930.79376000000002</v>
      </c>
      <c r="AU7" s="104">
        <v>930.79376000000002</v>
      </c>
      <c r="AV7" s="102"/>
      <c r="AW7" s="102"/>
      <c r="AX7" s="101"/>
      <c r="AY7" s="101"/>
      <c r="AZ7" s="103">
        <v>6.5170000000000002E-3</v>
      </c>
      <c r="BA7" s="103">
        <v>1.2999999999999999E-5</v>
      </c>
    </row>
    <row r="8" spans="1:53" ht="13.5" customHeight="1">
      <c r="A8" s="101">
        <v>279</v>
      </c>
      <c r="B8" s="101">
        <v>279</v>
      </c>
      <c r="C8" s="101"/>
      <c r="D8" s="101"/>
      <c r="E8" s="101"/>
      <c r="F8" s="101">
        <v>72002017</v>
      </c>
      <c r="G8" s="101" t="s">
        <v>1034</v>
      </c>
      <c r="H8" s="101" t="s">
        <v>810</v>
      </c>
      <c r="I8" s="101" t="s">
        <v>202</v>
      </c>
      <c r="J8" s="101"/>
      <c r="K8" s="101" t="s">
        <v>453</v>
      </c>
      <c r="L8" s="101" t="s">
        <v>336</v>
      </c>
      <c r="M8" s="101" t="s">
        <v>334</v>
      </c>
      <c r="N8" s="101"/>
      <c r="O8" s="107">
        <v>46020</v>
      </c>
      <c r="P8" s="101" t="s">
        <v>2363</v>
      </c>
      <c r="Q8" s="101" t="s">
        <v>413</v>
      </c>
      <c r="R8" s="101" t="s">
        <v>406</v>
      </c>
      <c r="S8" s="101" t="s">
        <v>1231</v>
      </c>
      <c r="T8" s="104">
        <v>4.55</v>
      </c>
      <c r="U8" s="101" t="s">
        <v>2364</v>
      </c>
      <c r="V8" s="103">
        <v>4.0327000000000002E-2</v>
      </c>
      <c r="W8" s="101"/>
      <c r="X8" s="101"/>
      <c r="Y8" s="103"/>
      <c r="Z8" s="103">
        <v>4.4200000000000003E-2</v>
      </c>
      <c r="AA8" s="107">
        <v>48844</v>
      </c>
      <c r="AB8" s="101" t="s">
        <v>410</v>
      </c>
      <c r="AC8" s="101"/>
      <c r="AD8" s="104"/>
      <c r="AE8" s="103"/>
      <c r="AF8" s="107"/>
      <c r="AG8" s="101"/>
      <c r="AH8" s="101"/>
      <c r="AI8" s="101"/>
      <c r="AJ8" s="101" t="s">
        <v>334</v>
      </c>
      <c r="AK8" s="101" t="s">
        <v>890</v>
      </c>
      <c r="AL8" s="101"/>
      <c r="AM8" s="101" t="s">
        <v>893</v>
      </c>
      <c r="AN8" s="107">
        <v>46112</v>
      </c>
      <c r="AO8" s="107"/>
      <c r="AP8" s="103"/>
      <c r="AQ8" s="104">
        <v>189026</v>
      </c>
      <c r="AR8" s="104">
        <v>9.8500000000000004E-2</v>
      </c>
      <c r="AS8" s="104">
        <v>1</v>
      </c>
      <c r="AT8" s="104">
        <v>186.36072999999999</v>
      </c>
      <c r="AU8" s="104">
        <v>186.36072999999999</v>
      </c>
      <c r="AV8" s="102"/>
      <c r="AW8" s="102"/>
      <c r="AX8" s="101"/>
      <c r="AY8" s="101"/>
      <c r="AZ8" s="103">
        <v>1.304E-3</v>
      </c>
      <c r="BA8" s="103">
        <v>1.9999999999999999E-6</v>
      </c>
    </row>
    <row r="9" spans="1:53" ht="13.5" customHeight="1">
      <c r="A9" s="101">
        <v>279</v>
      </c>
      <c r="B9" s="101">
        <v>279</v>
      </c>
      <c r="C9" s="101"/>
      <c r="D9" s="101"/>
      <c r="E9" s="101"/>
      <c r="F9" s="101">
        <v>8070146</v>
      </c>
      <c r="G9" s="101" t="s">
        <v>1034</v>
      </c>
      <c r="H9" s="101" t="s">
        <v>810</v>
      </c>
      <c r="I9" s="101" t="s">
        <v>202</v>
      </c>
      <c r="J9" s="101"/>
      <c r="K9" s="101" t="s">
        <v>483</v>
      </c>
      <c r="L9" s="101" t="s">
        <v>336</v>
      </c>
      <c r="M9" s="101" t="s">
        <v>334</v>
      </c>
      <c r="N9" s="101"/>
      <c r="O9" s="107">
        <v>38258</v>
      </c>
      <c r="P9" s="101" t="s">
        <v>1243</v>
      </c>
      <c r="Q9" s="101" t="s">
        <v>413</v>
      </c>
      <c r="R9" s="101" t="s">
        <v>406</v>
      </c>
      <c r="S9" s="101" t="s">
        <v>1231</v>
      </c>
      <c r="T9" s="104">
        <v>0.74</v>
      </c>
      <c r="U9" s="101" t="s">
        <v>2364</v>
      </c>
      <c r="V9" s="103">
        <v>5.1694999999999998E-2</v>
      </c>
      <c r="W9" s="101"/>
      <c r="X9" s="101"/>
      <c r="Y9" s="103"/>
      <c r="Z9" s="103">
        <v>2.4500000000000001E-2</v>
      </c>
      <c r="AA9" s="107">
        <v>46568</v>
      </c>
      <c r="AB9" s="101" t="s">
        <v>410</v>
      </c>
      <c r="AC9" s="101"/>
      <c r="AD9" s="104"/>
      <c r="AE9" s="103"/>
      <c r="AF9" s="107"/>
      <c r="AG9" s="101"/>
      <c r="AH9" s="101"/>
      <c r="AI9" s="101"/>
      <c r="AJ9" s="101" t="s">
        <v>334</v>
      </c>
      <c r="AK9" s="101" t="s">
        <v>890</v>
      </c>
      <c r="AL9" s="101"/>
      <c r="AM9" s="101" t="s">
        <v>893</v>
      </c>
      <c r="AN9" s="107">
        <v>46112</v>
      </c>
      <c r="AO9" s="107"/>
      <c r="AP9" s="103"/>
      <c r="AQ9" s="104">
        <v>600761.06999999995</v>
      </c>
      <c r="AR9" s="104">
        <v>0.1489</v>
      </c>
      <c r="AS9" s="104">
        <v>1</v>
      </c>
      <c r="AT9" s="104">
        <v>894.71346000000005</v>
      </c>
      <c r="AU9" s="104">
        <v>894.71346000000005</v>
      </c>
      <c r="AV9" s="102"/>
      <c r="AW9" s="102"/>
      <c r="AX9" s="101"/>
      <c r="AY9" s="101"/>
      <c r="AZ9" s="103">
        <v>6.2639999999999996E-3</v>
      </c>
      <c r="BA9" s="103">
        <v>1.2999999999999999E-5</v>
      </c>
    </row>
    <row r="10" spans="1:53" ht="13.5" customHeight="1">
      <c r="A10" s="101">
        <v>279</v>
      </c>
      <c r="B10" s="101">
        <v>279</v>
      </c>
      <c r="C10" s="101"/>
      <c r="D10" s="101"/>
      <c r="E10" s="101"/>
      <c r="F10" s="101">
        <v>72002016</v>
      </c>
      <c r="G10" s="101" t="s">
        <v>1034</v>
      </c>
      <c r="H10" s="101" t="s">
        <v>810</v>
      </c>
      <c r="I10" s="101" t="s">
        <v>202</v>
      </c>
      <c r="J10" s="101"/>
      <c r="K10" s="101" t="s">
        <v>453</v>
      </c>
      <c r="L10" s="101" t="s">
        <v>336</v>
      </c>
      <c r="M10" s="101" t="s">
        <v>334</v>
      </c>
      <c r="N10" s="101"/>
      <c r="O10" s="107">
        <v>46020</v>
      </c>
      <c r="P10" s="101" t="s">
        <v>2363</v>
      </c>
      <c r="Q10" s="101" t="s">
        <v>413</v>
      </c>
      <c r="R10" s="101" t="s">
        <v>406</v>
      </c>
      <c r="S10" s="101" t="s">
        <v>1231</v>
      </c>
      <c r="T10" s="104">
        <v>4.18</v>
      </c>
      <c r="U10" s="101" t="s">
        <v>2364</v>
      </c>
      <c r="V10" s="103">
        <v>4.0691999999999999E-2</v>
      </c>
      <c r="W10" s="101"/>
      <c r="X10" s="101"/>
      <c r="Y10" s="103"/>
      <c r="Z10" s="103">
        <v>4.4699999999999997E-2</v>
      </c>
      <c r="AA10" s="107">
        <v>48844</v>
      </c>
      <c r="AB10" s="101" t="s">
        <v>410</v>
      </c>
      <c r="AC10" s="101"/>
      <c r="AD10" s="104"/>
      <c r="AE10" s="103"/>
      <c r="AF10" s="107"/>
      <c r="AG10" s="101"/>
      <c r="AH10" s="101"/>
      <c r="AI10" s="101"/>
      <c r="AJ10" s="101" t="s">
        <v>334</v>
      </c>
      <c r="AK10" s="101" t="s">
        <v>890</v>
      </c>
      <c r="AL10" s="101"/>
      <c r="AM10" s="101" t="s">
        <v>893</v>
      </c>
      <c r="AN10" s="107">
        <v>46112</v>
      </c>
      <c r="AO10" s="107"/>
      <c r="AP10" s="103"/>
      <c r="AQ10" s="104">
        <v>218542</v>
      </c>
      <c r="AR10" s="104">
        <v>9.8599999999999993E-2</v>
      </c>
      <c r="AS10" s="104">
        <v>1</v>
      </c>
      <c r="AT10" s="104">
        <v>215.61354</v>
      </c>
      <c r="AU10" s="104">
        <v>215.61354</v>
      </c>
      <c r="AV10" s="102"/>
      <c r="AW10" s="102"/>
      <c r="AX10" s="101"/>
      <c r="AY10" s="101"/>
      <c r="AZ10" s="103">
        <v>1.5089999999999999E-3</v>
      </c>
      <c r="BA10" s="103">
        <v>3.0000000000000001E-6</v>
      </c>
    </row>
    <row r="11" spans="1:53" ht="13.5" customHeight="1">
      <c r="A11" s="101">
        <v>279</v>
      </c>
      <c r="B11" s="101">
        <v>279</v>
      </c>
      <c r="C11" s="101"/>
      <c r="D11" s="101"/>
      <c r="E11" s="101"/>
      <c r="F11" s="101">
        <v>8070153</v>
      </c>
      <c r="G11" s="101" t="s">
        <v>1034</v>
      </c>
      <c r="H11" s="101" t="s">
        <v>810</v>
      </c>
      <c r="I11" s="101" t="s">
        <v>202</v>
      </c>
      <c r="J11" s="101"/>
      <c r="K11" s="101" t="s">
        <v>483</v>
      </c>
      <c r="L11" s="101" t="s">
        <v>336</v>
      </c>
      <c r="M11" s="101" t="s">
        <v>334</v>
      </c>
      <c r="N11" s="101"/>
      <c r="O11" s="107">
        <v>38258</v>
      </c>
      <c r="P11" s="101" t="s">
        <v>1243</v>
      </c>
      <c r="Q11" s="101" t="s">
        <v>413</v>
      </c>
      <c r="R11" s="101" t="s">
        <v>406</v>
      </c>
      <c r="S11" s="101" t="s">
        <v>1231</v>
      </c>
      <c r="T11" s="104">
        <v>0.74</v>
      </c>
      <c r="U11" s="101" t="s">
        <v>2364</v>
      </c>
      <c r="V11" s="103">
        <v>5.1694999999999998E-2</v>
      </c>
      <c r="W11" s="101"/>
      <c r="X11" s="101"/>
      <c r="Y11" s="103"/>
      <c r="Z11" s="103">
        <v>2.4500000000000001E-2</v>
      </c>
      <c r="AA11" s="107">
        <v>46568</v>
      </c>
      <c r="AB11" s="101" t="s">
        <v>410</v>
      </c>
      <c r="AC11" s="101"/>
      <c r="AD11" s="104"/>
      <c r="AE11" s="103"/>
      <c r="AF11" s="107"/>
      <c r="AG11" s="101"/>
      <c r="AH11" s="101"/>
      <c r="AI11" s="101"/>
      <c r="AJ11" s="101" t="s">
        <v>334</v>
      </c>
      <c r="AK11" s="101" t="s">
        <v>890</v>
      </c>
      <c r="AL11" s="101"/>
      <c r="AM11" s="101" t="s">
        <v>893</v>
      </c>
      <c r="AN11" s="107">
        <v>46112</v>
      </c>
      <c r="AO11" s="107"/>
      <c r="AP11" s="103"/>
      <c r="AQ11" s="104">
        <v>529317.67000000004</v>
      </c>
      <c r="AR11" s="104">
        <v>0.1484</v>
      </c>
      <c r="AS11" s="104">
        <v>1</v>
      </c>
      <c r="AT11" s="104">
        <v>785.93088</v>
      </c>
      <c r="AU11" s="104">
        <v>785.93088</v>
      </c>
      <c r="AV11" s="102"/>
      <c r="AW11" s="102"/>
      <c r="AX11" s="101"/>
      <c r="AY11" s="101"/>
      <c r="AZ11" s="103">
        <v>5.5030000000000001E-3</v>
      </c>
      <c r="BA11" s="103">
        <v>1.1E-5</v>
      </c>
    </row>
    <row r="12" spans="1:53" ht="13.5" customHeight="1">
      <c r="A12" s="101">
        <v>279</v>
      </c>
      <c r="B12" s="101">
        <v>279</v>
      </c>
      <c r="C12" s="101"/>
      <c r="D12" s="101"/>
      <c r="E12" s="101"/>
      <c r="F12" s="101">
        <v>72002015</v>
      </c>
      <c r="G12" s="101" t="s">
        <v>1034</v>
      </c>
      <c r="H12" s="101" t="s">
        <v>810</v>
      </c>
      <c r="I12" s="101" t="s">
        <v>202</v>
      </c>
      <c r="J12" s="101"/>
      <c r="K12" s="101" t="s">
        <v>453</v>
      </c>
      <c r="L12" s="101" t="s">
        <v>336</v>
      </c>
      <c r="M12" s="101" t="s">
        <v>334</v>
      </c>
      <c r="N12" s="101"/>
      <c r="O12" s="107">
        <v>46020</v>
      </c>
      <c r="P12" s="101" t="s">
        <v>2363</v>
      </c>
      <c r="Q12" s="101" t="s">
        <v>413</v>
      </c>
      <c r="R12" s="101" t="s">
        <v>406</v>
      </c>
      <c r="S12" s="101" t="s">
        <v>1231</v>
      </c>
      <c r="T12" s="104">
        <v>4.25</v>
      </c>
      <c r="U12" s="101" t="s">
        <v>2364</v>
      </c>
      <c r="V12" s="103">
        <v>4.0738999999999997E-2</v>
      </c>
      <c r="W12" s="101"/>
      <c r="X12" s="101"/>
      <c r="Y12" s="103"/>
      <c r="Z12" s="103">
        <v>4.48E-2</v>
      </c>
      <c r="AA12" s="107">
        <v>48844</v>
      </c>
      <c r="AB12" s="101" t="s">
        <v>410</v>
      </c>
      <c r="AC12" s="101"/>
      <c r="AD12" s="104"/>
      <c r="AE12" s="103"/>
      <c r="AF12" s="107"/>
      <c r="AG12" s="101"/>
      <c r="AH12" s="101"/>
      <c r="AI12" s="101"/>
      <c r="AJ12" s="101" t="s">
        <v>334</v>
      </c>
      <c r="AK12" s="101" t="s">
        <v>890</v>
      </c>
      <c r="AL12" s="101"/>
      <c r="AM12" s="101" t="s">
        <v>893</v>
      </c>
      <c r="AN12" s="107">
        <v>46112</v>
      </c>
      <c r="AO12" s="107"/>
      <c r="AP12" s="103"/>
      <c r="AQ12" s="104">
        <v>10829</v>
      </c>
      <c r="AR12" s="104">
        <v>9.8599999999999993E-2</v>
      </c>
      <c r="AS12" s="104">
        <v>1</v>
      </c>
      <c r="AT12" s="104">
        <v>10.67848</v>
      </c>
      <c r="AU12" s="104">
        <v>10.67848</v>
      </c>
      <c r="AV12" s="102"/>
      <c r="AW12" s="102"/>
      <c r="AX12" s="101"/>
      <c r="AY12" s="101"/>
      <c r="AZ12" s="103">
        <v>7.3999999999999996E-5</v>
      </c>
      <c r="BA12" s="103">
        <v>0</v>
      </c>
    </row>
    <row r="13" spans="1:53" ht="13.5" customHeight="1">
      <c r="A13" s="101">
        <v>279</v>
      </c>
      <c r="B13" s="101">
        <v>279</v>
      </c>
      <c r="C13" s="101"/>
      <c r="D13" s="101"/>
      <c r="E13" s="101"/>
      <c r="F13" s="101">
        <v>8070161</v>
      </c>
      <c r="G13" s="101" t="s">
        <v>1034</v>
      </c>
      <c r="H13" s="101" t="s">
        <v>810</v>
      </c>
      <c r="I13" s="101" t="s">
        <v>202</v>
      </c>
      <c r="J13" s="101"/>
      <c r="K13" s="101" t="s">
        <v>483</v>
      </c>
      <c r="L13" s="101" t="s">
        <v>336</v>
      </c>
      <c r="M13" s="101" t="s">
        <v>334</v>
      </c>
      <c r="N13" s="101"/>
      <c r="O13" s="107">
        <v>38258</v>
      </c>
      <c r="P13" s="101" t="s">
        <v>1243</v>
      </c>
      <c r="Q13" s="101" t="s">
        <v>413</v>
      </c>
      <c r="R13" s="101" t="s">
        <v>406</v>
      </c>
      <c r="S13" s="101" t="s">
        <v>1231</v>
      </c>
      <c r="T13" s="104">
        <v>0.74</v>
      </c>
      <c r="U13" s="101" t="s">
        <v>2364</v>
      </c>
      <c r="V13" s="103">
        <v>5.1694999999999998E-2</v>
      </c>
      <c r="W13" s="101"/>
      <c r="X13" s="101"/>
      <c r="Y13" s="103"/>
      <c r="Z13" s="103">
        <v>2.4500000000000001E-2</v>
      </c>
      <c r="AA13" s="107">
        <v>46568</v>
      </c>
      <c r="AB13" s="101" t="s">
        <v>410</v>
      </c>
      <c r="AC13" s="101"/>
      <c r="AD13" s="104"/>
      <c r="AE13" s="103"/>
      <c r="AF13" s="107"/>
      <c r="AG13" s="101"/>
      <c r="AH13" s="101"/>
      <c r="AI13" s="101"/>
      <c r="AJ13" s="101" t="s">
        <v>334</v>
      </c>
      <c r="AK13" s="101" t="s">
        <v>890</v>
      </c>
      <c r="AL13" s="101"/>
      <c r="AM13" s="101" t="s">
        <v>893</v>
      </c>
      <c r="AN13" s="107">
        <v>46112</v>
      </c>
      <c r="AO13" s="107"/>
      <c r="AP13" s="103"/>
      <c r="AQ13" s="104">
        <v>548772.66</v>
      </c>
      <c r="AR13" s="104">
        <v>0.1492</v>
      </c>
      <c r="AS13" s="104">
        <v>1</v>
      </c>
      <c r="AT13" s="104">
        <v>818.82369000000006</v>
      </c>
      <c r="AU13" s="104">
        <v>818.82369000000006</v>
      </c>
      <c r="AV13" s="102"/>
      <c r="AW13" s="102"/>
      <c r="AX13" s="101"/>
      <c r="AY13" s="101"/>
      <c r="AZ13" s="103">
        <v>5.7330000000000002E-3</v>
      </c>
      <c r="BA13" s="103">
        <v>1.1E-5</v>
      </c>
    </row>
    <row r="14" spans="1:53" ht="13.5" customHeight="1">
      <c r="A14" s="101">
        <v>279</v>
      </c>
      <c r="B14" s="101">
        <v>279</v>
      </c>
      <c r="C14" s="101"/>
      <c r="D14" s="101"/>
      <c r="E14" s="101"/>
      <c r="F14" s="101">
        <v>72002014</v>
      </c>
      <c r="G14" s="101" t="s">
        <v>1034</v>
      </c>
      <c r="H14" s="101" t="s">
        <v>810</v>
      </c>
      <c r="I14" s="101" t="s">
        <v>202</v>
      </c>
      <c r="J14" s="101"/>
      <c r="K14" s="101" t="s">
        <v>453</v>
      </c>
      <c r="L14" s="101" t="s">
        <v>336</v>
      </c>
      <c r="M14" s="101" t="s">
        <v>334</v>
      </c>
      <c r="N14" s="101"/>
      <c r="O14" s="107">
        <v>46020</v>
      </c>
      <c r="P14" s="101" t="s">
        <v>2363</v>
      </c>
      <c r="Q14" s="101" t="s">
        <v>413</v>
      </c>
      <c r="R14" s="101" t="s">
        <v>406</v>
      </c>
      <c r="S14" s="101" t="s">
        <v>1231</v>
      </c>
      <c r="T14" s="104">
        <v>4.1500000000000004</v>
      </c>
      <c r="U14" s="101" t="s">
        <v>2364</v>
      </c>
      <c r="V14" s="103">
        <v>4.0659000000000001E-2</v>
      </c>
      <c r="W14" s="101"/>
      <c r="X14" s="101"/>
      <c r="Y14" s="103"/>
      <c r="Z14" s="103">
        <v>4.4699999999999997E-2</v>
      </c>
      <c r="AA14" s="107">
        <v>48844</v>
      </c>
      <c r="AB14" s="101" t="s">
        <v>410</v>
      </c>
      <c r="AC14" s="101"/>
      <c r="AD14" s="104"/>
      <c r="AE14" s="103"/>
      <c r="AF14" s="107"/>
      <c r="AG14" s="101"/>
      <c r="AH14" s="101"/>
      <c r="AI14" s="101"/>
      <c r="AJ14" s="101" t="s">
        <v>334</v>
      </c>
      <c r="AK14" s="101" t="s">
        <v>890</v>
      </c>
      <c r="AL14" s="101"/>
      <c r="AM14" s="101" t="s">
        <v>893</v>
      </c>
      <c r="AN14" s="107">
        <v>46112</v>
      </c>
      <c r="AO14" s="107"/>
      <c r="AP14" s="103"/>
      <c r="AQ14" s="104">
        <v>46479</v>
      </c>
      <c r="AR14" s="104">
        <v>9.8599999999999993E-2</v>
      </c>
      <c r="AS14" s="104">
        <v>1</v>
      </c>
      <c r="AT14" s="104">
        <v>45.851529999999997</v>
      </c>
      <c r="AU14" s="104">
        <v>45.851529999999997</v>
      </c>
      <c r="AV14" s="102"/>
      <c r="AW14" s="102"/>
      <c r="AX14" s="101"/>
      <c r="AY14" s="101"/>
      <c r="AZ14" s="103">
        <v>3.21E-4</v>
      </c>
      <c r="BA14" s="103">
        <v>0</v>
      </c>
    </row>
    <row r="15" spans="1:53" ht="13.5" customHeight="1">
      <c r="A15" s="101">
        <v>279</v>
      </c>
      <c r="B15" s="101">
        <v>279</v>
      </c>
      <c r="C15" s="101"/>
      <c r="D15" s="101"/>
      <c r="E15" s="101"/>
      <c r="F15" s="101">
        <v>8070179</v>
      </c>
      <c r="G15" s="101" t="s">
        <v>1034</v>
      </c>
      <c r="H15" s="101" t="s">
        <v>810</v>
      </c>
      <c r="I15" s="101" t="s">
        <v>202</v>
      </c>
      <c r="J15" s="101"/>
      <c r="K15" s="101" t="s">
        <v>483</v>
      </c>
      <c r="L15" s="101" t="s">
        <v>336</v>
      </c>
      <c r="M15" s="101" t="s">
        <v>334</v>
      </c>
      <c r="N15" s="101"/>
      <c r="O15" s="107">
        <v>38258</v>
      </c>
      <c r="P15" s="101" t="s">
        <v>1243</v>
      </c>
      <c r="Q15" s="101" t="s">
        <v>413</v>
      </c>
      <c r="R15" s="101" t="s">
        <v>406</v>
      </c>
      <c r="S15" s="101" t="s">
        <v>1231</v>
      </c>
      <c r="T15" s="104">
        <v>0.74</v>
      </c>
      <c r="U15" s="101" t="s">
        <v>2364</v>
      </c>
      <c r="V15" s="103">
        <v>5.1694999999999998E-2</v>
      </c>
      <c r="W15" s="101"/>
      <c r="X15" s="101"/>
      <c r="Y15" s="103"/>
      <c r="Z15" s="103">
        <v>2.4500000000000001E-2</v>
      </c>
      <c r="AA15" s="107">
        <v>46568</v>
      </c>
      <c r="AB15" s="101" t="s">
        <v>410</v>
      </c>
      <c r="AC15" s="101"/>
      <c r="AD15" s="104"/>
      <c r="AE15" s="103"/>
      <c r="AF15" s="107"/>
      <c r="AG15" s="101"/>
      <c r="AH15" s="101"/>
      <c r="AI15" s="101"/>
      <c r="AJ15" s="101" t="s">
        <v>334</v>
      </c>
      <c r="AK15" s="101" t="s">
        <v>890</v>
      </c>
      <c r="AL15" s="101"/>
      <c r="AM15" s="101" t="s">
        <v>893</v>
      </c>
      <c r="AN15" s="107">
        <v>46112</v>
      </c>
      <c r="AO15" s="107"/>
      <c r="AP15" s="103"/>
      <c r="AQ15" s="104">
        <v>389276.25</v>
      </c>
      <c r="AR15" s="104">
        <v>0.15079999999999999</v>
      </c>
      <c r="AS15" s="104">
        <v>1</v>
      </c>
      <c r="AT15" s="104">
        <v>587.22321999999997</v>
      </c>
      <c r="AU15" s="104">
        <v>587.22321999999997</v>
      </c>
      <c r="AV15" s="102"/>
      <c r="AW15" s="102"/>
      <c r="AX15" s="101"/>
      <c r="AY15" s="101"/>
      <c r="AZ15" s="103">
        <v>4.1110000000000001E-3</v>
      </c>
      <c r="BA15" s="103">
        <v>7.9999999999999996E-6</v>
      </c>
    </row>
    <row r="16" spans="1:53" ht="13.5" customHeight="1">
      <c r="A16" s="101">
        <v>279</v>
      </c>
      <c r="B16" s="101">
        <v>279</v>
      </c>
      <c r="C16" s="101"/>
      <c r="D16" s="101"/>
      <c r="E16" s="101"/>
      <c r="F16" s="101">
        <v>72002013</v>
      </c>
      <c r="G16" s="101" t="s">
        <v>1034</v>
      </c>
      <c r="H16" s="101" t="s">
        <v>810</v>
      </c>
      <c r="I16" s="101" t="s">
        <v>202</v>
      </c>
      <c r="J16" s="101"/>
      <c r="K16" s="101" t="s">
        <v>453</v>
      </c>
      <c r="L16" s="101" t="s">
        <v>336</v>
      </c>
      <c r="M16" s="101" t="s">
        <v>334</v>
      </c>
      <c r="N16" s="101"/>
      <c r="O16" s="107">
        <v>46006</v>
      </c>
      <c r="P16" s="101" t="s">
        <v>2363</v>
      </c>
      <c r="Q16" s="101" t="s">
        <v>413</v>
      </c>
      <c r="R16" s="101" t="s">
        <v>406</v>
      </c>
      <c r="S16" s="101" t="s">
        <v>1231</v>
      </c>
      <c r="T16" s="104">
        <v>4.3499999999999996</v>
      </c>
      <c r="U16" s="101" t="s">
        <v>2364</v>
      </c>
      <c r="V16" s="103">
        <v>4.2464000000000002E-2</v>
      </c>
      <c r="W16" s="101"/>
      <c r="X16" s="101"/>
      <c r="Y16" s="103"/>
      <c r="Z16" s="103">
        <v>4.19E-2</v>
      </c>
      <c r="AA16" s="107">
        <v>48844</v>
      </c>
      <c r="AB16" s="101" t="s">
        <v>410</v>
      </c>
      <c r="AC16" s="101"/>
      <c r="AD16" s="104"/>
      <c r="AE16" s="103"/>
      <c r="AF16" s="107"/>
      <c r="AG16" s="101"/>
      <c r="AH16" s="101"/>
      <c r="AI16" s="101"/>
      <c r="AJ16" s="101" t="s">
        <v>334</v>
      </c>
      <c r="AK16" s="101" t="s">
        <v>890</v>
      </c>
      <c r="AL16" s="101"/>
      <c r="AM16" s="101" t="s">
        <v>893</v>
      </c>
      <c r="AN16" s="107">
        <v>46112</v>
      </c>
      <c r="AO16" s="107"/>
      <c r="AP16" s="103"/>
      <c r="AQ16" s="104">
        <v>332411</v>
      </c>
      <c r="AR16" s="104">
        <v>0.10050000000000001</v>
      </c>
      <c r="AS16" s="104">
        <v>1</v>
      </c>
      <c r="AT16" s="104">
        <v>334.17277999999999</v>
      </c>
      <c r="AU16" s="104">
        <v>334.17277999999999</v>
      </c>
      <c r="AV16" s="102"/>
      <c r="AW16" s="102"/>
      <c r="AX16" s="101"/>
      <c r="AY16" s="101"/>
      <c r="AZ16" s="103">
        <v>2.3389999999999999E-3</v>
      </c>
      <c r="BA16" s="103">
        <v>3.9999999999999998E-6</v>
      </c>
    </row>
    <row r="17" spans="1:53" ht="13.5" customHeight="1">
      <c r="A17" s="101">
        <v>279</v>
      </c>
      <c r="B17" s="101">
        <v>279</v>
      </c>
      <c r="C17" s="101"/>
      <c r="D17" s="101"/>
      <c r="E17" s="101"/>
      <c r="F17" s="101">
        <v>8070187</v>
      </c>
      <c r="G17" s="101" t="s">
        <v>1034</v>
      </c>
      <c r="H17" s="101" t="s">
        <v>810</v>
      </c>
      <c r="I17" s="101" t="s">
        <v>202</v>
      </c>
      <c r="J17" s="101"/>
      <c r="K17" s="101" t="s">
        <v>483</v>
      </c>
      <c r="L17" s="101" t="s">
        <v>336</v>
      </c>
      <c r="M17" s="101" t="s">
        <v>334</v>
      </c>
      <c r="N17" s="101"/>
      <c r="O17" s="107">
        <v>38258</v>
      </c>
      <c r="P17" s="101" t="s">
        <v>1243</v>
      </c>
      <c r="Q17" s="101" t="s">
        <v>413</v>
      </c>
      <c r="R17" s="101" t="s">
        <v>406</v>
      </c>
      <c r="S17" s="101" t="s">
        <v>1231</v>
      </c>
      <c r="T17" s="104">
        <v>0.74</v>
      </c>
      <c r="U17" s="101" t="s">
        <v>2364</v>
      </c>
      <c r="V17" s="103">
        <v>5.1694999999999998E-2</v>
      </c>
      <c r="W17" s="101"/>
      <c r="X17" s="101"/>
      <c r="Y17" s="103"/>
      <c r="Z17" s="103">
        <v>2.4500000000000001E-2</v>
      </c>
      <c r="AA17" s="107">
        <v>46568</v>
      </c>
      <c r="AB17" s="101" t="s">
        <v>410</v>
      </c>
      <c r="AC17" s="101"/>
      <c r="AD17" s="104"/>
      <c r="AE17" s="103"/>
      <c r="AF17" s="107"/>
      <c r="AG17" s="101"/>
      <c r="AH17" s="101"/>
      <c r="AI17" s="101"/>
      <c r="AJ17" s="101" t="s">
        <v>334</v>
      </c>
      <c r="AK17" s="101" t="s">
        <v>890</v>
      </c>
      <c r="AL17" s="101"/>
      <c r="AM17" s="101" t="s">
        <v>893</v>
      </c>
      <c r="AN17" s="107">
        <v>46112</v>
      </c>
      <c r="AO17" s="107"/>
      <c r="AP17" s="103"/>
      <c r="AQ17" s="104">
        <v>234599.33</v>
      </c>
      <c r="AR17" s="104">
        <v>0.15190000000000001</v>
      </c>
      <c r="AS17" s="104">
        <v>1</v>
      </c>
      <c r="AT17" s="104">
        <v>356.37984</v>
      </c>
      <c r="AU17" s="104">
        <v>356.37984</v>
      </c>
      <c r="AV17" s="102"/>
      <c r="AW17" s="102"/>
      <c r="AX17" s="101"/>
      <c r="AY17" s="101"/>
      <c r="AZ17" s="103">
        <v>2.4949999999999998E-3</v>
      </c>
      <c r="BA17" s="103">
        <v>5.0000000000000004E-6</v>
      </c>
    </row>
    <row r="18" spans="1:53" ht="13.5" customHeight="1">
      <c r="A18" s="101">
        <v>279</v>
      </c>
      <c r="B18" s="101">
        <v>279</v>
      </c>
      <c r="C18" s="101"/>
      <c r="D18" s="101"/>
      <c r="E18" s="101"/>
      <c r="F18" s="101">
        <v>72002012</v>
      </c>
      <c r="G18" s="101" t="s">
        <v>1034</v>
      </c>
      <c r="H18" s="101" t="s">
        <v>810</v>
      </c>
      <c r="I18" s="101" t="s">
        <v>202</v>
      </c>
      <c r="J18" s="101"/>
      <c r="K18" s="101" t="s">
        <v>453</v>
      </c>
      <c r="L18" s="101" t="s">
        <v>336</v>
      </c>
      <c r="M18" s="101" t="s">
        <v>334</v>
      </c>
      <c r="N18" s="101"/>
      <c r="O18" s="107">
        <v>45973</v>
      </c>
      <c r="P18" s="101" t="s">
        <v>2363</v>
      </c>
      <c r="Q18" s="101" t="s">
        <v>413</v>
      </c>
      <c r="R18" s="101" t="s">
        <v>406</v>
      </c>
      <c r="S18" s="101" t="s">
        <v>1231</v>
      </c>
      <c r="T18" s="104">
        <v>4.55</v>
      </c>
      <c r="U18" s="101" t="s">
        <v>2364</v>
      </c>
      <c r="V18" s="103">
        <v>3.9477999999999999E-2</v>
      </c>
      <c r="W18" s="101"/>
      <c r="X18" s="101"/>
      <c r="Y18" s="103"/>
      <c r="Z18" s="103">
        <v>4.48E-2</v>
      </c>
      <c r="AA18" s="107">
        <v>48844</v>
      </c>
      <c r="AB18" s="101" t="s">
        <v>410</v>
      </c>
      <c r="AC18" s="101"/>
      <c r="AD18" s="104"/>
      <c r="AE18" s="103"/>
      <c r="AF18" s="107"/>
      <c r="AG18" s="101"/>
      <c r="AH18" s="101"/>
      <c r="AI18" s="101"/>
      <c r="AJ18" s="101" t="s">
        <v>334</v>
      </c>
      <c r="AK18" s="101" t="s">
        <v>890</v>
      </c>
      <c r="AL18" s="101"/>
      <c r="AM18" s="101" t="s">
        <v>893</v>
      </c>
      <c r="AN18" s="107">
        <v>46112</v>
      </c>
      <c r="AO18" s="107"/>
      <c r="AP18" s="103"/>
      <c r="AQ18" s="104">
        <v>50059</v>
      </c>
      <c r="AR18" s="104">
        <v>9.7900000000000001E-2</v>
      </c>
      <c r="AS18" s="104">
        <v>1</v>
      </c>
      <c r="AT18" s="104">
        <v>49.037799999999997</v>
      </c>
      <c r="AU18" s="104">
        <v>49.037799999999997</v>
      </c>
      <c r="AV18" s="102"/>
      <c r="AW18" s="102"/>
      <c r="AX18" s="101"/>
      <c r="AY18" s="101"/>
      <c r="AZ18" s="103">
        <v>3.4299999999999999E-4</v>
      </c>
      <c r="BA18" s="103">
        <v>0</v>
      </c>
    </row>
    <row r="19" spans="1:53" ht="13.5" customHeight="1">
      <c r="A19" s="101">
        <v>279</v>
      </c>
      <c r="B19" s="101">
        <v>279</v>
      </c>
      <c r="C19" s="101"/>
      <c r="D19" s="101"/>
      <c r="E19" s="101"/>
      <c r="F19" s="101">
        <v>8070195</v>
      </c>
      <c r="G19" s="101" t="s">
        <v>1034</v>
      </c>
      <c r="H19" s="101" t="s">
        <v>810</v>
      </c>
      <c r="I19" s="101" t="s">
        <v>202</v>
      </c>
      <c r="J19" s="101"/>
      <c r="K19" s="101" t="s">
        <v>483</v>
      </c>
      <c r="L19" s="101" t="s">
        <v>336</v>
      </c>
      <c r="M19" s="101" t="s">
        <v>334</v>
      </c>
      <c r="N19" s="101"/>
      <c r="O19" s="107">
        <v>38258</v>
      </c>
      <c r="P19" s="101" t="s">
        <v>1243</v>
      </c>
      <c r="Q19" s="101" t="s">
        <v>413</v>
      </c>
      <c r="R19" s="101" t="s">
        <v>406</v>
      </c>
      <c r="S19" s="101" t="s">
        <v>1231</v>
      </c>
      <c r="T19" s="104">
        <v>0.74</v>
      </c>
      <c r="U19" s="101" t="s">
        <v>2364</v>
      </c>
      <c r="V19" s="103">
        <v>5.1694999999999998E-2</v>
      </c>
      <c r="W19" s="101"/>
      <c r="X19" s="101"/>
      <c r="Y19" s="103"/>
      <c r="Z19" s="103">
        <v>2.46E-2</v>
      </c>
      <c r="AA19" s="107">
        <v>46568</v>
      </c>
      <c r="AB19" s="101" t="s">
        <v>410</v>
      </c>
      <c r="AC19" s="101"/>
      <c r="AD19" s="104"/>
      <c r="AE19" s="103"/>
      <c r="AF19" s="107"/>
      <c r="AG19" s="101"/>
      <c r="AH19" s="101"/>
      <c r="AI19" s="101"/>
      <c r="AJ19" s="101" t="s">
        <v>334</v>
      </c>
      <c r="AK19" s="101" t="s">
        <v>890</v>
      </c>
      <c r="AL19" s="101"/>
      <c r="AM19" s="101" t="s">
        <v>893</v>
      </c>
      <c r="AN19" s="107">
        <v>46112</v>
      </c>
      <c r="AO19" s="107"/>
      <c r="AP19" s="103"/>
      <c r="AQ19" s="104">
        <v>235901.7</v>
      </c>
      <c r="AR19" s="104">
        <v>0.15229999999999999</v>
      </c>
      <c r="AS19" s="104">
        <v>1</v>
      </c>
      <c r="AT19" s="104">
        <v>359.41982999999999</v>
      </c>
      <c r="AU19" s="104">
        <v>359.41982999999999</v>
      </c>
      <c r="AV19" s="102"/>
      <c r="AW19" s="102"/>
      <c r="AX19" s="101"/>
      <c r="AY19" s="101"/>
      <c r="AZ19" s="103">
        <v>2.516E-3</v>
      </c>
      <c r="BA19" s="103">
        <v>5.0000000000000004E-6</v>
      </c>
    </row>
    <row r="20" spans="1:53" ht="13.5" customHeight="1">
      <c r="A20" s="101">
        <v>279</v>
      </c>
      <c r="B20" s="101">
        <v>279</v>
      </c>
      <c r="C20" s="101"/>
      <c r="D20" s="101"/>
      <c r="E20" s="101"/>
      <c r="F20" s="101">
        <v>72002011</v>
      </c>
      <c r="G20" s="101" t="s">
        <v>1034</v>
      </c>
      <c r="H20" s="101" t="s">
        <v>810</v>
      </c>
      <c r="I20" s="101" t="s">
        <v>202</v>
      </c>
      <c r="J20" s="101"/>
      <c r="K20" s="101" t="s">
        <v>453</v>
      </c>
      <c r="L20" s="101" t="s">
        <v>336</v>
      </c>
      <c r="M20" s="101" t="s">
        <v>334</v>
      </c>
      <c r="N20" s="101"/>
      <c r="O20" s="107">
        <v>45973</v>
      </c>
      <c r="P20" s="101" t="s">
        <v>2363</v>
      </c>
      <c r="Q20" s="101" t="s">
        <v>413</v>
      </c>
      <c r="R20" s="101" t="s">
        <v>406</v>
      </c>
      <c r="S20" s="101" t="s">
        <v>1231</v>
      </c>
      <c r="T20" s="104">
        <v>4.17</v>
      </c>
      <c r="U20" s="101" t="s">
        <v>2364</v>
      </c>
      <c r="V20" s="103">
        <v>4.0497999999999999E-2</v>
      </c>
      <c r="W20" s="101"/>
      <c r="X20" s="101"/>
      <c r="Y20" s="103"/>
      <c r="Z20" s="103">
        <v>4.6199999999999998E-2</v>
      </c>
      <c r="AA20" s="107">
        <v>48844</v>
      </c>
      <c r="AB20" s="101" t="s">
        <v>410</v>
      </c>
      <c r="AC20" s="101"/>
      <c r="AD20" s="104"/>
      <c r="AE20" s="103"/>
      <c r="AF20" s="107"/>
      <c r="AG20" s="101"/>
      <c r="AH20" s="101"/>
      <c r="AI20" s="101"/>
      <c r="AJ20" s="101" t="s">
        <v>334</v>
      </c>
      <c r="AK20" s="101" t="s">
        <v>890</v>
      </c>
      <c r="AL20" s="101"/>
      <c r="AM20" s="101" t="s">
        <v>893</v>
      </c>
      <c r="AN20" s="107">
        <v>46112</v>
      </c>
      <c r="AO20" s="107"/>
      <c r="AP20" s="103"/>
      <c r="AQ20" s="104">
        <v>67506</v>
      </c>
      <c r="AR20" s="104">
        <v>9.7900000000000001E-2</v>
      </c>
      <c r="AS20" s="104">
        <v>1</v>
      </c>
      <c r="AT20" s="104">
        <v>66.135630000000006</v>
      </c>
      <c r="AU20" s="104">
        <v>66.135630000000006</v>
      </c>
      <c r="AV20" s="102"/>
      <c r="AW20" s="102"/>
      <c r="AX20" s="101"/>
      <c r="AY20" s="101"/>
      <c r="AZ20" s="103">
        <v>4.6299999999999998E-4</v>
      </c>
      <c r="BA20" s="103">
        <v>0</v>
      </c>
    </row>
    <row r="21" spans="1:53" ht="13.5" customHeight="1">
      <c r="A21" s="101">
        <v>279</v>
      </c>
      <c r="B21" s="101">
        <v>279</v>
      </c>
      <c r="C21" s="101"/>
      <c r="D21" s="101"/>
      <c r="E21" s="101"/>
      <c r="F21" s="101">
        <v>72002020</v>
      </c>
      <c r="G21" s="101" t="s">
        <v>1034</v>
      </c>
      <c r="H21" s="101" t="s">
        <v>810</v>
      </c>
      <c r="I21" s="101" t="s">
        <v>202</v>
      </c>
      <c r="J21" s="101"/>
      <c r="K21" s="101" t="s">
        <v>453</v>
      </c>
      <c r="L21" s="101" t="s">
        <v>336</v>
      </c>
      <c r="M21" s="101" t="s">
        <v>334</v>
      </c>
      <c r="N21" s="101"/>
      <c r="O21" s="107">
        <v>46050</v>
      </c>
      <c r="P21" s="101" t="s">
        <v>2363</v>
      </c>
      <c r="Q21" s="101" t="s">
        <v>413</v>
      </c>
      <c r="R21" s="101" t="s">
        <v>406</v>
      </c>
      <c r="S21" s="101" t="s">
        <v>1231</v>
      </c>
      <c r="T21" s="104">
        <v>4.18</v>
      </c>
      <c r="U21" s="101" t="s">
        <v>2364</v>
      </c>
      <c r="V21" s="103">
        <v>4.0485E-2</v>
      </c>
      <c r="W21" s="101"/>
      <c r="X21" s="101"/>
      <c r="Y21" s="103"/>
      <c r="Z21" s="103">
        <v>4.3900000000000002E-2</v>
      </c>
      <c r="AA21" s="107">
        <v>48844</v>
      </c>
      <c r="AB21" s="101" t="s">
        <v>410</v>
      </c>
      <c r="AC21" s="101"/>
      <c r="AD21" s="104"/>
      <c r="AE21" s="103"/>
      <c r="AF21" s="107"/>
      <c r="AG21" s="101"/>
      <c r="AH21" s="101"/>
      <c r="AI21" s="101"/>
      <c r="AJ21" s="101" t="s">
        <v>334</v>
      </c>
      <c r="AK21" s="101" t="s">
        <v>890</v>
      </c>
      <c r="AL21" s="101"/>
      <c r="AM21" s="101" t="s">
        <v>893</v>
      </c>
      <c r="AN21" s="107">
        <v>46112</v>
      </c>
      <c r="AO21" s="107"/>
      <c r="AP21" s="103"/>
      <c r="AQ21" s="104">
        <v>218542</v>
      </c>
      <c r="AR21" s="104">
        <v>9.8799999999999999E-2</v>
      </c>
      <c r="AS21" s="104">
        <v>1</v>
      </c>
      <c r="AT21" s="104">
        <v>216.09433000000001</v>
      </c>
      <c r="AU21" s="104">
        <v>216.09433000000001</v>
      </c>
      <c r="AV21" s="102"/>
      <c r="AW21" s="102"/>
      <c r="AX21" s="101"/>
      <c r="AY21" s="101"/>
      <c r="AZ21" s="103">
        <v>1.513E-3</v>
      </c>
      <c r="BA21" s="103">
        <v>3.0000000000000001E-6</v>
      </c>
    </row>
    <row r="22" spans="1:53" ht="13.5" customHeight="1">
      <c r="A22" s="101">
        <v>279</v>
      </c>
      <c r="B22" s="101">
        <v>279</v>
      </c>
      <c r="C22" s="101"/>
      <c r="D22" s="101"/>
      <c r="E22" s="101"/>
      <c r="F22" s="101">
        <v>72002021</v>
      </c>
      <c r="G22" s="101" t="s">
        <v>1034</v>
      </c>
      <c r="H22" s="101" t="s">
        <v>810</v>
      </c>
      <c r="I22" s="101" t="s">
        <v>202</v>
      </c>
      <c r="J22" s="101"/>
      <c r="K22" s="101" t="s">
        <v>453</v>
      </c>
      <c r="L22" s="101" t="s">
        <v>336</v>
      </c>
      <c r="M22" s="101" t="s">
        <v>334</v>
      </c>
      <c r="N22" s="101"/>
      <c r="O22" s="107">
        <v>46050</v>
      </c>
      <c r="P22" s="101" t="s">
        <v>2363</v>
      </c>
      <c r="Q22" s="101" t="s">
        <v>413</v>
      </c>
      <c r="R22" s="101" t="s">
        <v>406</v>
      </c>
      <c r="S22" s="101" t="s">
        <v>1231</v>
      </c>
      <c r="T22" s="104">
        <v>4.55</v>
      </c>
      <c r="U22" s="101" t="s">
        <v>2364</v>
      </c>
      <c r="V22" s="103">
        <v>4.0327000000000002E-2</v>
      </c>
      <c r="W22" s="101"/>
      <c r="X22" s="101"/>
      <c r="Y22" s="103"/>
      <c r="Z22" s="103">
        <v>4.3700000000000003E-2</v>
      </c>
      <c r="AA22" s="107">
        <v>48844</v>
      </c>
      <c r="AB22" s="101" t="s">
        <v>410</v>
      </c>
      <c r="AC22" s="101"/>
      <c r="AD22" s="104"/>
      <c r="AE22" s="103"/>
      <c r="AF22" s="107"/>
      <c r="AG22" s="101"/>
      <c r="AH22" s="101"/>
      <c r="AI22" s="101"/>
      <c r="AJ22" s="101" t="s">
        <v>334</v>
      </c>
      <c r="AK22" s="101" t="s">
        <v>890</v>
      </c>
      <c r="AL22" s="101"/>
      <c r="AM22" s="101" t="s">
        <v>893</v>
      </c>
      <c r="AN22" s="107">
        <v>46112</v>
      </c>
      <c r="AO22" s="107"/>
      <c r="AP22" s="103"/>
      <c r="AQ22" s="104">
        <v>58366</v>
      </c>
      <c r="AR22" s="104">
        <v>9.8699999999999996E-2</v>
      </c>
      <c r="AS22" s="104">
        <v>1</v>
      </c>
      <c r="AT22" s="104">
        <v>57.653930000000003</v>
      </c>
      <c r="AU22" s="104">
        <v>57.653930000000003</v>
      </c>
      <c r="AV22" s="102"/>
      <c r="AW22" s="102"/>
      <c r="AX22" s="101"/>
      <c r="AY22" s="101"/>
      <c r="AZ22" s="103">
        <v>4.0299999999999998E-4</v>
      </c>
      <c r="BA22" s="103">
        <v>0</v>
      </c>
    </row>
    <row r="23" spans="1:53" ht="13.5" customHeight="1">
      <c r="A23" s="101">
        <v>279</v>
      </c>
      <c r="B23" s="101">
        <v>279</v>
      </c>
      <c r="C23" s="101"/>
      <c r="D23" s="101"/>
      <c r="E23" s="101"/>
      <c r="F23" s="101">
        <v>72002022</v>
      </c>
      <c r="G23" s="101" t="s">
        <v>1034</v>
      </c>
      <c r="H23" s="101" t="s">
        <v>810</v>
      </c>
      <c r="I23" s="101" t="s">
        <v>202</v>
      </c>
      <c r="J23" s="101"/>
      <c r="K23" s="101" t="s">
        <v>453</v>
      </c>
      <c r="L23" s="101" t="s">
        <v>336</v>
      </c>
      <c r="M23" s="101" t="s">
        <v>334</v>
      </c>
      <c r="N23" s="101"/>
      <c r="O23" s="107">
        <v>46107</v>
      </c>
      <c r="P23" s="101" t="s">
        <v>2363</v>
      </c>
      <c r="Q23" s="101" t="s">
        <v>413</v>
      </c>
      <c r="R23" s="101" t="s">
        <v>406</v>
      </c>
      <c r="S23" s="101" t="s">
        <v>1231</v>
      </c>
      <c r="T23" s="104">
        <v>4.1900000000000004</v>
      </c>
      <c r="U23" s="101" t="s">
        <v>2364</v>
      </c>
      <c r="V23" s="103">
        <v>4.0758999999999997E-2</v>
      </c>
      <c r="W23" s="101"/>
      <c r="X23" s="101"/>
      <c r="Y23" s="103"/>
      <c r="Z23" s="103">
        <v>4.2200000000000001E-2</v>
      </c>
      <c r="AA23" s="107">
        <v>48844</v>
      </c>
      <c r="AB23" s="101" t="s">
        <v>410</v>
      </c>
      <c r="AC23" s="101"/>
      <c r="AD23" s="104"/>
      <c r="AE23" s="103"/>
      <c r="AF23" s="107"/>
      <c r="AG23" s="101"/>
      <c r="AH23" s="101"/>
      <c r="AI23" s="101"/>
      <c r="AJ23" s="101" t="s">
        <v>334</v>
      </c>
      <c r="AK23" s="101" t="s">
        <v>890</v>
      </c>
      <c r="AL23" s="101"/>
      <c r="AM23" s="101" t="s">
        <v>893</v>
      </c>
      <c r="AN23" s="107">
        <v>46112</v>
      </c>
      <c r="AO23" s="107"/>
      <c r="AP23" s="103"/>
      <c r="AQ23" s="104">
        <v>30714</v>
      </c>
      <c r="AR23" s="104">
        <v>9.9599999999999994E-2</v>
      </c>
      <c r="AS23" s="104">
        <v>1</v>
      </c>
      <c r="AT23" s="104">
        <v>30.6065</v>
      </c>
      <c r="AU23" s="104">
        <v>30.6065</v>
      </c>
      <c r="AV23" s="102"/>
      <c r="AW23" s="102"/>
      <c r="AX23" s="101"/>
      <c r="AY23" s="101"/>
      <c r="AZ23" s="103">
        <v>2.14E-4</v>
      </c>
      <c r="BA23" s="103">
        <v>0</v>
      </c>
    </row>
    <row r="24" spans="1:53" ht="13.5" customHeight="1">
      <c r="A24" s="101">
        <v>279</v>
      </c>
      <c r="B24" s="101">
        <v>279</v>
      </c>
      <c r="C24" s="101"/>
      <c r="D24" s="101"/>
      <c r="E24" s="101"/>
      <c r="F24" s="101">
        <v>72002023</v>
      </c>
      <c r="G24" s="101" t="s">
        <v>1034</v>
      </c>
      <c r="H24" s="101" t="s">
        <v>810</v>
      </c>
      <c r="I24" s="101" t="s">
        <v>202</v>
      </c>
      <c r="J24" s="101"/>
      <c r="K24" s="101" t="s">
        <v>453</v>
      </c>
      <c r="L24" s="101" t="s">
        <v>336</v>
      </c>
      <c r="M24" s="101" t="s">
        <v>334</v>
      </c>
      <c r="N24" s="101"/>
      <c r="O24" s="107">
        <v>46107</v>
      </c>
      <c r="P24" s="101" t="s">
        <v>2363</v>
      </c>
      <c r="Q24" s="101" t="s">
        <v>413</v>
      </c>
      <c r="R24" s="101" t="s">
        <v>406</v>
      </c>
      <c r="S24" s="101" t="s">
        <v>1231</v>
      </c>
      <c r="T24" s="104">
        <v>4.17</v>
      </c>
      <c r="U24" s="101" t="s">
        <v>2364</v>
      </c>
      <c r="V24" s="103">
        <v>4.0698999999999999E-2</v>
      </c>
      <c r="W24" s="101"/>
      <c r="X24" s="101"/>
      <c r="Y24" s="103"/>
      <c r="Z24" s="103">
        <v>4.2099999999999999E-2</v>
      </c>
      <c r="AA24" s="107">
        <v>48844</v>
      </c>
      <c r="AB24" s="101" t="s">
        <v>410</v>
      </c>
      <c r="AC24" s="101"/>
      <c r="AD24" s="104"/>
      <c r="AE24" s="103"/>
      <c r="AF24" s="107"/>
      <c r="AG24" s="101"/>
      <c r="AH24" s="101"/>
      <c r="AI24" s="101"/>
      <c r="AJ24" s="101" t="s">
        <v>334</v>
      </c>
      <c r="AK24" s="101" t="s">
        <v>890</v>
      </c>
      <c r="AL24" s="101"/>
      <c r="AM24" s="101" t="s">
        <v>893</v>
      </c>
      <c r="AN24" s="107">
        <v>46112</v>
      </c>
      <c r="AO24" s="107"/>
      <c r="AP24" s="103"/>
      <c r="AQ24" s="104">
        <v>251067</v>
      </c>
      <c r="AR24" s="104">
        <v>9.9599999999999994E-2</v>
      </c>
      <c r="AS24" s="104">
        <v>1</v>
      </c>
      <c r="AT24" s="104">
        <v>250.18826999999999</v>
      </c>
      <c r="AU24" s="104">
        <v>250.18826999999999</v>
      </c>
      <c r="AV24" s="102"/>
      <c r="AW24" s="102"/>
      <c r="AX24" s="101"/>
      <c r="AY24" s="101"/>
      <c r="AZ24" s="103">
        <v>1.751E-3</v>
      </c>
      <c r="BA24" s="103">
        <v>3.0000000000000001E-6</v>
      </c>
    </row>
    <row r="25" spans="1:53" ht="13.5" customHeight="1">
      <c r="A25" s="101">
        <v>279</v>
      </c>
      <c r="B25" s="101">
        <v>279</v>
      </c>
      <c r="C25" s="101"/>
      <c r="D25" s="101"/>
      <c r="E25" s="101"/>
      <c r="F25" s="101">
        <v>8070088</v>
      </c>
      <c r="G25" s="101" t="s">
        <v>1034</v>
      </c>
      <c r="H25" s="101" t="s">
        <v>810</v>
      </c>
      <c r="I25" s="101" t="s">
        <v>202</v>
      </c>
      <c r="J25" s="101"/>
      <c r="K25" s="101" t="s">
        <v>483</v>
      </c>
      <c r="L25" s="101" t="s">
        <v>336</v>
      </c>
      <c r="M25" s="101" t="s">
        <v>334</v>
      </c>
      <c r="N25" s="101"/>
      <c r="O25" s="107">
        <v>38258</v>
      </c>
      <c r="P25" s="101" t="s">
        <v>1243</v>
      </c>
      <c r="Q25" s="101" t="s">
        <v>413</v>
      </c>
      <c r="R25" s="101" t="s">
        <v>406</v>
      </c>
      <c r="S25" s="101" t="s">
        <v>1231</v>
      </c>
      <c r="T25" s="104">
        <v>0.74</v>
      </c>
      <c r="U25" s="101" t="s">
        <v>2364</v>
      </c>
      <c r="V25" s="103">
        <v>5.1694999999999998E-2</v>
      </c>
      <c r="W25" s="101"/>
      <c r="X25" s="101"/>
      <c r="Y25" s="103"/>
      <c r="Z25" s="103">
        <v>2.4500000000000001E-2</v>
      </c>
      <c r="AA25" s="107">
        <v>46568</v>
      </c>
      <c r="AB25" s="101" t="s">
        <v>410</v>
      </c>
      <c r="AC25" s="101"/>
      <c r="AD25" s="104"/>
      <c r="AE25" s="103"/>
      <c r="AF25" s="107"/>
      <c r="AG25" s="101"/>
      <c r="AH25" s="101"/>
      <c r="AI25" s="101"/>
      <c r="AJ25" s="101" t="s">
        <v>334</v>
      </c>
      <c r="AK25" s="101" t="s">
        <v>890</v>
      </c>
      <c r="AL25" s="101"/>
      <c r="AM25" s="101" t="s">
        <v>893</v>
      </c>
      <c r="AN25" s="107">
        <v>46112</v>
      </c>
      <c r="AO25" s="107"/>
      <c r="AP25" s="103"/>
      <c r="AQ25" s="104">
        <v>100966.2</v>
      </c>
      <c r="AR25" s="104">
        <v>0.15989999999999999</v>
      </c>
      <c r="AS25" s="104">
        <v>1</v>
      </c>
      <c r="AT25" s="104">
        <v>161.53582</v>
      </c>
      <c r="AU25" s="104">
        <v>161.53582</v>
      </c>
      <c r="AV25" s="102"/>
      <c r="AW25" s="102"/>
      <c r="AX25" s="101"/>
      <c r="AY25" s="101"/>
      <c r="AZ25" s="103">
        <v>1.1310000000000001E-3</v>
      </c>
      <c r="BA25" s="103">
        <v>1.9999999999999999E-6</v>
      </c>
    </row>
    <row r="26" spans="1:53" ht="13.5" customHeight="1">
      <c r="A26" s="101">
        <v>279</v>
      </c>
      <c r="B26" s="101">
        <v>279</v>
      </c>
      <c r="C26" s="101"/>
      <c r="D26" s="101"/>
      <c r="E26" s="101"/>
      <c r="F26" s="101">
        <v>8070070</v>
      </c>
      <c r="G26" s="101" t="s">
        <v>1034</v>
      </c>
      <c r="H26" s="101" t="s">
        <v>810</v>
      </c>
      <c r="I26" s="101" t="s">
        <v>202</v>
      </c>
      <c r="J26" s="101"/>
      <c r="K26" s="101" t="s">
        <v>483</v>
      </c>
      <c r="L26" s="101" t="s">
        <v>336</v>
      </c>
      <c r="M26" s="101" t="s">
        <v>334</v>
      </c>
      <c r="N26" s="101"/>
      <c r="O26" s="107">
        <v>38258</v>
      </c>
      <c r="P26" s="101" t="s">
        <v>1243</v>
      </c>
      <c r="Q26" s="101" t="s">
        <v>413</v>
      </c>
      <c r="R26" s="101" t="s">
        <v>406</v>
      </c>
      <c r="S26" s="101" t="s">
        <v>1231</v>
      </c>
      <c r="T26" s="104">
        <v>0.74</v>
      </c>
      <c r="U26" s="101" t="s">
        <v>2364</v>
      </c>
      <c r="V26" s="103">
        <v>5.1694999999999998E-2</v>
      </c>
      <c r="W26" s="101"/>
      <c r="X26" s="101"/>
      <c r="Y26" s="103"/>
      <c r="Z26" s="103">
        <v>2.4500000000000001E-2</v>
      </c>
      <c r="AA26" s="107">
        <v>46568</v>
      </c>
      <c r="AB26" s="101" t="s">
        <v>410</v>
      </c>
      <c r="AC26" s="101"/>
      <c r="AD26" s="104"/>
      <c r="AE26" s="103"/>
      <c r="AF26" s="107"/>
      <c r="AG26" s="101"/>
      <c r="AH26" s="101"/>
      <c r="AI26" s="101"/>
      <c r="AJ26" s="101" t="s">
        <v>334</v>
      </c>
      <c r="AK26" s="101" t="s">
        <v>890</v>
      </c>
      <c r="AL26" s="101"/>
      <c r="AM26" s="101" t="s">
        <v>893</v>
      </c>
      <c r="AN26" s="107">
        <v>46112</v>
      </c>
      <c r="AO26" s="107"/>
      <c r="AP26" s="103"/>
      <c r="AQ26" s="104">
        <v>397550.07</v>
      </c>
      <c r="AR26" s="104">
        <v>0.1623</v>
      </c>
      <c r="AS26" s="104">
        <v>1</v>
      </c>
      <c r="AT26" s="104">
        <v>645.62130999999999</v>
      </c>
      <c r="AU26" s="104">
        <v>645.62130999999999</v>
      </c>
      <c r="AV26" s="102"/>
      <c r="AW26" s="102"/>
      <c r="AX26" s="101"/>
      <c r="AY26" s="101"/>
      <c r="AZ26" s="103">
        <v>4.5199999999999997E-3</v>
      </c>
      <c r="BA26" s="103">
        <v>9.0000000000000002E-6</v>
      </c>
    </row>
    <row r="27" spans="1:53" ht="13.5" customHeight="1">
      <c r="A27" s="101">
        <v>279</v>
      </c>
      <c r="B27" s="101">
        <v>279</v>
      </c>
      <c r="C27" s="101"/>
      <c r="D27" s="101"/>
      <c r="E27" s="101"/>
      <c r="F27" s="101">
        <v>8070062</v>
      </c>
      <c r="G27" s="101" t="s">
        <v>1034</v>
      </c>
      <c r="H27" s="101" t="s">
        <v>810</v>
      </c>
      <c r="I27" s="101" t="s">
        <v>202</v>
      </c>
      <c r="J27" s="101"/>
      <c r="K27" s="101" t="s">
        <v>483</v>
      </c>
      <c r="L27" s="101" t="s">
        <v>336</v>
      </c>
      <c r="M27" s="101" t="s">
        <v>334</v>
      </c>
      <c r="N27" s="101"/>
      <c r="O27" s="107">
        <v>38258</v>
      </c>
      <c r="P27" s="101" t="s">
        <v>1243</v>
      </c>
      <c r="Q27" s="101" t="s">
        <v>413</v>
      </c>
      <c r="R27" s="101" t="s">
        <v>406</v>
      </c>
      <c r="S27" s="101" t="s">
        <v>1231</v>
      </c>
      <c r="T27" s="104">
        <v>0.74</v>
      </c>
      <c r="U27" s="101" t="s">
        <v>2364</v>
      </c>
      <c r="V27" s="103">
        <v>5.1694999999999998E-2</v>
      </c>
      <c r="W27" s="101"/>
      <c r="X27" s="101"/>
      <c r="Y27" s="103"/>
      <c r="Z27" s="103">
        <v>2.4400000000000002E-2</v>
      </c>
      <c r="AA27" s="107">
        <v>46568</v>
      </c>
      <c r="AB27" s="101" t="s">
        <v>410</v>
      </c>
      <c r="AC27" s="101"/>
      <c r="AD27" s="104"/>
      <c r="AE27" s="103"/>
      <c r="AF27" s="107"/>
      <c r="AG27" s="101"/>
      <c r="AH27" s="101"/>
      <c r="AI27" s="101"/>
      <c r="AJ27" s="101" t="s">
        <v>334</v>
      </c>
      <c r="AK27" s="101" t="s">
        <v>890</v>
      </c>
      <c r="AL27" s="101"/>
      <c r="AM27" s="101" t="s">
        <v>893</v>
      </c>
      <c r="AN27" s="107">
        <v>46112</v>
      </c>
      <c r="AO27" s="107"/>
      <c r="AP27" s="103"/>
      <c r="AQ27" s="104">
        <v>423281.61</v>
      </c>
      <c r="AR27" s="104">
        <v>0.16109999999999999</v>
      </c>
      <c r="AS27" s="104">
        <v>1</v>
      </c>
      <c r="AT27" s="104">
        <v>682.07599000000005</v>
      </c>
      <c r="AU27" s="104">
        <v>682.07599000000005</v>
      </c>
      <c r="AV27" s="102"/>
      <c r="AW27" s="102"/>
      <c r="AX27" s="101"/>
      <c r="AY27" s="101"/>
      <c r="AZ27" s="103">
        <v>4.7749999999999997E-3</v>
      </c>
      <c r="BA27" s="103">
        <v>9.0000000000000002E-6</v>
      </c>
    </row>
    <row r="28" spans="1:53" ht="13.5" customHeight="1">
      <c r="A28" s="101">
        <v>279</v>
      </c>
      <c r="B28" s="101">
        <v>279</v>
      </c>
      <c r="C28" s="101"/>
      <c r="D28" s="101"/>
      <c r="E28" s="101"/>
      <c r="F28" s="101">
        <v>8070054</v>
      </c>
      <c r="G28" s="101" t="s">
        <v>1034</v>
      </c>
      <c r="H28" s="101" t="s">
        <v>810</v>
      </c>
      <c r="I28" s="101" t="s">
        <v>202</v>
      </c>
      <c r="J28" s="101"/>
      <c r="K28" s="101" t="s">
        <v>483</v>
      </c>
      <c r="L28" s="101" t="s">
        <v>336</v>
      </c>
      <c r="M28" s="101" t="s">
        <v>334</v>
      </c>
      <c r="N28" s="101"/>
      <c r="O28" s="107">
        <v>38258</v>
      </c>
      <c r="P28" s="101" t="s">
        <v>1243</v>
      </c>
      <c r="Q28" s="101" t="s">
        <v>413</v>
      </c>
      <c r="R28" s="101" t="s">
        <v>406</v>
      </c>
      <c r="S28" s="101" t="s">
        <v>1231</v>
      </c>
      <c r="T28" s="104">
        <v>0.74</v>
      </c>
      <c r="U28" s="101" t="s">
        <v>2364</v>
      </c>
      <c r="V28" s="103">
        <v>5.1694999999999998E-2</v>
      </c>
      <c r="W28" s="101"/>
      <c r="X28" s="101"/>
      <c r="Y28" s="103"/>
      <c r="Z28" s="103">
        <v>2.4400000000000002E-2</v>
      </c>
      <c r="AA28" s="107">
        <v>46568</v>
      </c>
      <c r="AB28" s="101" t="s">
        <v>410</v>
      </c>
      <c r="AC28" s="101"/>
      <c r="AD28" s="104"/>
      <c r="AE28" s="103"/>
      <c r="AF28" s="107"/>
      <c r="AG28" s="101"/>
      <c r="AH28" s="101"/>
      <c r="AI28" s="101"/>
      <c r="AJ28" s="101" t="s">
        <v>334</v>
      </c>
      <c r="AK28" s="101" t="s">
        <v>890</v>
      </c>
      <c r="AL28" s="101"/>
      <c r="AM28" s="101" t="s">
        <v>893</v>
      </c>
      <c r="AN28" s="107">
        <v>46112</v>
      </c>
      <c r="AO28" s="107"/>
      <c r="AP28" s="103"/>
      <c r="AQ28" s="104">
        <v>417526.51</v>
      </c>
      <c r="AR28" s="104">
        <v>0.16109999999999999</v>
      </c>
      <c r="AS28" s="104">
        <v>1</v>
      </c>
      <c r="AT28" s="104">
        <v>672.80222000000003</v>
      </c>
      <c r="AU28" s="104">
        <v>672.80222000000003</v>
      </c>
      <c r="AV28" s="102"/>
      <c r="AW28" s="102"/>
      <c r="AX28" s="101"/>
      <c r="AY28" s="101"/>
      <c r="AZ28" s="103">
        <v>4.7099999999999998E-3</v>
      </c>
      <c r="BA28" s="103">
        <v>9.0000000000000002E-6</v>
      </c>
    </row>
    <row r="29" spans="1:53" ht="13.5" customHeight="1">
      <c r="A29" s="101">
        <v>279</v>
      </c>
      <c r="B29" s="101">
        <v>279</v>
      </c>
      <c r="C29" s="101"/>
      <c r="D29" s="101"/>
      <c r="E29" s="101"/>
      <c r="F29" s="101">
        <v>72002010</v>
      </c>
      <c r="G29" s="101" t="s">
        <v>1034</v>
      </c>
      <c r="H29" s="101" t="s">
        <v>810</v>
      </c>
      <c r="I29" s="101" t="s">
        <v>202</v>
      </c>
      <c r="J29" s="101"/>
      <c r="K29" s="101" t="s">
        <v>453</v>
      </c>
      <c r="L29" s="101" t="s">
        <v>336</v>
      </c>
      <c r="M29" s="101" t="s">
        <v>334</v>
      </c>
      <c r="N29" s="101"/>
      <c r="O29" s="107">
        <v>45973</v>
      </c>
      <c r="P29" s="101" t="s">
        <v>2363</v>
      </c>
      <c r="Q29" s="101" t="s">
        <v>413</v>
      </c>
      <c r="R29" s="101" t="s">
        <v>406</v>
      </c>
      <c r="S29" s="101" t="s">
        <v>1231</v>
      </c>
      <c r="T29" s="104">
        <v>4.24</v>
      </c>
      <c r="U29" s="101" t="s">
        <v>2364</v>
      </c>
      <c r="V29" s="103">
        <v>4.0530999999999998E-2</v>
      </c>
      <c r="W29" s="101"/>
      <c r="X29" s="101"/>
      <c r="Y29" s="103"/>
      <c r="Z29" s="103">
        <v>4.6300000000000001E-2</v>
      </c>
      <c r="AA29" s="107">
        <v>48844</v>
      </c>
      <c r="AB29" s="101" t="s">
        <v>410</v>
      </c>
      <c r="AC29" s="101"/>
      <c r="AD29" s="104"/>
      <c r="AE29" s="103"/>
      <c r="AF29" s="107"/>
      <c r="AG29" s="101"/>
      <c r="AH29" s="101"/>
      <c r="AI29" s="101"/>
      <c r="AJ29" s="101" t="s">
        <v>334</v>
      </c>
      <c r="AK29" s="101" t="s">
        <v>890</v>
      </c>
      <c r="AL29" s="101"/>
      <c r="AM29" s="101" t="s">
        <v>893</v>
      </c>
      <c r="AN29" s="107">
        <v>46112</v>
      </c>
      <c r="AO29" s="107"/>
      <c r="AP29" s="103"/>
      <c r="AQ29" s="104">
        <v>90248</v>
      </c>
      <c r="AR29" s="104">
        <v>9.7900000000000001E-2</v>
      </c>
      <c r="AS29" s="104">
        <v>1</v>
      </c>
      <c r="AT29" s="104">
        <v>88.379869999999997</v>
      </c>
      <c r="AU29" s="104">
        <v>88.379869999999997</v>
      </c>
      <c r="AV29" s="102"/>
      <c r="AW29" s="102"/>
      <c r="AX29" s="101"/>
      <c r="AY29" s="101"/>
      <c r="AZ29" s="103">
        <v>6.1799999999999995E-4</v>
      </c>
      <c r="BA29" s="103">
        <v>9.9999999999999995E-7</v>
      </c>
    </row>
    <row r="30" spans="1:53" ht="13.5" customHeight="1">
      <c r="A30" s="101">
        <v>279</v>
      </c>
      <c r="B30" s="101">
        <v>279</v>
      </c>
      <c r="C30" s="101"/>
      <c r="D30" s="101"/>
      <c r="E30" s="101"/>
      <c r="F30" s="101">
        <v>8070047</v>
      </c>
      <c r="G30" s="101" t="s">
        <v>1034</v>
      </c>
      <c r="H30" s="101" t="s">
        <v>810</v>
      </c>
      <c r="I30" s="101" t="s">
        <v>202</v>
      </c>
      <c r="J30" s="101"/>
      <c r="K30" s="101" t="s">
        <v>483</v>
      </c>
      <c r="L30" s="101" t="s">
        <v>336</v>
      </c>
      <c r="M30" s="101" t="s">
        <v>334</v>
      </c>
      <c r="N30" s="101"/>
      <c r="O30" s="107">
        <v>38258</v>
      </c>
      <c r="P30" s="101" t="s">
        <v>1243</v>
      </c>
      <c r="Q30" s="101" t="s">
        <v>413</v>
      </c>
      <c r="R30" s="101" t="s">
        <v>406</v>
      </c>
      <c r="S30" s="101" t="s">
        <v>1231</v>
      </c>
      <c r="T30" s="104">
        <v>0.74</v>
      </c>
      <c r="U30" s="101" t="s">
        <v>2364</v>
      </c>
      <c r="V30" s="103">
        <v>5.1694999999999998E-2</v>
      </c>
      <c r="W30" s="101"/>
      <c r="X30" s="101"/>
      <c r="Y30" s="103"/>
      <c r="Z30" s="103">
        <v>2.4400000000000002E-2</v>
      </c>
      <c r="AA30" s="107">
        <v>46568</v>
      </c>
      <c r="AB30" s="101" t="s">
        <v>410</v>
      </c>
      <c r="AC30" s="101"/>
      <c r="AD30" s="104"/>
      <c r="AE30" s="103"/>
      <c r="AF30" s="107"/>
      <c r="AG30" s="101"/>
      <c r="AH30" s="101"/>
      <c r="AI30" s="101"/>
      <c r="AJ30" s="101" t="s">
        <v>334</v>
      </c>
      <c r="AK30" s="101" t="s">
        <v>890</v>
      </c>
      <c r="AL30" s="101"/>
      <c r="AM30" s="101" t="s">
        <v>893</v>
      </c>
      <c r="AN30" s="107">
        <v>46112</v>
      </c>
      <c r="AO30" s="107"/>
      <c r="AP30" s="103"/>
      <c r="AQ30" s="104">
        <v>357769.3</v>
      </c>
      <c r="AR30" s="104">
        <v>0.16109999999999999</v>
      </c>
      <c r="AS30" s="104">
        <v>1</v>
      </c>
      <c r="AT30" s="104">
        <v>576.50945000000002</v>
      </c>
      <c r="AU30" s="104">
        <v>576.50945000000002</v>
      </c>
      <c r="AV30" s="102"/>
      <c r="AW30" s="102"/>
      <c r="AX30" s="101"/>
      <c r="AY30" s="101"/>
      <c r="AZ30" s="103">
        <v>4.0359999999999997E-3</v>
      </c>
      <c r="BA30" s="103">
        <v>7.9999999999999996E-6</v>
      </c>
    </row>
    <row r="31" spans="1:53" ht="13.5" customHeight="1">
      <c r="A31" s="101">
        <v>279</v>
      </c>
      <c r="B31" s="101">
        <v>279</v>
      </c>
      <c r="C31" s="101"/>
      <c r="D31" s="101"/>
      <c r="E31" s="101"/>
      <c r="F31" s="101">
        <v>8070021</v>
      </c>
      <c r="G31" s="101" t="s">
        <v>1034</v>
      </c>
      <c r="H31" s="101" t="s">
        <v>810</v>
      </c>
      <c r="I31" s="101" t="s">
        <v>202</v>
      </c>
      <c r="J31" s="101"/>
      <c r="K31" s="101" t="s">
        <v>483</v>
      </c>
      <c r="L31" s="101" t="s">
        <v>336</v>
      </c>
      <c r="M31" s="101" t="s">
        <v>334</v>
      </c>
      <c r="N31" s="101"/>
      <c r="O31" s="107">
        <v>38258</v>
      </c>
      <c r="P31" s="101" t="s">
        <v>1243</v>
      </c>
      <c r="Q31" s="101" t="s">
        <v>413</v>
      </c>
      <c r="R31" s="101" t="s">
        <v>406</v>
      </c>
      <c r="S31" s="101" t="s">
        <v>1231</v>
      </c>
      <c r="T31" s="104">
        <v>0.74</v>
      </c>
      <c r="U31" s="101" t="s">
        <v>2364</v>
      </c>
      <c r="V31" s="103">
        <v>5.1694999999999998E-2</v>
      </c>
      <c r="W31" s="101"/>
      <c r="X31" s="101"/>
      <c r="Y31" s="103"/>
      <c r="Z31" s="103">
        <v>2.4400000000000002E-2</v>
      </c>
      <c r="AA31" s="107">
        <v>46568</v>
      </c>
      <c r="AB31" s="101" t="s">
        <v>410</v>
      </c>
      <c r="AC31" s="101"/>
      <c r="AD31" s="104"/>
      <c r="AE31" s="103"/>
      <c r="AF31" s="107"/>
      <c r="AG31" s="101"/>
      <c r="AH31" s="101"/>
      <c r="AI31" s="101"/>
      <c r="AJ31" s="101" t="s">
        <v>334</v>
      </c>
      <c r="AK31" s="101" t="s">
        <v>890</v>
      </c>
      <c r="AL31" s="101"/>
      <c r="AM31" s="101" t="s">
        <v>893</v>
      </c>
      <c r="AN31" s="107">
        <v>46112</v>
      </c>
      <c r="AO31" s="107"/>
      <c r="AP31" s="103"/>
      <c r="AQ31" s="104">
        <v>27744.25</v>
      </c>
      <c r="AR31" s="104">
        <v>0.16120000000000001</v>
      </c>
      <c r="AS31" s="104">
        <v>1</v>
      </c>
      <c r="AT31" s="104">
        <v>44.748699999999999</v>
      </c>
      <c r="AU31" s="104">
        <v>44.748699999999999</v>
      </c>
      <c r="AV31" s="102"/>
      <c r="AW31" s="102"/>
      <c r="AX31" s="101"/>
      <c r="AY31" s="101"/>
      <c r="AZ31" s="103">
        <v>3.1300000000000002E-4</v>
      </c>
      <c r="BA31" s="103">
        <v>0</v>
      </c>
    </row>
    <row r="32" spans="1:53" ht="13.5" customHeight="1">
      <c r="A32" s="101">
        <v>279</v>
      </c>
      <c r="B32" s="101">
        <v>279</v>
      </c>
      <c r="C32" s="101"/>
      <c r="D32" s="101"/>
      <c r="E32" s="101"/>
      <c r="F32" s="101">
        <v>8070013</v>
      </c>
      <c r="G32" s="101" t="s">
        <v>1034</v>
      </c>
      <c r="H32" s="101" t="s">
        <v>810</v>
      </c>
      <c r="I32" s="101" t="s">
        <v>202</v>
      </c>
      <c r="J32" s="101"/>
      <c r="K32" s="101" t="s">
        <v>483</v>
      </c>
      <c r="L32" s="101" t="s">
        <v>336</v>
      </c>
      <c r="M32" s="101" t="s">
        <v>334</v>
      </c>
      <c r="N32" s="101"/>
      <c r="O32" s="107">
        <v>38258</v>
      </c>
      <c r="P32" s="101" t="s">
        <v>1243</v>
      </c>
      <c r="Q32" s="101" t="s">
        <v>413</v>
      </c>
      <c r="R32" s="101" t="s">
        <v>406</v>
      </c>
      <c r="S32" s="101" t="s">
        <v>1231</v>
      </c>
      <c r="T32" s="104">
        <v>0.74</v>
      </c>
      <c r="U32" s="101" t="s">
        <v>2364</v>
      </c>
      <c r="V32" s="103">
        <v>5.1694999999999998E-2</v>
      </c>
      <c r="W32" s="101"/>
      <c r="X32" s="101"/>
      <c r="Y32" s="103"/>
      <c r="Z32" s="103">
        <v>2.4500000000000001E-2</v>
      </c>
      <c r="AA32" s="107">
        <v>46568</v>
      </c>
      <c r="AB32" s="101" t="s">
        <v>410</v>
      </c>
      <c r="AC32" s="101"/>
      <c r="AD32" s="104"/>
      <c r="AE32" s="103"/>
      <c r="AF32" s="107"/>
      <c r="AG32" s="101"/>
      <c r="AH32" s="101"/>
      <c r="AI32" s="101"/>
      <c r="AJ32" s="101" t="s">
        <v>334</v>
      </c>
      <c r="AK32" s="101" t="s">
        <v>890</v>
      </c>
      <c r="AL32" s="101"/>
      <c r="AM32" s="101" t="s">
        <v>893</v>
      </c>
      <c r="AN32" s="107">
        <v>46112</v>
      </c>
      <c r="AO32" s="107"/>
      <c r="AP32" s="103"/>
      <c r="AQ32" s="104">
        <v>721120.21</v>
      </c>
      <c r="AR32" s="104">
        <v>0.16200000000000001</v>
      </c>
      <c r="AS32" s="104">
        <v>1</v>
      </c>
      <c r="AT32" s="104">
        <v>1168.5753</v>
      </c>
      <c r="AU32" s="104">
        <v>1168.5753</v>
      </c>
      <c r="AV32" s="102"/>
      <c r="AW32" s="102"/>
      <c r="AX32" s="101"/>
      <c r="AY32" s="101"/>
      <c r="AZ32" s="103">
        <v>8.182E-3</v>
      </c>
      <c r="BA32" s="103">
        <v>1.7E-5</v>
      </c>
    </row>
    <row r="33" spans="1:53" ht="13.5" customHeight="1">
      <c r="A33" s="101">
        <v>279</v>
      </c>
      <c r="B33" s="101">
        <v>279</v>
      </c>
      <c r="C33" s="101"/>
      <c r="D33" s="101"/>
      <c r="E33" s="101"/>
      <c r="F33" s="101">
        <v>72002025</v>
      </c>
      <c r="G33" s="101" t="s">
        <v>1034</v>
      </c>
      <c r="H33" s="101" t="s">
        <v>810</v>
      </c>
      <c r="I33" s="101" t="s">
        <v>202</v>
      </c>
      <c r="J33" s="101"/>
      <c r="K33" s="101" t="s">
        <v>453</v>
      </c>
      <c r="L33" s="101" t="s">
        <v>336</v>
      </c>
      <c r="M33" s="101" t="s">
        <v>334</v>
      </c>
      <c r="N33" s="101"/>
      <c r="O33" s="107">
        <v>46107</v>
      </c>
      <c r="P33" s="101" t="s">
        <v>2363</v>
      </c>
      <c r="Q33" s="101" t="s">
        <v>413</v>
      </c>
      <c r="R33" s="101" t="s">
        <v>406</v>
      </c>
      <c r="S33" s="101" t="s">
        <v>1231</v>
      </c>
      <c r="T33" s="104">
        <v>4.26</v>
      </c>
      <c r="U33" s="101" t="s">
        <v>2364</v>
      </c>
      <c r="V33" s="103">
        <v>4.0847000000000001E-2</v>
      </c>
      <c r="W33" s="101"/>
      <c r="X33" s="101"/>
      <c r="Y33" s="103"/>
      <c r="Z33" s="103">
        <v>4.2299999999999997E-2</v>
      </c>
      <c r="AA33" s="107">
        <v>48844</v>
      </c>
      <c r="AB33" s="101" t="s">
        <v>410</v>
      </c>
      <c r="AC33" s="101"/>
      <c r="AD33" s="104"/>
      <c r="AE33" s="103"/>
      <c r="AF33" s="107"/>
      <c r="AG33" s="101"/>
      <c r="AH33" s="101"/>
      <c r="AI33" s="101"/>
      <c r="AJ33" s="101" t="s">
        <v>334</v>
      </c>
      <c r="AK33" s="101" t="s">
        <v>890</v>
      </c>
      <c r="AL33" s="101"/>
      <c r="AM33" s="101" t="s">
        <v>893</v>
      </c>
      <c r="AN33" s="107">
        <v>46112</v>
      </c>
      <c r="AO33" s="107"/>
      <c r="AP33" s="103"/>
      <c r="AQ33" s="104">
        <v>195930</v>
      </c>
      <c r="AR33" s="104">
        <v>9.9599999999999994E-2</v>
      </c>
      <c r="AS33" s="104">
        <v>1</v>
      </c>
      <c r="AT33" s="104">
        <v>195.22465</v>
      </c>
      <c r="AU33" s="104">
        <v>195.22465</v>
      </c>
      <c r="AV33" s="102"/>
      <c r="AW33" s="102"/>
      <c r="AX33" s="101"/>
      <c r="AY33" s="101"/>
      <c r="AZ33" s="103">
        <v>1.366E-3</v>
      </c>
      <c r="BA33" s="103">
        <v>1.9999999999999999E-6</v>
      </c>
    </row>
    <row r="34" spans="1:53" ht="13.5" customHeight="1">
      <c r="A34" s="101">
        <v>279</v>
      </c>
      <c r="B34" s="101">
        <v>279</v>
      </c>
      <c r="C34" s="101"/>
      <c r="D34" s="101"/>
      <c r="E34" s="101"/>
      <c r="F34" s="101">
        <v>72002024</v>
      </c>
      <c r="G34" s="101" t="s">
        <v>1034</v>
      </c>
      <c r="H34" s="101" t="s">
        <v>810</v>
      </c>
      <c r="I34" s="101" t="s">
        <v>202</v>
      </c>
      <c r="J34" s="101"/>
      <c r="K34" s="101" t="s">
        <v>453</v>
      </c>
      <c r="L34" s="101" t="s">
        <v>336</v>
      </c>
      <c r="M34" s="101" t="s">
        <v>334</v>
      </c>
      <c r="N34" s="101"/>
      <c r="O34" s="107">
        <v>46107</v>
      </c>
      <c r="P34" s="101" t="s">
        <v>2363</v>
      </c>
      <c r="Q34" s="101" t="s">
        <v>413</v>
      </c>
      <c r="R34" s="101" t="s">
        <v>406</v>
      </c>
      <c r="S34" s="101" t="s">
        <v>1231</v>
      </c>
      <c r="T34" s="104">
        <v>4.3600000000000003</v>
      </c>
      <c r="U34" s="101" t="s">
        <v>2364</v>
      </c>
      <c r="V34" s="103">
        <v>4.0835999999999997E-2</v>
      </c>
      <c r="W34" s="101"/>
      <c r="X34" s="101"/>
      <c r="Y34" s="103"/>
      <c r="Z34" s="103">
        <v>4.2200000000000001E-2</v>
      </c>
      <c r="AA34" s="107">
        <v>48844</v>
      </c>
      <c r="AB34" s="101" t="s">
        <v>410</v>
      </c>
      <c r="AC34" s="101"/>
      <c r="AD34" s="104"/>
      <c r="AE34" s="103"/>
      <c r="AF34" s="107"/>
      <c r="AG34" s="101"/>
      <c r="AH34" s="101"/>
      <c r="AI34" s="101"/>
      <c r="AJ34" s="101" t="s">
        <v>334</v>
      </c>
      <c r="AK34" s="101" t="s">
        <v>890</v>
      </c>
      <c r="AL34" s="101"/>
      <c r="AM34" s="101" t="s">
        <v>893</v>
      </c>
      <c r="AN34" s="107">
        <v>46112</v>
      </c>
      <c r="AO34" s="107"/>
      <c r="AP34" s="103"/>
      <c r="AQ34" s="104">
        <v>156512</v>
      </c>
      <c r="AR34" s="104">
        <v>9.9599999999999994E-2</v>
      </c>
      <c r="AS34" s="104">
        <v>1</v>
      </c>
      <c r="AT34" s="104">
        <v>155.93290999999999</v>
      </c>
      <c r="AU34" s="104">
        <v>155.93290999999999</v>
      </c>
      <c r="AV34" s="102"/>
      <c r="AW34" s="102"/>
      <c r="AX34" s="101"/>
      <c r="AY34" s="101"/>
      <c r="AZ34" s="103">
        <v>1.091E-3</v>
      </c>
      <c r="BA34" s="103">
        <v>1.9999999999999999E-6</v>
      </c>
    </row>
    <row r="35" spans="1:53" ht="13.5" customHeight="1">
      <c r="A35" s="101">
        <v>279</v>
      </c>
      <c r="B35" s="101">
        <v>279</v>
      </c>
      <c r="C35" s="101"/>
      <c r="D35" s="101"/>
      <c r="E35" s="101"/>
      <c r="F35" s="101">
        <v>8070039</v>
      </c>
      <c r="G35" s="101" t="s">
        <v>1034</v>
      </c>
      <c r="H35" s="101" t="s">
        <v>810</v>
      </c>
      <c r="I35" s="101" t="s">
        <v>202</v>
      </c>
      <c r="J35" s="101"/>
      <c r="K35" s="101" t="s">
        <v>483</v>
      </c>
      <c r="L35" s="101" t="s">
        <v>336</v>
      </c>
      <c r="M35" s="101" t="s">
        <v>334</v>
      </c>
      <c r="N35" s="101"/>
      <c r="O35" s="107">
        <v>38258</v>
      </c>
      <c r="P35" s="101" t="s">
        <v>1243</v>
      </c>
      <c r="Q35" s="101" t="s">
        <v>413</v>
      </c>
      <c r="R35" s="101" t="s">
        <v>406</v>
      </c>
      <c r="S35" s="101" t="s">
        <v>1231</v>
      </c>
      <c r="T35" s="104">
        <v>0.74</v>
      </c>
      <c r="U35" s="101" t="s">
        <v>2364</v>
      </c>
      <c r="V35" s="103">
        <v>5.1694999999999998E-2</v>
      </c>
      <c r="W35" s="101"/>
      <c r="X35" s="101"/>
      <c r="Y35" s="103"/>
      <c r="Z35" s="103">
        <v>2.4400000000000002E-2</v>
      </c>
      <c r="AA35" s="107">
        <v>46568</v>
      </c>
      <c r="AB35" s="101" t="s">
        <v>410</v>
      </c>
      <c r="AC35" s="101"/>
      <c r="AD35" s="104"/>
      <c r="AE35" s="103"/>
      <c r="AF35" s="107"/>
      <c r="AG35" s="101"/>
      <c r="AH35" s="101"/>
      <c r="AI35" s="101"/>
      <c r="AJ35" s="101" t="s">
        <v>334</v>
      </c>
      <c r="AK35" s="101" t="s">
        <v>890</v>
      </c>
      <c r="AL35" s="101"/>
      <c r="AM35" s="101" t="s">
        <v>893</v>
      </c>
      <c r="AN35" s="107">
        <v>46112</v>
      </c>
      <c r="AO35" s="107"/>
      <c r="AP35" s="103"/>
      <c r="AQ35" s="104">
        <v>312199.96999999997</v>
      </c>
      <c r="AR35" s="104">
        <v>0.1628</v>
      </c>
      <c r="AS35" s="104">
        <v>1</v>
      </c>
      <c r="AT35" s="104">
        <v>508.32398999999998</v>
      </c>
      <c r="AU35" s="104">
        <v>508.32398999999998</v>
      </c>
      <c r="AV35" s="102"/>
      <c r="AW35" s="102"/>
      <c r="AX35" s="101"/>
      <c r="AY35" s="101"/>
      <c r="AZ35" s="103">
        <v>3.5590000000000001E-3</v>
      </c>
      <c r="BA35" s="103">
        <v>6.9999999999999999E-6</v>
      </c>
    </row>
    <row r="36" spans="1:53" ht="13.5" customHeight="1">
      <c r="A36" s="101">
        <v>279</v>
      </c>
      <c r="B36" s="101">
        <v>279</v>
      </c>
      <c r="C36" s="101"/>
      <c r="D36" s="101"/>
      <c r="E36" s="101"/>
      <c r="F36" s="101">
        <v>8070096</v>
      </c>
      <c r="G36" s="101" t="s">
        <v>1034</v>
      </c>
      <c r="H36" s="101" t="s">
        <v>810</v>
      </c>
      <c r="I36" s="101" t="s">
        <v>202</v>
      </c>
      <c r="J36" s="101"/>
      <c r="K36" s="101" t="s">
        <v>483</v>
      </c>
      <c r="L36" s="101" t="s">
        <v>336</v>
      </c>
      <c r="M36" s="101" t="s">
        <v>334</v>
      </c>
      <c r="N36" s="101"/>
      <c r="O36" s="107">
        <v>38258</v>
      </c>
      <c r="P36" s="101" t="s">
        <v>1243</v>
      </c>
      <c r="Q36" s="101" t="s">
        <v>413</v>
      </c>
      <c r="R36" s="101" t="s">
        <v>406</v>
      </c>
      <c r="S36" s="101" t="s">
        <v>1231</v>
      </c>
      <c r="T36" s="104">
        <v>0.74</v>
      </c>
      <c r="U36" s="101" t="s">
        <v>2364</v>
      </c>
      <c r="V36" s="103">
        <v>5.1694999999999998E-2</v>
      </c>
      <c r="W36" s="101"/>
      <c r="X36" s="101"/>
      <c r="Y36" s="103"/>
      <c r="Z36" s="103">
        <v>2.4500000000000001E-2</v>
      </c>
      <c r="AA36" s="107">
        <v>46568</v>
      </c>
      <c r="AB36" s="101" t="s">
        <v>410</v>
      </c>
      <c r="AC36" s="101"/>
      <c r="AD36" s="104"/>
      <c r="AE36" s="103"/>
      <c r="AF36" s="107"/>
      <c r="AG36" s="101"/>
      <c r="AH36" s="101"/>
      <c r="AI36" s="101"/>
      <c r="AJ36" s="101" t="s">
        <v>334</v>
      </c>
      <c r="AK36" s="101" t="s">
        <v>890</v>
      </c>
      <c r="AL36" s="101"/>
      <c r="AM36" s="101" t="s">
        <v>893</v>
      </c>
      <c r="AN36" s="107">
        <v>46112</v>
      </c>
      <c r="AO36" s="107"/>
      <c r="AP36" s="103"/>
      <c r="AQ36" s="104">
        <v>1308602.22</v>
      </c>
      <c r="AR36" s="104">
        <v>0.15840000000000001</v>
      </c>
      <c r="AS36" s="104">
        <v>1</v>
      </c>
      <c r="AT36" s="104">
        <v>2073.0876400000002</v>
      </c>
      <c r="AU36" s="104">
        <v>2073.0876400000002</v>
      </c>
      <c r="AV36" s="102"/>
      <c r="AW36" s="102"/>
      <c r="AX36" s="101"/>
      <c r="AY36" s="101"/>
      <c r="AZ36" s="103">
        <v>1.4515E-2</v>
      </c>
      <c r="BA36" s="103">
        <v>3.0000000000000001E-5</v>
      </c>
    </row>
    <row r="37" spans="1:53" ht="13.5" customHeight="1">
      <c r="A37" s="101">
        <v>279</v>
      </c>
      <c r="B37" s="101">
        <v>279</v>
      </c>
      <c r="C37" s="101"/>
      <c r="D37" s="101"/>
      <c r="E37" s="101"/>
      <c r="F37" s="101">
        <v>72002009</v>
      </c>
      <c r="G37" s="101" t="s">
        <v>1034</v>
      </c>
      <c r="H37" s="101" t="s">
        <v>810</v>
      </c>
      <c r="I37" s="101" t="s">
        <v>202</v>
      </c>
      <c r="J37" s="101"/>
      <c r="K37" s="101" t="s">
        <v>453</v>
      </c>
      <c r="L37" s="101" t="s">
        <v>336</v>
      </c>
      <c r="M37" s="101" t="s">
        <v>334</v>
      </c>
      <c r="N37" s="101"/>
      <c r="O37" s="107">
        <v>45973</v>
      </c>
      <c r="P37" s="101" t="s">
        <v>2363</v>
      </c>
      <c r="Q37" s="101" t="s">
        <v>413</v>
      </c>
      <c r="R37" s="101" t="s">
        <v>406</v>
      </c>
      <c r="S37" s="101" t="s">
        <v>1231</v>
      </c>
      <c r="T37" s="104">
        <v>4.1500000000000004</v>
      </c>
      <c r="U37" s="101" t="s">
        <v>2364</v>
      </c>
      <c r="V37" s="103">
        <v>4.0475999999999998E-2</v>
      </c>
      <c r="W37" s="101"/>
      <c r="X37" s="101"/>
      <c r="Y37" s="103"/>
      <c r="Z37" s="103">
        <v>4.6199999999999998E-2</v>
      </c>
      <c r="AA37" s="107">
        <v>48844</v>
      </c>
      <c r="AB37" s="101" t="s">
        <v>410</v>
      </c>
      <c r="AC37" s="101"/>
      <c r="AD37" s="104"/>
      <c r="AE37" s="103"/>
      <c r="AF37" s="107"/>
      <c r="AG37" s="101"/>
      <c r="AH37" s="101"/>
      <c r="AI37" s="101"/>
      <c r="AJ37" s="101" t="s">
        <v>334</v>
      </c>
      <c r="AK37" s="101" t="s">
        <v>890</v>
      </c>
      <c r="AL37" s="101"/>
      <c r="AM37" s="101" t="s">
        <v>893</v>
      </c>
      <c r="AN37" s="107">
        <v>46112</v>
      </c>
      <c r="AO37" s="107"/>
      <c r="AP37" s="103"/>
      <c r="AQ37" s="104">
        <v>77318</v>
      </c>
      <c r="AR37" s="104">
        <v>9.7900000000000001E-2</v>
      </c>
      <c r="AS37" s="104">
        <v>1</v>
      </c>
      <c r="AT37" s="104">
        <v>75.763909999999996</v>
      </c>
      <c r="AU37" s="104">
        <v>75.763909999999996</v>
      </c>
      <c r="AV37" s="102"/>
      <c r="AW37" s="102"/>
      <c r="AX37" s="101"/>
      <c r="AY37" s="101"/>
      <c r="AZ37" s="103">
        <v>5.2999999999999998E-4</v>
      </c>
      <c r="BA37" s="103">
        <v>9.9999999999999995E-7</v>
      </c>
    </row>
    <row r="38" spans="1:53" ht="13.5" customHeight="1">
      <c r="A38" s="101">
        <v>279</v>
      </c>
      <c r="B38" s="101">
        <v>279</v>
      </c>
      <c r="C38" s="101"/>
      <c r="D38" s="101"/>
      <c r="E38" s="101"/>
      <c r="F38" s="101">
        <v>72002003</v>
      </c>
      <c r="G38" s="101" t="s">
        <v>1034</v>
      </c>
      <c r="H38" s="101" t="s">
        <v>810</v>
      </c>
      <c r="I38" s="101" t="s">
        <v>202</v>
      </c>
      <c r="J38" s="101"/>
      <c r="K38" s="101" t="s">
        <v>453</v>
      </c>
      <c r="L38" s="101" t="s">
        <v>336</v>
      </c>
      <c r="M38" s="101" t="s">
        <v>334</v>
      </c>
      <c r="N38" s="101"/>
      <c r="O38" s="107">
        <v>45930</v>
      </c>
      <c r="P38" s="101" t="s">
        <v>2363</v>
      </c>
      <c r="Q38" s="101" t="s">
        <v>413</v>
      </c>
      <c r="R38" s="101" t="s">
        <v>406</v>
      </c>
      <c r="S38" s="101" t="s">
        <v>1231</v>
      </c>
      <c r="T38" s="104">
        <v>4.17</v>
      </c>
      <c r="U38" s="101" t="s">
        <v>2364</v>
      </c>
      <c r="V38" s="103">
        <v>4.2995999999999999E-2</v>
      </c>
      <c r="W38" s="101"/>
      <c r="X38" s="101"/>
      <c r="Y38" s="103"/>
      <c r="Z38" s="103">
        <v>4.48E-2</v>
      </c>
      <c r="AA38" s="107">
        <v>48844</v>
      </c>
      <c r="AB38" s="101" t="s">
        <v>410</v>
      </c>
      <c r="AC38" s="101"/>
      <c r="AD38" s="104"/>
      <c r="AE38" s="103"/>
      <c r="AF38" s="107"/>
      <c r="AG38" s="101"/>
      <c r="AH38" s="101"/>
      <c r="AI38" s="101"/>
      <c r="AJ38" s="101" t="s">
        <v>334</v>
      </c>
      <c r="AK38" s="101" t="s">
        <v>890</v>
      </c>
      <c r="AL38" s="101"/>
      <c r="AM38" s="101" t="s">
        <v>893</v>
      </c>
      <c r="AN38" s="107">
        <v>46112</v>
      </c>
      <c r="AO38" s="107"/>
      <c r="AP38" s="103"/>
      <c r="AQ38" s="104">
        <v>309696</v>
      </c>
      <c r="AR38" s="104">
        <v>9.9500000000000005E-2</v>
      </c>
      <c r="AS38" s="104">
        <v>1</v>
      </c>
      <c r="AT38" s="104">
        <v>308.36430999999999</v>
      </c>
      <c r="AU38" s="104">
        <v>308.36430999999999</v>
      </c>
      <c r="AV38" s="102"/>
      <c r="AW38" s="102"/>
      <c r="AX38" s="101"/>
      <c r="AY38" s="101"/>
      <c r="AZ38" s="103">
        <v>2.1589999999999999E-3</v>
      </c>
      <c r="BA38" s="103">
        <v>3.9999999999999998E-6</v>
      </c>
    </row>
    <row r="39" spans="1:53" ht="13.5" customHeight="1">
      <c r="A39" s="101">
        <v>279</v>
      </c>
      <c r="B39" s="101">
        <v>279</v>
      </c>
      <c r="C39" s="101"/>
      <c r="D39" s="101"/>
      <c r="E39" s="101"/>
      <c r="F39" s="101">
        <v>44115</v>
      </c>
      <c r="G39" s="101" t="s">
        <v>1034</v>
      </c>
      <c r="H39" s="101" t="s">
        <v>810</v>
      </c>
      <c r="I39" s="101" t="s">
        <v>202</v>
      </c>
      <c r="J39" s="101"/>
      <c r="K39" s="101" t="s">
        <v>438</v>
      </c>
      <c r="L39" s="101" t="s">
        <v>336</v>
      </c>
      <c r="M39" s="101" t="s">
        <v>334</v>
      </c>
      <c r="N39" s="101"/>
      <c r="O39" s="107">
        <v>41269</v>
      </c>
      <c r="P39" s="101" t="s">
        <v>2363</v>
      </c>
      <c r="Q39" s="101" t="s">
        <v>413</v>
      </c>
      <c r="R39" s="101" t="s">
        <v>406</v>
      </c>
      <c r="S39" s="101" t="s">
        <v>1231</v>
      </c>
      <c r="T39" s="104">
        <v>3.35</v>
      </c>
      <c r="U39" s="101" t="s">
        <v>2364</v>
      </c>
      <c r="V39" s="103">
        <v>5.3499999999999999E-2</v>
      </c>
      <c r="W39" s="101"/>
      <c r="X39" s="101"/>
      <c r="Y39" s="103"/>
      <c r="Z39" s="103">
        <v>2.4199999999999999E-2</v>
      </c>
      <c r="AA39" s="107">
        <v>48479</v>
      </c>
      <c r="AB39" s="101" t="s">
        <v>410</v>
      </c>
      <c r="AC39" s="101"/>
      <c r="AD39" s="104"/>
      <c r="AE39" s="103"/>
      <c r="AF39" s="107"/>
      <c r="AG39" s="101"/>
      <c r="AH39" s="101"/>
      <c r="AI39" s="101"/>
      <c r="AJ39" s="101" t="s">
        <v>334</v>
      </c>
      <c r="AK39" s="101" t="s">
        <v>890</v>
      </c>
      <c r="AL39" s="101"/>
      <c r="AM39" s="101" t="s">
        <v>893</v>
      </c>
      <c r="AN39" s="107">
        <v>46112</v>
      </c>
      <c r="AO39" s="107"/>
      <c r="AP39" s="103"/>
      <c r="AQ39" s="104">
        <v>1461527.85</v>
      </c>
      <c r="AR39" s="104">
        <v>0.13200000000000001</v>
      </c>
      <c r="AS39" s="104">
        <v>1</v>
      </c>
      <c r="AT39" s="104">
        <v>1930.53214</v>
      </c>
      <c r="AU39" s="104">
        <v>1930.53214</v>
      </c>
      <c r="AV39" s="102"/>
      <c r="AW39" s="102"/>
      <c r="AX39" s="101"/>
      <c r="AY39" s="101"/>
      <c r="AZ39" s="103">
        <v>1.3517E-2</v>
      </c>
      <c r="BA39" s="103">
        <v>2.8E-5</v>
      </c>
    </row>
    <row r="40" spans="1:53" ht="13.5" customHeight="1">
      <c r="A40" s="101">
        <v>279</v>
      </c>
      <c r="B40" s="101">
        <v>279</v>
      </c>
      <c r="C40" s="101"/>
      <c r="D40" s="101"/>
      <c r="E40" s="101"/>
      <c r="F40" s="101">
        <v>4003002</v>
      </c>
      <c r="G40" s="101" t="s">
        <v>1034</v>
      </c>
      <c r="H40" s="101" t="s">
        <v>808</v>
      </c>
      <c r="I40" s="101" t="s">
        <v>202</v>
      </c>
      <c r="J40" s="101"/>
      <c r="K40" s="101" t="s">
        <v>462</v>
      </c>
      <c r="L40" s="101" t="s">
        <v>336</v>
      </c>
      <c r="M40" s="101" t="s">
        <v>336</v>
      </c>
      <c r="N40" s="101"/>
      <c r="O40" s="114">
        <v>36891</v>
      </c>
      <c r="P40" s="101" t="s">
        <v>2365</v>
      </c>
      <c r="Q40" s="101" t="s">
        <v>413</v>
      </c>
      <c r="R40" s="101" t="s">
        <v>406</v>
      </c>
      <c r="S40" s="101" t="s">
        <v>1231</v>
      </c>
      <c r="T40" s="106">
        <v>9.9999999999999995E-7</v>
      </c>
      <c r="U40" s="101" t="s">
        <v>313</v>
      </c>
      <c r="V40" s="103">
        <v>0</v>
      </c>
      <c r="W40" s="101"/>
      <c r="X40" s="101"/>
      <c r="Y40" s="103"/>
      <c r="Z40" s="103">
        <v>0</v>
      </c>
      <c r="AA40" s="114">
        <v>54789</v>
      </c>
      <c r="AB40" s="101" t="s">
        <v>410</v>
      </c>
      <c r="AC40" s="101"/>
      <c r="AD40" s="104"/>
      <c r="AE40" s="103"/>
      <c r="AF40" s="107"/>
      <c r="AG40" s="101"/>
      <c r="AH40" s="101"/>
      <c r="AI40" s="101"/>
      <c r="AJ40" s="101" t="s">
        <v>336</v>
      </c>
      <c r="AK40" s="101" t="s">
        <v>890</v>
      </c>
      <c r="AL40" s="101"/>
      <c r="AM40" s="101" t="s">
        <v>893</v>
      </c>
      <c r="AN40" s="107">
        <v>46112</v>
      </c>
      <c r="AO40" s="107"/>
      <c r="AP40" s="103"/>
      <c r="AQ40" s="104">
        <v>52.8</v>
      </c>
      <c r="AR40" s="104">
        <v>0.1</v>
      </c>
      <c r="AS40" s="104">
        <v>1</v>
      </c>
      <c r="AT40" s="104">
        <v>5.28E-2</v>
      </c>
      <c r="AU40" s="104">
        <v>5.28E-2</v>
      </c>
      <c r="AV40" s="102"/>
      <c r="AW40" s="102"/>
      <c r="AX40" s="101"/>
      <c r="AY40" s="101"/>
      <c r="AZ40" s="103">
        <v>0</v>
      </c>
      <c r="BA40" s="103">
        <v>0</v>
      </c>
    </row>
    <row r="41" spans="1:53" ht="13.5" customHeight="1">
      <c r="A41" s="101">
        <v>279</v>
      </c>
      <c r="B41" s="101">
        <v>279</v>
      </c>
      <c r="C41" s="101"/>
      <c r="D41" s="101"/>
      <c r="E41" s="101"/>
      <c r="F41" s="101">
        <v>36640</v>
      </c>
      <c r="G41" s="101" t="s">
        <v>1034</v>
      </c>
      <c r="H41" s="101" t="s">
        <v>810</v>
      </c>
      <c r="I41" s="101" t="s">
        <v>202</v>
      </c>
      <c r="J41" s="101"/>
      <c r="K41" s="101" t="s">
        <v>438</v>
      </c>
      <c r="L41" s="101" t="s">
        <v>336</v>
      </c>
      <c r="M41" s="101" t="s">
        <v>334</v>
      </c>
      <c r="N41" s="101"/>
      <c r="O41" s="107">
        <v>41767</v>
      </c>
      <c r="P41" s="101" t="s">
        <v>2363</v>
      </c>
      <c r="Q41" s="101" t="s">
        <v>413</v>
      </c>
      <c r="R41" s="101" t="s">
        <v>406</v>
      </c>
      <c r="S41" s="101" t="s">
        <v>1231</v>
      </c>
      <c r="T41" s="104">
        <v>3.34</v>
      </c>
      <c r="U41" s="101" t="s">
        <v>2364</v>
      </c>
      <c r="V41" s="103">
        <v>5.3499999999999999E-2</v>
      </c>
      <c r="W41" s="101"/>
      <c r="X41" s="101"/>
      <c r="Y41" s="103"/>
      <c r="Z41" s="103">
        <v>2.6700000000000002E-2</v>
      </c>
      <c r="AA41" s="107">
        <v>48479</v>
      </c>
      <c r="AB41" s="101" t="s">
        <v>410</v>
      </c>
      <c r="AC41" s="101"/>
      <c r="AD41" s="104"/>
      <c r="AE41" s="103"/>
      <c r="AF41" s="107"/>
      <c r="AG41" s="101"/>
      <c r="AH41" s="101"/>
      <c r="AI41" s="101"/>
      <c r="AJ41" s="101" t="s">
        <v>334</v>
      </c>
      <c r="AK41" s="101" t="s">
        <v>890</v>
      </c>
      <c r="AL41" s="101"/>
      <c r="AM41" s="101" t="s">
        <v>893</v>
      </c>
      <c r="AN41" s="107">
        <v>46112</v>
      </c>
      <c r="AO41" s="107"/>
      <c r="AP41" s="103"/>
      <c r="AQ41" s="104">
        <v>271724.65000000002</v>
      </c>
      <c r="AR41" s="104">
        <v>0.129</v>
      </c>
      <c r="AS41" s="104">
        <v>1</v>
      </c>
      <c r="AT41" s="104">
        <v>350.74218000000002</v>
      </c>
      <c r="AU41" s="104">
        <v>350.74218000000002</v>
      </c>
      <c r="AV41" s="102"/>
      <c r="AW41" s="102"/>
      <c r="AX41" s="101"/>
      <c r="AY41" s="101"/>
      <c r="AZ41" s="103">
        <v>2.4550000000000002E-3</v>
      </c>
      <c r="BA41" s="103">
        <v>5.0000000000000004E-6</v>
      </c>
    </row>
    <row r="42" spans="1:53" ht="13.5" customHeight="1">
      <c r="A42" s="101">
        <v>279</v>
      </c>
      <c r="B42" s="101">
        <v>279</v>
      </c>
      <c r="C42" s="101"/>
      <c r="D42" s="101"/>
      <c r="E42" s="101"/>
      <c r="F42" s="101">
        <v>36632</v>
      </c>
      <c r="G42" s="101" t="s">
        <v>1034</v>
      </c>
      <c r="H42" s="101" t="s">
        <v>810</v>
      </c>
      <c r="I42" s="101" t="s">
        <v>202</v>
      </c>
      <c r="J42" s="101"/>
      <c r="K42" s="101" t="s">
        <v>438</v>
      </c>
      <c r="L42" s="101" t="s">
        <v>336</v>
      </c>
      <c r="M42" s="101" t="s">
        <v>334</v>
      </c>
      <c r="N42" s="101"/>
      <c r="O42" s="107">
        <v>41767</v>
      </c>
      <c r="P42" s="101" t="s">
        <v>2363</v>
      </c>
      <c r="Q42" s="101" t="s">
        <v>413</v>
      </c>
      <c r="R42" s="101" t="s">
        <v>406</v>
      </c>
      <c r="S42" s="101" t="s">
        <v>1231</v>
      </c>
      <c r="T42" s="104">
        <v>3.34</v>
      </c>
      <c r="U42" s="101" t="s">
        <v>2364</v>
      </c>
      <c r="V42" s="103">
        <v>5.3499999999999999E-2</v>
      </c>
      <c r="W42" s="101"/>
      <c r="X42" s="101"/>
      <c r="Y42" s="103"/>
      <c r="Z42" s="103">
        <v>2.6700000000000002E-2</v>
      </c>
      <c r="AA42" s="107">
        <v>48479</v>
      </c>
      <c r="AB42" s="101" t="s">
        <v>410</v>
      </c>
      <c r="AC42" s="101"/>
      <c r="AD42" s="104"/>
      <c r="AE42" s="103"/>
      <c r="AF42" s="107"/>
      <c r="AG42" s="101"/>
      <c r="AH42" s="101"/>
      <c r="AI42" s="101"/>
      <c r="AJ42" s="101" t="s">
        <v>334</v>
      </c>
      <c r="AK42" s="101" t="s">
        <v>890</v>
      </c>
      <c r="AL42" s="101"/>
      <c r="AM42" s="101" t="s">
        <v>893</v>
      </c>
      <c r="AN42" s="107">
        <v>46112</v>
      </c>
      <c r="AO42" s="107"/>
      <c r="AP42" s="103"/>
      <c r="AQ42" s="104">
        <v>333652.8</v>
      </c>
      <c r="AR42" s="104">
        <v>0.129</v>
      </c>
      <c r="AS42" s="104">
        <v>1</v>
      </c>
      <c r="AT42" s="104">
        <v>430.67903000000001</v>
      </c>
      <c r="AU42" s="104">
        <v>430.67903000000001</v>
      </c>
      <c r="AV42" s="102"/>
      <c r="AW42" s="102"/>
      <c r="AX42" s="101"/>
      <c r="AY42" s="101"/>
      <c r="AZ42" s="103">
        <v>3.0149999999999999E-3</v>
      </c>
      <c r="BA42" s="103">
        <v>6.0000000000000002E-6</v>
      </c>
    </row>
    <row r="43" spans="1:53" ht="13.5" customHeight="1">
      <c r="A43" s="101">
        <v>279</v>
      </c>
      <c r="B43" s="101">
        <v>279</v>
      </c>
      <c r="C43" s="101"/>
      <c r="D43" s="101"/>
      <c r="E43" s="101"/>
      <c r="F43" s="101">
        <v>36624</v>
      </c>
      <c r="G43" s="101" t="s">
        <v>1034</v>
      </c>
      <c r="H43" s="101" t="s">
        <v>810</v>
      </c>
      <c r="I43" s="101" t="s">
        <v>202</v>
      </c>
      <c r="J43" s="101"/>
      <c r="K43" s="101" t="s">
        <v>438</v>
      </c>
      <c r="L43" s="101" t="s">
        <v>336</v>
      </c>
      <c r="M43" s="101" t="s">
        <v>334</v>
      </c>
      <c r="N43" s="101"/>
      <c r="O43" s="107">
        <v>41767</v>
      </c>
      <c r="P43" s="101" t="s">
        <v>2363</v>
      </c>
      <c r="Q43" s="101" t="s">
        <v>413</v>
      </c>
      <c r="R43" s="101" t="s">
        <v>406</v>
      </c>
      <c r="S43" s="101" t="s">
        <v>1231</v>
      </c>
      <c r="T43" s="104">
        <v>3.34</v>
      </c>
      <c r="U43" s="101" t="s">
        <v>2364</v>
      </c>
      <c r="V43" s="103">
        <v>5.3499999999999999E-2</v>
      </c>
      <c r="W43" s="101"/>
      <c r="X43" s="101"/>
      <c r="Y43" s="103"/>
      <c r="Z43" s="103">
        <v>2.6700000000000002E-2</v>
      </c>
      <c r="AA43" s="107">
        <v>48479</v>
      </c>
      <c r="AB43" s="101" t="s">
        <v>410</v>
      </c>
      <c r="AC43" s="101"/>
      <c r="AD43" s="104"/>
      <c r="AE43" s="103"/>
      <c r="AF43" s="107"/>
      <c r="AG43" s="101"/>
      <c r="AH43" s="101"/>
      <c r="AI43" s="101"/>
      <c r="AJ43" s="101" t="s">
        <v>334</v>
      </c>
      <c r="AK43" s="101" t="s">
        <v>890</v>
      </c>
      <c r="AL43" s="101"/>
      <c r="AM43" s="101" t="s">
        <v>893</v>
      </c>
      <c r="AN43" s="107">
        <v>46112</v>
      </c>
      <c r="AO43" s="107"/>
      <c r="AP43" s="103"/>
      <c r="AQ43" s="104">
        <v>222320.04</v>
      </c>
      <c r="AR43" s="104">
        <v>0.129</v>
      </c>
      <c r="AS43" s="104">
        <v>1</v>
      </c>
      <c r="AT43" s="104">
        <v>286.97071</v>
      </c>
      <c r="AU43" s="104">
        <v>286.97071</v>
      </c>
      <c r="AV43" s="102"/>
      <c r="AW43" s="102"/>
      <c r="AX43" s="101"/>
      <c r="AY43" s="101"/>
      <c r="AZ43" s="103">
        <v>2.0089999999999999E-3</v>
      </c>
      <c r="BA43" s="103">
        <v>3.9999999999999998E-6</v>
      </c>
    </row>
    <row r="44" spans="1:53" ht="13.5" customHeight="1">
      <c r="A44" s="101">
        <v>279</v>
      </c>
      <c r="B44" s="101">
        <v>279</v>
      </c>
      <c r="C44" s="101"/>
      <c r="D44" s="101"/>
      <c r="E44" s="101"/>
      <c r="F44" s="101">
        <v>36616</v>
      </c>
      <c r="G44" s="101" t="s">
        <v>1034</v>
      </c>
      <c r="H44" s="101" t="s">
        <v>810</v>
      </c>
      <c r="I44" s="101" t="s">
        <v>202</v>
      </c>
      <c r="J44" s="101"/>
      <c r="K44" s="101" t="s">
        <v>438</v>
      </c>
      <c r="L44" s="101" t="s">
        <v>336</v>
      </c>
      <c r="M44" s="101" t="s">
        <v>334</v>
      </c>
      <c r="N44" s="101"/>
      <c r="O44" s="107">
        <v>41767</v>
      </c>
      <c r="P44" s="101" t="s">
        <v>2363</v>
      </c>
      <c r="Q44" s="101" t="s">
        <v>413</v>
      </c>
      <c r="R44" s="101" t="s">
        <v>406</v>
      </c>
      <c r="S44" s="101" t="s">
        <v>1231</v>
      </c>
      <c r="T44" s="104">
        <v>3.34</v>
      </c>
      <c r="U44" s="101" t="s">
        <v>2364</v>
      </c>
      <c r="V44" s="103">
        <v>5.3499999999999999E-2</v>
      </c>
      <c r="W44" s="101"/>
      <c r="X44" s="101"/>
      <c r="Y44" s="103"/>
      <c r="Z44" s="103">
        <v>2.6700000000000002E-2</v>
      </c>
      <c r="AA44" s="107">
        <v>48479</v>
      </c>
      <c r="AB44" s="101" t="s">
        <v>410</v>
      </c>
      <c r="AC44" s="101"/>
      <c r="AD44" s="104"/>
      <c r="AE44" s="103"/>
      <c r="AF44" s="107"/>
      <c r="AG44" s="101"/>
      <c r="AH44" s="101"/>
      <c r="AI44" s="101"/>
      <c r="AJ44" s="101" t="s">
        <v>334</v>
      </c>
      <c r="AK44" s="101" t="s">
        <v>890</v>
      </c>
      <c r="AL44" s="101"/>
      <c r="AM44" s="101" t="s">
        <v>893</v>
      </c>
      <c r="AN44" s="107">
        <v>46112</v>
      </c>
      <c r="AO44" s="107"/>
      <c r="AP44" s="103"/>
      <c r="AQ44" s="104">
        <v>284075.75</v>
      </c>
      <c r="AR44" s="104">
        <v>0.129</v>
      </c>
      <c r="AS44" s="104">
        <v>1</v>
      </c>
      <c r="AT44" s="104">
        <v>366.68498</v>
      </c>
      <c r="AU44" s="104">
        <v>366.68498</v>
      </c>
      <c r="AV44" s="102"/>
      <c r="AW44" s="102"/>
      <c r="AX44" s="101"/>
      <c r="AY44" s="101"/>
      <c r="AZ44" s="103">
        <v>2.5669999999999998E-3</v>
      </c>
      <c r="BA44" s="103">
        <v>5.0000000000000004E-6</v>
      </c>
    </row>
    <row r="45" spans="1:53" ht="13.5" customHeight="1">
      <c r="A45" s="101">
        <v>279</v>
      </c>
      <c r="B45" s="101">
        <v>279</v>
      </c>
      <c r="C45" s="101"/>
      <c r="D45" s="101"/>
      <c r="E45" s="101"/>
      <c r="F45" s="101">
        <v>36608</v>
      </c>
      <c r="G45" s="101" t="s">
        <v>1034</v>
      </c>
      <c r="H45" s="101" t="s">
        <v>810</v>
      </c>
      <c r="I45" s="101" t="s">
        <v>202</v>
      </c>
      <c r="J45" s="101"/>
      <c r="K45" s="101" t="s">
        <v>438</v>
      </c>
      <c r="L45" s="101" t="s">
        <v>336</v>
      </c>
      <c r="M45" s="101" t="s">
        <v>334</v>
      </c>
      <c r="N45" s="101"/>
      <c r="O45" s="107">
        <v>41767</v>
      </c>
      <c r="P45" s="101" t="s">
        <v>2363</v>
      </c>
      <c r="Q45" s="101" t="s">
        <v>413</v>
      </c>
      <c r="R45" s="101" t="s">
        <v>406</v>
      </c>
      <c r="S45" s="101" t="s">
        <v>1231</v>
      </c>
      <c r="T45" s="104">
        <v>3.34</v>
      </c>
      <c r="U45" s="101" t="s">
        <v>2364</v>
      </c>
      <c r="V45" s="103">
        <v>5.3499999999999999E-2</v>
      </c>
      <c r="W45" s="101"/>
      <c r="X45" s="101"/>
      <c r="Y45" s="103"/>
      <c r="Z45" s="103">
        <v>2.6700000000000002E-2</v>
      </c>
      <c r="AA45" s="107">
        <v>48479</v>
      </c>
      <c r="AB45" s="101" t="s">
        <v>410</v>
      </c>
      <c r="AC45" s="101"/>
      <c r="AD45" s="104"/>
      <c r="AE45" s="103"/>
      <c r="AF45" s="107"/>
      <c r="AG45" s="101"/>
      <c r="AH45" s="101"/>
      <c r="AI45" s="101"/>
      <c r="AJ45" s="101" t="s">
        <v>334</v>
      </c>
      <c r="AK45" s="101" t="s">
        <v>890</v>
      </c>
      <c r="AL45" s="101"/>
      <c r="AM45" s="101" t="s">
        <v>893</v>
      </c>
      <c r="AN45" s="107">
        <v>46112</v>
      </c>
      <c r="AO45" s="107"/>
      <c r="AP45" s="103"/>
      <c r="AQ45" s="104">
        <v>284075.75</v>
      </c>
      <c r="AR45" s="104">
        <v>0.129</v>
      </c>
      <c r="AS45" s="104">
        <v>1</v>
      </c>
      <c r="AT45" s="104">
        <v>366.68498</v>
      </c>
      <c r="AU45" s="104">
        <v>366.68498</v>
      </c>
      <c r="AV45" s="102"/>
      <c r="AW45" s="102"/>
      <c r="AX45" s="101"/>
      <c r="AY45" s="101"/>
      <c r="AZ45" s="103">
        <v>2.5669999999999998E-3</v>
      </c>
      <c r="BA45" s="103">
        <v>5.0000000000000004E-6</v>
      </c>
    </row>
    <row r="46" spans="1:53" ht="13.5" customHeight="1">
      <c r="A46" s="101">
        <v>279</v>
      </c>
      <c r="B46" s="101">
        <v>279</v>
      </c>
      <c r="C46" s="101"/>
      <c r="D46" s="101"/>
      <c r="E46" s="101"/>
      <c r="F46" s="101">
        <v>34918</v>
      </c>
      <c r="G46" s="101" t="s">
        <v>1034</v>
      </c>
      <c r="H46" s="101" t="s">
        <v>810</v>
      </c>
      <c r="I46" s="101" t="s">
        <v>202</v>
      </c>
      <c r="J46" s="101"/>
      <c r="K46" s="101" t="s">
        <v>438</v>
      </c>
      <c r="L46" s="101" t="s">
        <v>336</v>
      </c>
      <c r="M46" s="101" t="s">
        <v>334</v>
      </c>
      <c r="N46" s="101"/>
      <c r="O46" s="107">
        <v>41281</v>
      </c>
      <c r="P46" s="101" t="s">
        <v>2363</v>
      </c>
      <c r="Q46" s="101" t="s">
        <v>413</v>
      </c>
      <c r="R46" s="101" t="s">
        <v>406</v>
      </c>
      <c r="S46" s="101" t="s">
        <v>1231</v>
      </c>
      <c r="T46" s="104">
        <v>3.35</v>
      </c>
      <c r="U46" s="101" t="s">
        <v>2364</v>
      </c>
      <c r="V46" s="103">
        <v>5.3499999999999999E-2</v>
      </c>
      <c r="W46" s="101"/>
      <c r="X46" s="101"/>
      <c r="Y46" s="103"/>
      <c r="Z46" s="103">
        <v>2.4299999999999999E-2</v>
      </c>
      <c r="AA46" s="107">
        <v>48479</v>
      </c>
      <c r="AB46" s="101" t="s">
        <v>410</v>
      </c>
      <c r="AC46" s="101"/>
      <c r="AD46" s="104"/>
      <c r="AE46" s="103"/>
      <c r="AF46" s="107"/>
      <c r="AG46" s="101"/>
      <c r="AH46" s="101"/>
      <c r="AI46" s="101"/>
      <c r="AJ46" s="101" t="s">
        <v>334</v>
      </c>
      <c r="AK46" s="101" t="s">
        <v>890</v>
      </c>
      <c r="AL46" s="101"/>
      <c r="AM46" s="101" t="s">
        <v>893</v>
      </c>
      <c r="AN46" s="107">
        <v>46112</v>
      </c>
      <c r="AO46" s="107"/>
      <c r="AP46" s="103"/>
      <c r="AQ46" s="104">
        <v>1326370.25</v>
      </c>
      <c r="AR46" s="104">
        <v>0.13200000000000001</v>
      </c>
      <c r="AS46" s="104">
        <v>1</v>
      </c>
      <c r="AT46" s="104">
        <v>1751.7371900000001</v>
      </c>
      <c r="AU46" s="104">
        <v>1751.7371900000001</v>
      </c>
      <c r="AV46" s="102"/>
      <c r="AW46" s="102"/>
      <c r="AX46" s="101"/>
      <c r="AY46" s="101"/>
      <c r="AZ46" s="103">
        <v>1.2265E-2</v>
      </c>
      <c r="BA46" s="103">
        <v>2.5000000000000001E-5</v>
      </c>
    </row>
    <row r="47" spans="1:53" ht="13.5" customHeight="1">
      <c r="A47" s="101">
        <v>279</v>
      </c>
      <c r="B47" s="101">
        <v>279</v>
      </c>
      <c r="C47" s="101"/>
      <c r="D47" s="101"/>
      <c r="E47" s="101"/>
      <c r="F47" s="101">
        <v>34900</v>
      </c>
      <c r="G47" s="101" t="s">
        <v>1034</v>
      </c>
      <c r="H47" s="101" t="s">
        <v>810</v>
      </c>
      <c r="I47" s="101" t="s">
        <v>202</v>
      </c>
      <c r="J47" s="101"/>
      <c r="K47" s="101" t="s">
        <v>438</v>
      </c>
      <c r="L47" s="101" t="s">
        <v>336</v>
      </c>
      <c r="M47" s="101" t="s">
        <v>334</v>
      </c>
      <c r="N47" s="101"/>
      <c r="O47" s="107">
        <v>41281</v>
      </c>
      <c r="P47" s="101" t="s">
        <v>2363</v>
      </c>
      <c r="Q47" s="101" t="s">
        <v>413</v>
      </c>
      <c r="R47" s="101" t="s">
        <v>406</v>
      </c>
      <c r="S47" s="101" t="s">
        <v>1231</v>
      </c>
      <c r="T47" s="104">
        <v>3.35</v>
      </c>
      <c r="U47" s="101" t="s">
        <v>2364</v>
      </c>
      <c r="V47" s="103">
        <v>5.3499999999999999E-2</v>
      </c>
      <c r="W47" s="101"/>
      <c r="X47" s="101"/>
      <c r="Y47" s="103"/>
      <c r="Z47" s="103">
        <v>2.4299999999999999E-2</v>
      </c>
      <c r="AA47" s="107">
        <v>48479</v>
      </c>
      <c r="AB47" s="101" t="s">
        <v>410</v>
      </c>
      <c r="AC47" s="101"/>
      <c r="AD47" s="104"/>
      <c r="AE47" s="103"/>
      <c r="AF47" s="107"/>
      <c r="AG47" s="101"/>
      <c r="AH47" s="101"/>
      <c r="AI47" s="101"/>
      <c r="AJ47" s="101" t="s">
        <v>334</v>
      </c>
      <c r="AK47" s="101" t="s">
        <v>890</v>
      </c>
      <c r="AL47" s="101"/>
      <c r="AM47" s="101" t="s">
        <v>893</v>
      </c>
      <c r="AN47" s="107">
        <v>46112</v>
      </c>
      <c r="AO47" s="107"/>
      <c r="AP47" s="103"/>
      <c r="AQ47" s="104">
        <v>1592944.72</v>
      </c>
      <c r="AR47" s="104">
        <v>0.13200000000000001</v>
      </c>
      <c r="AS47" s="104">
        <v>1</v>
      </c>
      <c r="AT47" s="104">
        <v>2103.8020900000001</v>
      </c>
      <c r="AU47" s="104">
        <v>2103.8020900000001</v>
      </c>
      <c r="AV47" s="102"/>
      <c r="AW47" s="102"/>
      <c r="AX47" s="101"/>
      <c r="AY47" s="101"/>
      <c r="AZ47" s="103">
        <v>1.473E-2</v>
      </c>
      <c r="BA47" s="103">
        <v>3.0000000000000001E-5</v>
      </c>
    </row>
    <row r="48" spans="1:53" ht="13.5" customHeight="1">
      <c r="A48" s="101">
        <v>279</v>
      </c>
      <c r="B48" s="101">
        <v>279</v>
      </c>
      <c r="C48" s="101"/>
      <c r="D48" s="101"/>
      <c r="E48" s="101"/>
      <c r="F48" s="101">
        <v>44123</v>
      </c>
      <c r="G48" s="101" t="s">
        <v>1034</v>
      </c>
      <c r="H48" s="101" t="s">
        <v>810</v>
      </c>
      <c r="I48" s="101" t="s">
        <v>202</v>
      </c>
      <c r="J48" s="101"/>
      <c r="K48" s="101" t="s">
        <v>438</v>
      </c>
      <c r="L48" s="101" t="s">
        <v>336</v>
      </c>
      <c r="M48" s="101" t="s">
        <v>334</v>
      </c>
      <c r="N48" s="101"/>
      <c r="O48" s="107">
        <v>41269</v>
      </c>
      <c r="P48" s="101" t="s">
        <v>2363</v>
      </c>
      <c r="Q48" s="101" t="s">
        <v>413</v>
      </c>
      <c r="R48" s="101" t="s">
        <v>406</v>
      </c>
      <c r="S48" s="101" t="s">
        <v>1231</v>
      </c>
      <c r="T48" s="104">
        <v>3.35</v>
      </c>
      <c r="U48" s="101" t="s">
        <v>2364</v>
      </c>
      <c r="V48" s="103">
        <v>5.3499999999999999E-2</v>
      </c>
      <c r="W48" s="101"/>
      <c r="X48" s="101"/>
      <c r="Y48" s="103"/>
      <c r="Z48" s="103">
        <v>2.4199999999999999E-2</v>
      </c>
      <c r="AA48" s="107">
        <v>48479</v>
      </c>
      <c r="AB48" s="101" t="s">
        <v>410</v>
      </c>
      <c r="AC48" s="101"/>
      <c r="AD48" s="104"/>
      <c r="AE48" s="103"/>
      <c r="AF48" s="107"/>
      <c r="AG48" s="101"/>
      <c r="AH48" s="101"/>
      <c r="AI48" s="101"/>
      <c r="AJ48" s="101" t="s">
        <v>334</v>
      </c>
      <c r="AK48" s="101" t="s">
        <v>890</v>
      </c>
      <c r="AL48" s="101"/>
      <c r="AM48" s="101" t="s">
        <v>893</v>
      </c>
      <c r="AN48" s="107">
        <v>46112</v>
      </c>
      <c r="AO48" s="107"/>
      <c r="AP48" s="103"/>
      <c r="AQ48" s="104">
        <v>1375553.82</v>
      </c>
      <c r="AR48" s="104">
        <v>0.13200000000000001</v>
      </c>
      <c r="AS48" s="104">
        <v>1</v>
      </c>
      <c r="AT48" s="104">
        <v>1816.9690399999999</v>
      </c>
      <c r="AU48" s="104">
        <v>1816.9690399999999</v>
      </c>
      <c r="AV48" s="102"/>
      <c r="AW48" s="102"/>
      <c r="AX48" s="101"/>
      <c r="AY48" s="101"/>
      <c r="AZ48" s="103">
        <v>1.2722000000000001E-2</v>
      </c>
      <c r="BA48" s="103">
        <v>2.5999999999999998E-5</v>
      </c>
    </row>
    <row r="49" spans="1:53" ht="13.5" customHeight="1">
      <c r="A49" s="101">
        <v>279</v>
      </c>
      <c r="B49" s="101">
        <v>279</v>
      </c>
      <c r="C49" s="101"/>
      <c r="D49" s="101"/>
      <c r="E49" s="101"/>
      <c r="F49" s="101">
        <v>50000324</v>
      </c>
      <c r="G49" s="101" t="s">
        <v>1034</v>
      </c>
      <c r="H49" s="101" t="s">
        <v>810</v>
      </c>
      <c r="I49" s="101" t="s">
        <v>202</v>
      </c>
      <c r="J49" s="101"/>
      <c r="K49" s="101" t="s">
        <v>445</v>
      </c>
      <c r="L49" s="101" t="s">
        <v>336</v>
      </c>
      <c r="M49" s="101" t="s">
        <v>334</v>
      </c>
      <c r="N49" s="101"/>
      <c r="O49" s="107">
        <v>43675</v>
      </c>
      <c r="P49" s="101" t="s">
        <v>1343</v>
      </c>
      <c r="Q49" s="101" t="s">
        <v>413</v>
      </c>
      <c r="R49" s="101" t="s">
        <v>406</v>
      </c>
      <c r="S49" s="101" t="s">
        <v>1231</v>
      </c>
      <c r="T49" s="104">
        <v>1.53</v>
      </c>
      <c r="U49" s="101" t="s">
        <v>2364</v>
      </c>
      <c r="V49" s="103">
        <v>2.1111000000000001E-2</v>
      </c>
      <c r="W49" s="101"/>
      <c r="X49" s="101"/>
      <c r="Y49" s="103"/>
      <c r="Z49" s="103">
        <v>3.2000000000000001E-2</v>
      </c>
      <c r="AA49" s="107">
        <v>47118</v>
      </c>
      <c r="AB49" s="101" t="s">
        <v>410</v>
      </c>
      <c r="AC49" s="101"/>
      <c r="AD49" s="104"/>
      <c r="AE49" s="103"/>
      <c r="AF49" s="107"/>
      <c r="AG49" s="101"/>
      <c r="AH49" s="101"/>
      <c r="AI49" s="101"/>
      <c r="AJ49" s="101" t="s">
        <v>334</v>
      </c>
      <c r="AK49" s="101" t="s">
        <v>890</v>
      </c>
      <c r="AL49" s="101"/>
      <c r="AM49" s="101" t="s">
        <v>893</v>
      </c>
      <c r="AN49" s="107">
        <v>46112</v>
      </c>
      <c r="AO49" s="107"/>
      <c r="AP49" s="103"/>
      <c r="AQ49" s="104">
        <v>2574920.4</v>
      </c>
      <c r="AR49" s="104">
        <v>0.1149</v>
      </c>
      <c r="AS49" s="104">
        <v>1</v>
      </c>
      <c r="AT49" s="104">
        <v>2959.3560200000002</v>
      </c>
      <c r="AU49" s="104">
        <v>2959.3560200000002</v>
      </c>
      <c r="AV49" s="102"/>
      <c r="AW49" s="102"/>
      <c r="AX49" s="101"/>
      <c r="AY49" s="101"/>
      <c r="AZ49" s="103">
        <v>2.0721E-2</v>
      </c>
      <c r="BA49" s="103">
        <v>4.3000000000000002E-5</v>
      </c>
    </row>
    <row r="50" spans="1:53" ht="13.5" customHeight="1">
      <c r="A50" s="101">
        <v>279</v>
      </c>
      <c r="B50" s="101">
        <v>279</v>
      </c>
      <c r="C50" s="101"/>
      <c r="D50" s="101"/>
      <c r="E50" s="101"/>
      <c r="F50" s="101">
        <v>50000327</v>
      </c>
      <c r="G50" s="101" t="s">
        <v>1034</v>
      </c>
      <c r="H50" s="101" t="s">
        <v>810</v>
      </c>
      <c r="I50" s="101" t="s">
        <v>202</v>
      </c>
      <c r="J50" s="101"/>
      <c r="K50" s="101" t="s">
        <v>445</v>
      </c>
      <c r="L50" s="101" t="s">
        <v>336</v>
      </c>
      <c r="M50" s="101" t="s">
        <v>334</v>
      </c>
      <c r="N50" s="101"/>
      <c r="O50" s="107">
        <v>43675</v>
      </c>
      <c r="P50" s="101" t="s">
        <v>2363</v>
      </c>
      <c r="Q50" s="101" t="s">
        <v>413</v>
      </c>
      <c r="R50" s="101" t="s">
        <v>406</v>
      </c>
      <c r="S50" s="101" t="s">
        <v>1231</v>
      </c>
      <c r="T50" s="104">
        <v>6.63</v>
      </c>
      <c r="U50" s="101" t="s">
        <v>2364</v>
      </c>
      <c r="V50" s="103">
        <v>2.9756999999999999E-2</v>
      </c>
      <c r="W50" s="101"/>
      <c r="X50" s="101"/>
      <c r="Y50" s="103"/>
      <c r="Z50" s="103">
        <v>2.9600000000000001E-2</v>
      </c>
      <c r="AA50" s="107">
        <v>50770</v>
      </c>
      <c r="AB50" s="101" t="s">
        <v>410</v>
      </c>
      <c r="AC50" s="101"/>
      <c r="AD50" s="104"/>
      <c r="AE50" s="103"/>
      <c r="AF50" s="107"/>
      <c r="AG50" s="101"/>
      <c r="AH50" s="101"/>
      <c r="AI50" s="101"/>
      <c r="AJ50" s="101" t="s">
        <v>334</v>
      </c>
      <c r="AK50" s="101" t="s">
        <v>890</v>
      </c>
      <c r="AL50" s="101"/>
      <c r="AM50" s="101" t="s">
        <v>893</v>
      </c>
      <c r="AN50" s="107">
        <v>46112</v>
      </c>
      <c r="AO50" s="107"/>
      <c r="AP50" s="103"/>
      <c r="AQ50" s="104">
        <v>33806466.82</v>
      </c>
      <c r="AR50" s="104">
        <v>0.1171</v>
      </c>
      <c r="AS50" s="104">
        <v>1</v>
      </c>
      <c r="AT50" s="104">
        <v>39604.275880000001</v>
      </c>
      <c r="AU50" s="104">
        <v>39604.275880000001</v>
      </c>
      <c r="AV50" s="102"/>
      <c r="AW50" s="102"/>
      <c r="AX50" s="101"/>
      <c r="AY50" s="101"/>
      <c r="AZ50" s="103">
        <v>0.27731</v>
      </c>
      <c r="BA50" s="103">
        <v>5.7899999999999998E-4</v>
      </c>
    </row>
    <row r="51" spans="1:53" ht="13.5" customHeight="1">
      <c r="A51" s="101">
        <v>279</v>
      </c>
      <c r="B51" s="101">
        <v>279</v>
      </c>
      <c r="C51" s="101"/>
      <c r="D51" s="101"/>
      <c r="E51" s="101"/>
      <c r="F51" s="101">
        <v>6189</v>
      </c>
      <c r="G51" s="101" t="s">
        <v>1034</v>
      </c>
      <c r="H51" s="101" t="s">
        <v>810</v>
      </c>
      <c r="I51" s="101" t="s">
        <v>202</v>
      </c>
      <c r="J51" s="101"/>
      <c r="K51" s="101" t="s">
        <v>483</v>
      </c>
      <c r="L51" s="101" t="s">
        <v>336</v>
      </c>
      <c r="M51" s="101" t="s">
        <v>334</v>
      </c>
      <c r="N51" s="101"/>
      <c r="O51" s="107">
        <v>39261</v>
      </c>
      <c r="P51" s="101" t="s">
        <v>1322</v>
      </c>
      <c r="Q51" s="101" t="s">
        <v>413</v>
      </c>
      <c r="R51" s="101" t="s">
        <v>406</v>
      </c>
      <c r="S51" s="101" t="s">
        <v>1231</v>
      </c>
      <c r="T51" s="104">
        <v>0.75</v>
      </c>
      <c r="U51" s="101" t="s">
        <v>2364</v>
      </c>
      <c r="V51" s="103">
        <v>4.7039999999999998E-2</v>
      </c>
      <c r="W51" s="101"/>
      <c r="X51" s="101"/>
      <c r="Y51" s="103"/>
      <c r="Z51" s="103">
        <v>3.7900000000000003E-2</v>
      </c>
      <c r="AA51" s="107">
        <v>46568</v>
      </c>
      <c r="AB51" s="101" t="s">
        <v>410</v>
      </c>
      <c r="AC51" s="101"/>
      <c r="AD51" s="104"/>
      <c r="AE51" s="103"/>
      <c r="AF51" s="107"/>
      <c r="AG51" s="101"/>
      <c r="AH51" s="101"/>
      <c r="AI51" s="101"/>
      <c r="AJ51" s="101" t="s">
        <v>334</v>
      </c>
      <c r="AK51" s="101" t="s">
        <v>890</v>
      </c>
      <c r="AL51" s="101"/>
      <c r="AM51" s="101" t="s">
        <v>893</v>
      </c>
      <c r="AN51" s="107">
        <v>46112</v>
      </c>
      <c r="AO51" s="107"/>
      <c r="AP51" s="103"/>
      <c r="AQ51" s="104">
        <v>1440946.02</v>
      </c>
      <c r="AR51" s="104">
        <v>0.14460000000000001</v>
      </c>
      <c r="AS51" s="104">
        <v>1</v>
      </c>
      <c r="AT51" s="104">
        <v>2083.7520399999999</v>
      </c>
      <c r="AU51" s="104">
        <v>2083.7520399999999</v>
      </c>
      <c r="AV51" s="102"/>
      <c r="AW51" s="102"/>
      <c r="AX51" s="101"/>
      <c r="AY51" s="101"/>
      <c r="AZ51" s="103">
        <v>1.4590000000000001E-2</v>
      </c>
      <c r="BA51" s="103">
        <v>3.0000000000000001E-5</v>
      </c>
    </row>
    <row r="52" spans="1:53" ht="13.5" customHeight="1">
      <c r="A52" s="101">
        <v>279</v>
      </c>
      <c r="B52" s="101">
        <v>279</v>
      </c>
      <c r="C52" s="101"/>
      <c r="D52" s="101"/>
      <c r="E52" s="101"/>
      <c r="F52" s="101">
        <v>72002002</v>
      </c>
      <c r="G52" s="101" t="s">
        <v>1034</v>
      </c>
      <c r="H52" s="101" t="s">
        <v>810</v>
      </c>
      <c r="I52" s="101" t="s">
        <v>202</v>
      </c>
      <c r="J52" s="101"/>
      <c r="K52" s="101" t="s">
        <v>453</v>
      </c>
      <c r="L52" s="101" t="s">
        <v>336</v>
      </c>
      <c r="M52" s="101" t="s">
        <v>334</v>
      </c>
      <c r="N52" s="101"/>
      <c r="O52" s="107">
        <v>45930</v>
      </c>
      <c r="P52" s="101" t="s">
        <v>2363</v>
      </c>
      <c r="Q52" s="101" t="s">
        <v>413</v>
      </c>
      <c r="R52" s="101" t="s">
        <v>406</v>
      </c>
      <c r="S52" s="101" t="s">
        <v>1231</v>
      </c>
      <c r="T52" s="104">
        <v>4.24</v>
      </c>
      <c r="U52" s="101" t="s">
        <v>2364</v>
      </c>
      <c r="V52" s="103">
        <v>4.3048000000000003E-2</v>
      </c>
      <c r="W52" s="101"/>
      <c r="X52" s="101"/>
      <c r="Y52" s="103"/>
      <c r="Z52" s="103">
        <v>4.48E-2</v>
      </c>
      <c r="AA52" s="107">
        <v>48844</v>
      </c>
      <c r="AB52" s="101" t="s">
        <v>410</v>
      </c>
      <c r="AC52" s="101"/>
      <c r="AD52" s="104"/>
      <c r="AE52" s="103"/>
      <c r="AF52" s="107"/>
      <c r="AG52" s="101"/>
      <c r="AH52" s="101"/>
      <c r="AI52" s="101"/>
      <c r="AJ52" s="101" t="s">
        <v>334</v>
      </c>
      <c r="AK52" s="101" t="s">
        <v>890</v>
      </c>
      <c r="AL52" s="101"/>
      <c r="AM52" s="101" t="s">
        <v>893</v>
      </c>
      <c r="AN52" s="107">
        <v>46112</v>
      </c>
      <c r="AO52" s="107"/>
      <c r="AP52" s="103"/>
      <c r="AQ52" s="104">
        <v>275008</v>
      </c>
      <c r="AR52" s="104">
        <v>9.9500000000000005E-2</v>
      </c>
      <c r="AS52" s="104">
        <v>1</v>
      </c>
      <c r="AT52" s="104">
        <v>273.79795999999999</v>
      </c>
      <c r="AU52" s="104">
        <v>273.79795999999999</v>
      </c>
      <c r="AV52" s="102"/>
      <c r="AW52" s="102"/>
      <c r="AX52" s="101"/>
      <c r="AY52" s="101"/>
      <c r="AZ52" s="103">
        <v>1.9170000000000001E-3</v>
      </c>
      <c r="BA52" s="103">
        <v>3.9999999999999998E-6</v>
      </c>
    </row>
    <row r="53" spans="1:53" ht="13.5" customHeight="1">
      <c r="A53" s="101">
        <v>279</v>
      </c>
      <c r="B53" s="101">
        <v>279</v>
      </c>
      <c r="C53" s="101"/>
      <c r="D53" s="101"/>
      <c r="E53" s="101"/>
      <c r="F53" s="101">
        <v>72002001</v>
      </c>
      <c r="G53" s="101" t="s">
        <v>1034</v>
      </c>
      <c r="H53" s="101" t="s">
        <v>810</v>
      </c>
      <c r="I53" s="101" t="s">
        <v>202</v>
      </c>
      <c r="J53" s="101"/>
      <c r="K53" s="101" t="s">
        <v>453</v>
      </c>
      <c r="L53" s="101" t="s">
        <v>336</v>
      </c>
      <c r="M53" s="101" t="s">
        <v>334</v>
      </c>
      <c r="N53" s="101"/>
      <c r="O53" s="107">
        <v>45930</v>
      </c>
      <c r="P53" s="101" t="s">
        <v>2363</v>
      </c>
      <c r="Q53" s="101" t="s">
        <v>413</v>
      </c>
      <c r="R53" s="101" t="s">
        <v>406</v>
      </c>
      <c r="S53" s="101" t="s">
        <v>1231</v>
      </c>
      <c r="T53" s="104">
        <v>4.1399999999999997</v>
      </c>
      <c r="U53" s="101" t="s">
        <v>2364</v>
      </c>
      <c r="V53" s="103">
        <v>4.2960999999999999E-2</v>
      </c>
      <c r="W53" s="101"/>
      <c r="X53" s="101"/>
      <c r="Y53" s="103"/>
      <c r="Z53" s="103">
        <v>4.4699999999999997E-2</v>
      </c>
      <c r="AA53" s="107">
        <v>48844</v>
      </c>
      <c r="AB53" s="101" t="s">
        <v>410</v>
      </c>
      <c r="AC53" s="101"/>
      <c r="AD53" s="104"/>
      <c r="AE53" s="103"/>
      <c r="AF53" s="107"/>
      <c r="AG53" s="101"/>
      <c r="AH53" s="101"/>
      <c r="AI53" s="101"/>
      <c r="AJ53" s="101" t="s">
        <v>334</v>
      </c>
      <c r="AK53" s="101" t="s">
        <v>890</v>
      </c>
      <c r="AL53" s="101"/>
      <c r="AM53" s="101" t="s">
        <v>893</v>
      </c>
      <c r="AN53" s="107">
        <v>46112</v>
      </c>
      <c r="AO53" s="107"/>
      <c r="AP53" s="103"/>
      <c r="AQ53" s="104">
        <v>241197</v>
      </c>
      <c r="AR53" s="104">
        <v>9.9500000000000005E-2</v>
      </c>
      <c r="AS53" s="104">
        <v>1</v>
      </c>
      <c r="AT53" s="104">
        <v>240.23221000000001</v>
      </c>
      <c r="AU53" s="104">
        <v>240.23221000000001</v>
      </c>
      <c r="AV53" s="102"/>
      <c r="AW53" s="102"/>
      <c r="AX53" s="101"/>
      <c r="AY53" s="101"/>
      <c r="AZ53" s="103">
        <v>1.6819999999999999E-3</v>
      </c>
      <c r="BA53" s="103">
        <v>3.0000000000000001E-6</v>
      </c>
    </row>
    <row r="54" spans="1:53" ht="13.5" customHeight="1">
      <c r="A54" s="101">
        <v>279</v>
      </c>
      <c r="B54" s="101">
        <v>279</v>
      </c>
      <c r="C54" s="101"/>
      <c r="D54" s="101"/>
      <c r="E54" s="101"/>
      <c r="F54" s="101">
        <v>71000209</v>
      </c>
      <c r="G54" s="101" t="s">
        <v>1034</v>
      </c>
      <c r="H54" s="101" t="s">
        <v>810</v>
      </c>
      <c r="I54" s="101" t="s">
        <v>202</v>
      </c>
      <c r="J54" s="101"/>
      <c r="K54" s="101" t="s">
        <v>453</v>
      </c>
      <c r="L54" s="101" t="s">
        <v>336</v>
      </c>
      <c r="M54" s="101" t="s">
        <v>334</v>
      </c>
      <c r="N54" s="101"/>
      <c r="O54" s="107">
        <v>44858</v>
      </c>
      <c r="P54" s="101" t="s">
        <v>2366</v>
      </c>
      <c r="Q54" s="101" t="s">
        <v>413</v>
      </c>
      <c r="R54" s="101" t="s">
        <v>406</v>
      </c>
      <c r="S54" s="101" t="s">
        <v>1231</v>
      </c>
      <c r="T54" s="104">
        <v>4.57</v>
      </c>
      <c r="U54" s="101" t="s">
        <v>2364</v>
      </c>
      <c r="V54" s="103">
        <v>3.49E-2</v>
      </c>
      <c r="W54" s="101"/>
      <c r="X54" s="101"/>
      <c r="Y54" s="103"/>
      <c r="Z54" s="103">
        <v>3.2099999999999997E-2</v>
      </c>
      <c r="AA54" s="107">
        <v>48667</v>
      </c>
      <c r="AB54" s="101" t="s">
        <v>410</v>
      </c>
      <c r="AC54" s="101"/>
      <c r="AD54" s="104"/>
      <c r="AE54" s="103"/>
      <c r="AF54" s="107"/>
      <c r="AG54" s="101"/>
      <c r="AH54" s="101"/>
      <c r="AI54" s="101"/>
      <c r="AJ54" s="101" t="s">
        <v>334</v>
      </c>
      <c r="AK54" s="101" t="s">
        <v>890</v>
      </c>
      <c r="AL54" s="101"/>
      <c r="AM54" s="101" t="s">
        <v>893</v>
      </c>
      <c r="AN54" s="107">
        <v>46112</v>
      </c>
      <c r="AO54" s="107"/>
      <c r="AP54" s="103"/>
      <c r="AQ54" s="104">
        <v>760519.05</v>
      </c>
      <c r="AR54" s="104">
        <v>0.1116</v>
      </c>
      <c r="AS54" s="104">
        <v>1</v>
      </c>
      <c r="AT54" s="104">
        <v>848.89135999999996</v>
      </c>
      <c r="AU54" s="104">
        <v>848.89135999999996</v>
      </c>
      <c r="AV54" s="102"/>
      <c r="AW54" s="102"/>
      <c r="AX54" s="101"/>
      <c r="AY54" s="101"/>
      <c r="AZ54" s="103">
        <v>5.9430000000000004E-3</v>
      </c>
      <c r="BA54" s="103">
        <v>1.2E-5</v>
      </c>
    </row>
    <row r="55" spans="1:53" ht="13.5" customHeight="1">
      <c r="A55" s="101">
        <v>279</v>
      </c>
      <c r="B55" s="101">
        <v>279</v>
      </c>
      <c r="C55" s="101"/>
      <c r="D55" s="101"/>
      <c r="E55" s="101"/>
      <c r="F55" s="101">
        <v>71000208</v>
      </c>
      <c r="G55" s="101" t="s">
        <v>1034</v>
      </c>
      <c r="H55" s="101" t="s">
        <v>810</v>
      </c>
      <c r="I55" s="101" t="s">
        <v>202</v>
      </c>
      <c r="J55" s="101"/>
      <c r="K55" s="101" t="s">
        <v>453</v>
      </c>
      <c r="L55" s="101" t="s">
        <v>336</v>
      </c>
      <c r="M55" s="101" t="s">
        <v>334</v>
      </c>
      <c r="N55" s="101"/>
      <c r="O55" s="107">
        <v>44858</v>
      </c>
      <c r="P55" s="101" t="s">
        <v>2366</v>
      </c>
      <c r="Q55" s="101" t="s">
        <v>413</v>
      </c>
      <c r="R55" s="101" t="s">
        <v>406</v>
      </c>
      <c r="S55" s="101" t="s">
        <v>1231</v>
      </c>
      <c r="T55" s="104">
        <v>4.66</v>
      </c>
      <c r="U55" s="101" t="s">
        <v>2364</v>
      </c>
      <c r="V55" s="103">
        <v>3.49E-2</v>
      </c>
      <c r="W55" s="101"/>
      <c r="X55" s="101"/>
      <c r="Y55" s="103"/>
      <c r="Z55" s="103">
        <v>3.2000000000000001E-2</v>
      </c>
      <c r="AA55" s="107">
        <v>48667</v>
      </c>
      <c r="AB55" s="101" t="s">
        <v>410</v>
      </c>
      <c r="AC55" s="101"/>
      <c r="AD55" s="104"/>
      <c r="AE55" s="103"/>
      <c r="AF55" s="107"/>
      <c r="AG55" s="101"/>
      <c r="AH55" s="101"/>
      <c r="AI55" s="101"/>
      <c r="AJ55" s="101" t="s">
        <v>334</v>
      </c>
      <c r="AK55" s="101" t="s">
        <v>890</v>
      </c>
      <c r="AL55" s="101"/>
      <c r="AM55" s="101" t="s">
        <v>893</v>
      </c>
      <c r="AN55" s="107">
        <v>46112</v>
      </c>
      <c r="AO55" s="107"/>
      <c r="AP55" s="103"/>
      <c r="AQ55" s="104">
        <v>691906.26</v>
      </c>
      <c r="AR55" s="104">
        <v>0.11169999999999999</v>
      </c>
      <c r="AS55" s="104">
        <v>1</v>
      </c>
      <c r="AT55" s="104">
        <v>772.92848000000004</v>
      </c>
      <c r="AU55" s="104">
        <v>772.92848000000004</v>
      </c>
      <c r="AV55" s="102"/>
      <c r="AW55" s="102"/>
      <c r="AX55" s="101"/>
      <c r="AY55" s="101"/>
      <c r="AZ55" s="103">
        <v>5.4120000000000001E-3</v>
      </c>
      <c r="BA55" s="103">
        <v>1.1E-5</v>
      </c>
    </row>
    <row r="56" spans="1:53" ht="13.5" customHeight="1">
      <c r="A56" s="101">
        <v>279</v>
      </c>
      <c r="B56" s="101">
        <v>279</v>
      </c>
      <c r="C56" s="101"/>
      <c r="D56" s="101"/>
      <c r="E56" s="101"/>
      <c r="F56" s="101">
        <v>72002004</v>
      </c>
      <c r="G56" s="101" t="s">
        <v>1034</v>
      </c>
      <c r="H56" s="101" t="s">
        <v>810</v>
      </c>
      <c r="I56" s="101" t="s">
        <v>202</v>
      </c>
      <c r="J56" s="101"/>
      <c r="K56" s="101" t="s">
        <v>453</v>
      </c>
      <c r="L56" s="101" t="s">
        <v>336</v>
      </c>
      <c r="M56" s="101" t="s">
        <v>334</v>
      </c>
      <c r="N56" s="101"/>
      <c r="O56" s="107">
        <v>45930</v>
      </c>
      <c r="P56" s="101" t="s">
        <v>2363</v>
      </c>
      <c r="Q56" s="101" t="s">
        <v>413</v>
      </c>
      <c r="R56" s="101" t="s">
        <v>406</v>
      </c>
      <c r="S56" s="101" t="s">
        <v>1231</v>
      </c>
      <c r="T56" s="104">
        <v>4.55</v>
      </c>
      <c r="U56" s="101" t="s">
        <v>2364</v>
      </c>
      <c r="V56" s="103">
        <v>4.1918999999999998E-2</v>
      </c>
      <c r="W56" s="101"/>
      <c r="X56" s="101"/>
      <c r="Y56" s="103"/>
      <c r="Z56" s="103">
        <v>4.2700000000000002E-2</v>
      </c>
      <c r="AA56" s="107">
        <v>48844</v>
      </c>
      <c r="AB56" s="101" t="s">
        <v>410</v>
      </c>
      <c r="AC56" s="101"/>
      <c r="AD56" s="104"/>
      <c r="AE56" s="103"/>
      <c r="AF56" s="107"/>
      <c r="AG56" s="101"/>
      <c r="AH56" s="101"/>
      <c r="AI56" s="101"/>
      <c r="AJ56" s="101" t="s">
        <v>334</v>
      </c>
      <c r="AK56" s="101" t="s">
        <v>890</v>
      </c>
      <c r="AL56" s="101"/>
      <c r="AM56" s="101" t="s">
        <v>893</v>
      </c>
      <c r="AN56" s="107">
        <v>46112</v>
      </c>
      <c r="AO56" s="107"/>
      <c r="AP56" s="103"/>
      <c r="AQ56" s="104">
        <v>273545</v>
      </c>
      <c r="AR56" s="104">
        <v>9.9900000000000003E-2</v>
      </c>
      <c r="AS56" s="104">
        <v>1</v>
      </c>
      <c r="AT56" s="104">
        <v>273.43558000000002</v>
      </c>
      <c r="AU56" s="104">
        <v>273.43558000000002</v>
      </c>
      <c r="AV56" s="102"/>
      <c r="AW56" s="102"/>
      <c r="AX56" s="101"/>
      <c r="AY56" s="101"/>
      <c r="AZ56" s="103">
        <v>1.9139999999999999E-3</v>
      </c>
      <c r="BA56" s="103">
        <v>3.0000000000000001E-6</v>
      </c>
    </row>
    <row r="57" spans="1:53" ht="13.5" customHeight="1">
      <c r="A57" s="101">
        <v>279</v>
      </c>
      <c r="B57" s="101">
        <v>279</v>
      </c>
      <c r="C57" s="101"/>
      <c r="D57" s="101"/>
      <c r="E57" s="101"/>
      <c r="F57" s="101">
        <v>71000207</v>
      </c>
      <c r="G57" s="101" t="s">
        <v>1034</v>
      </c>
      <c r="H57" s="101" t="s">
        <v>810</v>
      </c>
      <c r="I57" s="101" t="s">
        <v>202</v>
      </c>
      <c r="J57" s="101"/>
      <c r="K57" s="101" t="s">
        <v>453</v>
      </c>
      <c r="L57" s="101" t="s">
        <v>336</v>
      </c>
      <c r="M57" s="101" t="s">
        <v>334</v>
      </c>
      <c r="N57" s="101"/>
      <c r="O57" s="107">
        <v>44858</v>
      </c>
      <c r="P57" s="101" t="s">
        <v>2366</v>
      </c>
      <c r="Q57" s="101" t="s">
        <v>413</v>
      </c>
      <c r="R57" s="101" t="s">
        <v>406</v>
      </c>
      <c r="S57" s="101" t="s">
        <v>1231</v>
      </c>
      <c r="T57" s="104">
        <v>4.4800000000000004</v>
      </c>
      <c r="U57" s="101" t="s">
        <v>2364</v>
      </c>
      <c r="V57" s="103">
        <v>3.49E-2</v>
      </c>
      <c r="W57" s="101"/>
      <c r="X57" s="101"/>
      <c r="Y57" s="103"/>
      <c r="Z57" s="103">
        <v>3.2199999999999999E-2</v>
      </c>
      <c r="AA57" s="107">
        <v>48667</v>
      </c>
      <c r="AB57" s="101" t="s">
        <v>410</v>
      </c>
      <c r="AC57" s="101"/>
      <c r="AD57" s="104"/>
      <c r="AE57" s="103"/>
      <c r="AF57" s="107"/>
      <c r="AG57" s="101"/>
      <c r="AH57" s="101"/>
      <c r="AI57" s="101"/>
      <c r="AJ57" s="101" t="s">
        <v>334</v>
      </c>
      <c r="AK57" s="101" t="s">
        <v>890</v>
      </c>
      <c r="AL57" s="101"/>
      <c r="AM57" s="101" t="s">
        <v>893</v>
      </c>
      <c r="AN57" s="107">
        <v>46112</v>
      </c>
      <c r="AO57" s="107"/>
      <c r="AP57" s="103"/>
      <c r="AQ57" s="104">
        <v>1154477.69</v>
      </c>
      <c r="AR57" s="104">
        <v>0.1115</v>
      </c>
      <c r="AS57" s="104">
        <v>1</v>
      </c>
      <c r="AT57" s="104">
        <v>1287.8198600000001</v>
      </c>
      <c r="AU57" s="104">
        <v>1287.8198600000001</v>
      </c>
      <c r="AV57" s="102"/>
      <c r="AW57" s="102"/>
      <c r="AX57" s="101"/>
      <c r="AY57" s="101"/>
      <c r="AZ57" s="103">
        <v>9.0170000000000007E-3</v>
      </c>
      <c r="BA57" s="103">
        <v>1.8E-5</v>
      </c>
    </row>
    <row r="58" spans="1:53" ht="13.5" customHeight="1">
      <c r="A58" s="101">
        <v>279</v>
      </c>
      <c r="B58" s="101">
        <v>279</v>
      </c>
      <c r="C58" s="101"/>
      <c r="D58" s="101"/>
      <c r="E58" s="101"/>
      <c r="F58" s="101">
        <v>71000205</v>
      </c>
      <c r="G58" s="101" t="s">
        <v>1034</v>
      </c>
      <c r="H58" s="101" t="s">
        <v>810</v>
      </c>
      <c r="I58" s="101" t="s">
        <v>202</v>
      </c>
      <c r="J58" s="101"/>
      <c r="K58" s="101" t="s">
        <v>453</v>
      </c>
      <c r="L58" s="101" t="s">
        <v>336</v>
      </c>
      <c r="M58" s="101" t="s">
        <v>334</v>
      </c>
      <c r="N58" s="101"/>
      <c r="O58" s="107">
        <v>44858</v>
      </c>
      <c r="P58" s="101" t="s">
        <v>2366</v>
      </c>
      <c r="Q58" s="101" t="s">
        <v>413</v>
      </c>
      <c r="R58" s="101" t="s">
        <v>406</v>
      </c>
      <c r="S58" s="101" t="s">
        <v>1231</v>
      </c>
      <c r="T58" s="104">
        <v>4.47</v>
      </c>
      <c r="U58" s="101" t="s">
        <v>2364</v>
      </c>
      <c r="V58" s="103">
        <v>3.49E-2</v>
      </c>
      <c r="W58" s="101"/>
      <c r="X58" s="101"/>
      <c r="Y58" s="103"/>
      <c r="Z58" s="103">
        <v>3.2199999999999999E-2</v>
      </c>
      <c r="AA58" s="107">
        <v>48667</v>
      </c>
      <c r="AB58" s="101" t="s">
        <v>410</v>
      </c>
      <c r="AC58" s="101"/>
      <c r="AD58" s="104"/>
      <c r="AE58" s="103"/>
      <c r="AF58" s="107"/>
      <c r="AG58" s="101"/>
      <c r="AH58" s="101"/>
      <c r="AI58" s="101"/>
      <c r="AJ58" s="101" t="s">
        <v>334</v>
      </c>
      <c r="AK58" s="101" t="s">
        <v>890</v>
      </c>
      <c r="AL58" s="101"/>
      <c r="AM58" s="101" t="s">
        <v>893</v>
      </c>
      <c r="AN58" s="107">
        <v>46112</v>
      </c>
      <c r="AO58" s="107"/>
      <c r="AP58" s="103"/>
      <c r="AQ58" s="104">
        <v>942859.5</v>
      </c>
      <c r="AR58" s="104">
        <v>0.1115</v>
      </c>
      <c r="AS58" s="104">
        <v>1</v>
      </c>
      <c r="AT58" s="104">
        <v>1051.4769100000001</v>
      </c>
      <c r="AU58" s="104">
        <v>1051.4769100000001</v>
      </c>
      <c r="AV58" s="102"/>
      <c r="AW58" s="102"/>
      <c r="AX58" s="101"/>
      <c r="AY58" s="101"/>
      <c r="AZ58" s="103">
        <v>7.3619999999999996E-3</v>
      </c>
      <c r="BA58" s="103">
        <v>1.5E-5</v>
      </c>
    </row>
    <row r="59" spans="1:53" ht="13.5" customHeight="1">
      <c r="A59" s="101">
        <v>279</v>
      </c>
      <c r="B59" s="101">
        <v>279</v>
      </c>
      <c r="C59" s="101"/>
      <c r="D59" s="101"/>
      <c r="E59" s="101"/>
      <c r="F59" s="101">
        <v>63941</v>
      </c>
      <c r="G59" s="101" t="s">
        <v>1034</v>
      </c>
      <c r="H59" s="101" t="s">
        <v>810</v>
      </c>
      <c r="I59" s="101" t="s">
        <v>202</v>
      </c>
      <c r="J59" s="101"/>
      <c r="K59" s="101" t="s">
        <v>445</v>
      </c>
      <c r="L59" s="101" t="s">
        <v>336</v>
      </c>
      <c r="M59" s="101" t="s">
        <v>334</v>
      </c>
      <c r="N59" s="101"/>
      <c r="O59" s="107">
        <v>43222</v>
      </c>
      <c r="P59" s="101" t="s">
        <v>2367</v>
      </c>
      <c r="Q59" s="101" t="s">
        <v>411</v>
      </c>
      <c r="R59" s="101" t="s">
        <v>406</v>
      </c>
      <c r="S59" s="101" t="s">
        <v>1231</v>
      </c>
      <c r="T59" s="104">
        <v>5.01</v>
      </c>
      <c r="U59" s="101" t="s">
        <v>2364</v>
      </c>
      <c r="V59" s="103">
        <v>3.3099999999999997E-2</v>
      </c>
      <c r="W59" s="101"/>
      <c r="X59" s="101"/>
      <c r="Y59" s="103"/>
      <c r="Z59" s="103">
        <v>3.7199999999999997E-2</v>
      </c>
      <c r="AA59" s="107">
        <v>50040</v>
      </c>
      <c r="AB59" s="101" t="s">
        <v>410</v>
      </c>
      <c r="AC59" s="101"/>
      <c r="AD59" s="104"/>
      <c r="AE59" s="103"/>
      <c r="AF59" s="107"/>
      <c r="AG59" s="101"/>
      <c r="AH59" s="101"/>
      <c r="AI59" s="101"/>
      <c r="AJ59" s="101" t="s">
        <v>334</v>
      </c>
      <c r="AK59" s="101" t="s">
        <v>890</v>
      </c>
      <c r="AL59" s="101"/>
      <c r="AM59" s="101" t="s">
        <v>893</v>
      </c>
      <c r="AN59" s="107">
        <v>46112</v>
      </c>
      <c r="AO59" s="107"/>
      <c r="AP59" s="103"/>
      <c r="AQ59" s="104">
        <v>512052.95</v>
      </c>
      <c r="AR59" s="104">
        <v>0.1171</v>
      </c>
      <c r="AS59" s="104">
        <v>1</v>
      </c>
      <c r="AT59" s="104">
        <v>599.66521</v>
      </c>
      <c r="AU59" s="104">
        <v>599.66521</v>
      </c>
      <c r="AV59" s="102"/>
      <c r="AW59" s="102"/>
      <c r="AX59" s="101"/>
      <c r="AY59" s="101"/>
      <c r="AZ59" s="103">
        <v>4.1980000000000003E-3</v>
      </c>
      <c r="BA59" s="103">
        <v>7.9999999999999996E-6</v>
      </c>
    </row>
    <row r="60" spans="1:53" ht="13.5" customHeight="1">
      <c r="A60" s="101">
        <v>279</v>
      </c>
      <c r="B60" s="101">
        <v>279</v>
      </c>
      <c r="C60" s="101"/>
      <c r="D60" s="101"/>
      <c r="E60" s="101"/>
      <c r="F60" s="101">
        <v>63883</v>
      </c>
      <c r="G60" s="101" t="s">
        <v>1034</v>
      </c>
      <c r="H60" s="101" t="s">
        <v>810</v>
      </c>
      <c r="I60" s="101" t="s">
        <v>202</v>
      </c>
      <c r="J60" s="101"/>
      <c r="K60" s="101" t="s">
        <v>445</v>
      </c>
      <c r="L60" s="101" t="s">
        <v>336</v>
      </c>
      <c r="M60" s="101" t="s">
        <v>334</v>
      </c>
      <c r="N60" s="101"/>
      <c r="O60" s="107">
        <v>42942</v>
      </c>
      <c r="P60" s="101" t="s">
        <v>2367</v>
      </c>
      <c r="Q60" s="101" t="s">
        <v>411</v>
      </c>
      <c r="R60" s="101" t="s">
        <v>406</v>
      </c>
      <c r="S60" s="101" t="s">
        <v>1231</v>
      </c>
      <c r="T60" s="104">
        <v>5.05</v>
      </c>
      <c r="U60" s="101" t="s">
        <v>2364</v>
      </c>
      <c r="V60" s="103">
        <v>3.4099999999999998E-2</v>
      </c>
      <c r="W60" s="101"/>
      <c r="X60" s="101"/>
      <c r="Y60" s="103"/>
      <c r="Z60" s="103">
        <v>3.2500000000000001E-2</v>
      </c>
      <c r="AA60" s="107">
        <v>50040</v>
      </c>
      <c r="AB60" s="101" t="s">
        <v>410</v>
      </c>
      <c r="AC60" s="101"/>
      <c r="AD60" s="104"/>
      <c r="AE60" s="103"/>
      <c r="AF60" s="107"/>
      <c r="AG60" s="101"/>
      <c r="AH60" s="101"/>
      <c r="AI60" s="101"/>
      <c r="AJ60" s="101" t="s">
        <v>334</v>
      </c>
      <c r="AK60" s="101" t="s">
        <v>890</v>
      </c>
      <c r="AL60" s="101"/>
      <c r="AM60" s="101" t="s">
        <v>893</v>
      </c>
      <c r="AN60" s="107">
        <v>46112</v>
      </c>
      <c r="AO60" s="107"/>
      <c r="AP60" s="103"/>
      <c r="AQ60" s="104">
        <v>50516020.299999997</v>
      </c>
      <c r="AR60" s="104">
        <v>0.1201</v>
      </c>
      <c r="AS60" s="104">
        <v>1</v>
      </c>
      <c r="AT60" s="104">
        <v>60705.101589999998</v>
      </c>
      <c r="AU60" s="104">
        <v>60705.101589999998</v>
      </c>
      <c r="AV60" s="102"/>
      <c r="AW60" s="102"/>
      <c r="AX60" s="101"/>
      <c r="AY60" s="101"/>
      <c r="AZ60" s="103">
        <v>0.42505799999999999</v>
      </c>
      <c r="BA60" s="103">
        <v>8.8699999999999998E-4</v>
      </c>
    </row>
    <row r="61" spans="1:53" ht="13.5" customHeight="1">
      <c r="A61" s="101">
        <v>279</v>
      </c>
      <c r="B61" s="101">
        <v>279</v>
      </c>
      <c r="C61" s="101"/>
      <c r="D61" s="101"/>
      <c r="E61" s="101"/>
      <c r="F61" s="101">
        <v>63289</v>
      </c>
      <c r="G61" s="101" t="s">
        <v>1034</v>
      </c>
      <c r="H61" s="101" t="s">
        <v>810</v>
      </c>
      <c r="I61" s="101" t="s">
        <v>202</v>
      </c>
      <c r="J61" s="101"/>
      <c r="K61" s="101" t="s">
        <v>445</v>
      </c>
      <c r="L61" s="101" t="s">
        <v>336</v>
      </c>
      <c r="M61" s="101" t="s">
        <v>334</v>
      </c>
      <c r="N61" s="101"/>
      <c r="O61" s="107">
        <v>43067</v>
      </c>
      <c r="P61" s="101" t="s">
        <v>2367</v>
      </c>
      <c r="Q61" s="101" t="s">
        <v>411</v>
      </c>
      <c r="R61" s="101" t="s">
        <v>406</v>
      </c>
      <c r="S61" s="101" t="s">
        <v>1231</v>
      </c>
      <c r="T61" s="104">
        <v>5</v>
      </c>
      <c r="U61" s="101" t="s">
        <v>2364</v>
      </c>
      <c r="V61" s="103">
        <v>3.3099999999999997E-2</v>
      </c>
      <c r="W61" s="101"/>
      <c r="X61" s="101"/>
      <c r="Y61" s="103"/>
      <c r="Z61" s="103">
        <v>3.7199999999999997E-2</v>
      </c>
      <c r="AA61" s="107">
        <v>50040</v>
      </c>
      <c r="AB61" s="101" t="s">
        <v>410</v>
      </c>
      <c r="AC61" s="101"/>
      <c r="AD61" s="104"/>
      <c r="AE61" s="103"/>
      <c r="AF61" s="107"/>
      <c r="AG61" s="101"/>
      <c r="AH61" s="101"/>
      <c r="AI61" s="101"/>
      <c r="AJ61" s="101" t="s">
        <v>334</v>
      </c>
      <c r="AK61" s="101" t="s">
        <v>890</v>
      </c>
      <c r="AL61" s="101"/>
      <c r="AM61" s="101" t="s">
        <v>893</v>
      </c>
      <c r="AN61" s="107">
        <v>46112</v>
      </c>
      <c r="AO61" s="107"/>
      <c r="AP61" s="103"/>
      <c r="AQ61" s="104">
        <v>2069963.69</v>
      </c>
      <c r="AR61" s="104">
        <v>0.1167</v>
      </c>
      <c r="AS61" s="104">
        <v>1</v>
      </c>
      <c r="AT61" s="104">
        <v>2417.0965999999999</v>
      </c>
      <c r="AU61" s="104">
        <v>2417.0965999999999</v>
      </c>
      <c r="AV61" s="102"/>
      <c r="AW61" s="102"/>
      <c r="AX61" s="101"/>
      <c r="AY61" s="101"/>
      <c r="AZ61" s="103">
        <v>1.6924000000000002E-2</v>
      </c>
      <c r="BA61" s="103">
        <v>3.4999999999999997E-5</v>
      </c>
    </row>
    <row r="62" spans="1:53" ht="13.5" customHeight="1">
      <c r="A62" s="101">
        <v>279</v>
      </c>
      <c r="B62" s="101">
        <v>279</v>
      </c>
      <c r="C62" s="101"/>
      <c r="D62" s="101"/>
      <c r="E62" s="101"/>
      <c r="F62" s="101">
        <v>71000206</v>
      </c>
      <c r="G62" s="101" t="s">
        <v>1034</v>
      </c>
      <c r="H62" s="101" t="s">
        <v>810</v>
      </c>
      <c r="I62" s="101" t="s">
        <v>202</v>
      </c>
      <c r="J62" s="101"/>
      <c r="K62" s="101" t="s">
        <v>453</v>
      </c>
      <c r="L62" s="101" t="s">
        <v>336</v>
      </c>
      <c r="M62" s="101" t="s">
        <v>334</v>
      </c>
      <c r="N62" s="101"/>
      <c r="O62" s="107">
        <v>44858</v>
      </c>
      <c r="P62" s="101" t="s">
        <v>2366</v>
      </c>
      <c r="Q62" s="101" t="s">
        <v>413</v>
      </c>
      <c r="R62" s="101" t="s">
        <v>406</v>
      </c>
      <c r="S62" s="101" t="s">
        <v>1231</v>
      </c>
      <c r="T62" s="104">
        <v>4.6100000000000003</v>
      </c>
      <c r="U62" s="101" t="s">
        <v>2364</v>
      </c>
      <c r="V62" s="103">
        <v>3.49E-2</v>
      </c>
      <c r="W62" s="101"/>
      <c r="X62" s="101"/>
      <c r="Y62" s="103"/>
      <c r="Z62" s="103">
        <v>3.2099999999999997E-2</v>
      </c>
      <c r="AA62" s="107">
        <v>48844</v>
      </c>
      <c r="AB62" s="101" t="s">
        <v>410</v>
      </c>
      <c r="AC62" s="101"/>
      <c r="AD62" s="104"/>
      <c r="AE62" s="103"/>
      <c r="AF62" s="107"/>
      <c r="AG62" s="101"/>
      <c r="AH62" s="101"/>
      <c r="AI62" s="101"/>
      <c r="AJ62" s="101" t="s">
        <v>334</v>
      </c>
      <c r="AK62" s="101" t="s">
        <v>890</v>
      </c>
      <c r="AL62" s="101"/>
      <c r="AM62" s="101" t="s">
        <v>893</v>
      </c>
      <c r="AN62" s="107">
        <v>46112</v>
      </c>
      <c r="AO62" s="107"/>
      <c r="AP62" s="103"/>
      <c r="AQ62" s="104">
        <v>915516.16</v>
      </c>
      <c r="AR62" s="104">
        <v>0.1116</v>
      </c>
      <c r="AS62" s="104">
        <v>1</v>
      </c>
      <c r="AT62" s="104">
        <v>1022.08224</v>
      </c>
      <c r="AU62" s="104">
        <v>1022.08224</v>
      </c>
      <c r="AV62" s="102"/>
      <c r="AW62" s="102"/>
      <c r="AX62" s="101"/>
      <c r="AY62" s="101"/>
      <c r="AZ62" s="103">
        <v>7.156E-3</v>
      </c>
      <c r="BA62" s="103">
        <v>1.4E-5</v>
      </c>
    </row>
    <row r="63" spans="1:53" ht="13.5" customHeight="1">
      <c r="A63" s="101">
        <v>279</v>
      </c>
      <c r="B63" s="101">
        <v>279</v>
      </c>
      <c r="C63" s="101"/>
      <c r="D63" s="101"/>
      <c r="E63" s="101"/>
      <c r="F63" s="101">
        <v>8070104</v>
      </c>
      <c r="G63" s="101" t="s">
        <v>1034</v>
      </c>
      <c r="H63" s="101" t="s">
        <v>810</v>
      </c>
      <c r="I63" s="101" t="s">
        <v>202</v>
      </c>
      <c r="J63" s="101"/>
      <c r="K63" s="101" t="s">
        <v>483</v>
      </c>
      <c r="L63" s="101" t="s">
        <v>336</v>
      </c>
      <c r="M63" s="101" t="s">
        <v>334</v>
      </c>
      <c r="N63" s="101"/>
      <c r="O63" s="107">
        <v>38258</v>
      </c>
      <c r="P63" s="101" t="s">
        <v>1243</v>
      </c>
      <c r="Q63" s="101" t="s">
        <v>413</v>
      </c>
      <c r="R63" s="101" t="s">
        <v>406</v>
      </c>
      <c r="S63" s="101" t="s">
        <v>1231</v>
      </c>
      <c r="T63" s="104">
        <v>0.74</v>
      </c>
      <c r="U63" s="101" t="s">
        <v>2364</v>
      </c>
      <c r="V63" s="103">
        <v>5.1694999999999998E-2</v>
      </c>
      <c r="W63" s="101"/>
      <c r="X63" s="101"/>
      <c r="Y63" s="103"/>
      <c r="Z63" s="103">
        <v>2.4500000000000001E-2</v>
      </c>
      <c r="AA63" s="107">
        <v>46568</v>
      </c>
      <c r="AB63" s="101" t="s">
        <v>410</v>
      </c>
      <c r="AC63" s="101"/>
      <c r="AD63" s="104"/>
      <c r="AE63" s="103"/>
      <c r="AF63" s="107"/>
      <c r="AG63" s="101"/>
      <c r="AH63" s="101"/>
      <c r="AI63" s="101"/>
      <c r="AJ63" s="101" t="s">
        <v>334</v>
      </c>
      <c r="AK63" s="101" t="s">
        <v>890</v>
      </c>
      <c r="AL63" s="101"/>
      <c r="AM63" s="101" t="s">
        <v>893</v>
      </c>
      <c r="AN63" s="107">
        <v>46112</v>
      </c>
      <c r="AO63" s="107"/>
      <c r="AP63" s="103"/>
      <c r="AQ63" s="104">
        <v>869154.9</v>
      </c>
      <c r="AR63" s="104">
        <v>0.1588</v>
      </c>
      <c r="AS63" s="104">
        <v>1</v>
      </c>
      <c r="AT63" s="104">
        <v>1381.0002199999999</v>
      </c>
      <c r="AU63" s="104">
        <v>1381.0002199999999</v>
      </c>
      <c r="AV63" s="102"/>
      <c r="AW63" s="102"/>
      <c r="AX63" s="101"/>
      <c r="AY63" s="101"/>
      <c r="AZ63" s="103">
        <v>9.6690000000000005E-3</v>
      </c>
      <c r="BA63" s="103">
        <v>2.0000000000000002E-5</v>
      </c>
    </row>
    <row r="64" spans="1:53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5.125" bestFit="1" customWidth="1"/>
    <col min="27" max="27" width="7.87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57</v>
      </c>
      <c r="M1" s="21" t="s">
        <v>94</v>
      </c>
      <c r="N1" s="108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5" t="s">
        <v>72</v>
      </c>
      <c r="T1" s="109" t="s">
        <v>63</v>
      </c>
      <c r="U1" s="109" t="s">
        <v>74</v>
      </c>
      <c r="V1" s="21" t="s">
        <v>101</v>
      </c>
      <c r="W1" s="21" t="s">
        <v>102</v>
      </c>
      <c r="X1" s="108" t="s">
        <v>104</v>
      </c>
      <c r="Y1" s="105" t="s">
        <v>76</v>
      </c>
      <c r="Z1" s="105" t="s">
        <v>62</v>
      </c>
      <c r="AA1" s="105" t="s">
        <v>77</v>
      </c>
      <c r="AB1" s="105" t="s">
        <v>16</v>
      </c>
      <c r="AC1" s="109" t="s">
        <v>64</v>
      </c>
      <c r="AD1" s="109" t="s">
        <v>65</v>
      </c>
    </row>
    <row r="2" spans="1:30" ht="13.5" customHeight="1">
      <c r="A2" s="101">
        <v>279</v>
      </c>
      <c r="B2" s="101">
        <v>279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7"/>
      <c r="O2" s="101"/>
      <c r="P2" s="101"/>
      <c r="Q2" s="101"/>
      <c r="R2" s="101"/>
      <c r="S2" s="104"/>
      <c r="T2" s="103"/>
      <c r="U2" s="103"/>
      <c r="V2" s="101"/>
      <c r="W2" s="101"/>
      <c r="X2" s="107"/>
      <c r="Y2" s="104"/>
      <c r="Z2" s="104"/>
      <c r="AA2" s="104"/>
      <c r="AB2" s="104"/>
      <c r="AC2" s="103"/>
      <c r="AD2" s="103"/>
    </row>
    <row r="3" spans="1:30" ht="13.5" customHeight="1"/>
    <row r="4" spans="1:30" ht="13.5" customHeight="1"/>
    <row r="5" spans="1:30" ht="13.5" customHeight="1"/>
    <row r="6" spans="1:30" ht="13.5" customHeight="1"/>
    <row r="7" spans="1:30" ht="13.5" customHeight="1"/>
    <row r="8" spans="1:30" ht="13.5" customHeight="1"/>
    <row r="9" spans="1:30" ht="13.5" customHeight="1"/>
    <row r="10" spans="1:30" ht="13.5" customHeight="1"/>
    <row r="11" spans="1:30" ht="13.5" customHeight="1"/>
    <row r="12" spans="1:30" ht="13.5" customHeight="1"/>
    <row r="13" spans="1:30" ht="13.5" customHeight="1"/>
    <row r="14" spans="1:30" ht="13.5" customHeight="1"/>
    <row r="15" spans="1:30" ht="13.5" customHeight="1"/>
    <row r="16" spans="1:3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33.25" bestFit="1" customWidth="1"/>
    <col min="4" max="4" width="13.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1.875" bestFit="1" customWidth="1"/>
    <col min="18" max="18" width="8.625" bestFit="1" customWidth="1"/>
    <col min="19" max="19" width="8.75" bestFit="1" customWidth="1"/>
    <col min="20" max="20" width="11.875" bestFit="1" customWidth="1"/>
    <col min="21" max="21" width="11" bestFit="1" customWidth="1"/>
    <col min="22" max="22" width="10.375" bestFit="1" customWidth="1"/>
    <col min="23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172</v>
      </c>
      <c r="H1" s="21" t="s">
        <v>56</v>
      </c>
      <c r="I1" s="21" t="s">
        <v>69</v>
      </c>
      <c r="J1" s="21" t="s">
        <v>57</v>
      </c>
      <c r="K1" s="21" t="s">
        <v>58</v>
      </c>
      <c r="L1" s="21" t="s">
        <v>59</v>
      </c>
      <c r="M1" s="21" t="s">
        <v>60</v>
      </c>
      <c r="N1" s="21" t="s">
        <v>72</v>
      </c>
      <c r="O1" s="21" t="s">
        <v>63</v>
      </c>
      <c r="P1" s="21" t="s">
        <v>74</v>
      </c>
      <c r="Q1" s="21" t="s">
        <v>61</v>
      </c>
      <c r="R1" s="21" t="s">
        <v>62</v>
      </c>
      <c r="S1" s="21" t="s">
        <v>173</v>
      </c>
      <c r="T1" s="21" t="s">
        <v>16</v>
      </c>
      <c r="U1" s="21" t="s">
        <v>64</v>
      </c>
      <c r="V1" s="21" t="s">
        <v>65</v>
      </c>
      <c r="W1" s="9"/>
      <c r="X1" s="9"/>
      <c r="Y1" s="9"/>
      <c r="Z1" s="9"/>
    </row>
    <row r="2" spans="1:26" ht="13.5" customHeight="1">
      <c r="A2" s="101">
        <v>279</v>
      </c>
      <c r="B2" s="101">
        <v>279</v>
      </c>
      <c r="C2" s="101" t="s">
        <v>1232</v>
      </c>
      <c r="D2" t="s">
        <v>1233</v>
      </c>
      <c r="E2" s="101" t="s">
        <v>314</v>
      </c>
      <c r="F2" s="101" t="s">
        <v>751</v>
      </c>
      <c r="G2" s="107">
        <v>50895</v>
      </c>
      <c r="H2" s="101" t="s">
        <v>202</v>
      </c>
      <c r="I2" s="101" t="s">
        <v>202</v>
      </c>
      <c r="J2" s="101" t="s">
        <v>336</v>
      </c>
      <c r="K2" s="101" t="s">
        <v>1243</v>
      </c>
      <c r="L2" s="101" t="s">
        <v>413</v>
      </c>
      <c r="M2" s="101" t="s">
        <v>1231</v>
      </c>
      <c r="N2" s="104">
        <v>13.1</v>
      </c>
      <c r="O2" s="103"/>
      <c r="P2" s="103">
        <v>3.09E-2</v>
      </c>
      <c r="Q2" s="104">
        <v>45990.277929999997</v>
      </c>
      <c r="R2" s="104">
        <v>1</v>
      </c>
      <c r="S2" s="104">
        <v>105.84</v>
      </c>
      <c r="T2" s="104">
        <v>45990.277929999997</v>
      </c>
      <c r="U2" s="103">
        <v>0.114997</v>
      </c>
      <c r="V2" s="103">
        <v>6.7199999999999996E-4</v>
      </c>
    </row>
    <row r="3" spans="1:26" ht="13.5" customHeight="1">
      <c r="A3" s="101">
        <v>279</v>
      </c>
      <c r="B3" s="101">
        <v>279</v>
      </c>
      <c r="C3" s="101" t="s">
        <v>1232</v>
      </c>
      <c r="D3" t="s">
        <v>1233</v>
      </c>
      <c r="E3" s="101" t="s">
        <v>314</v>
      </c>
      <c r="F3" s="101" t="s">
        <v>961</v>
      </c>
      <c r="G3" s="107">
        <v>46323</v>
      </c>
      <c r="H3" s="101" t="s">
        <v>202</v>
      </c>
      <c r="I3" s="101" t="s">
        <v>202</v>
      </c>
      <c r="J3" s="101" t="s">
        <v>336</v>
      </c>
      <c r="K3" s="101" t="s">
        <v>1243</v>
      </c>
      <c r="L3" s="101" t="s">
        <v>413</v>
      </c>
      <c r="M3" s="101" t="s">
        <v>1231</v>
      </c>
      <c r="N3" s="104">
        <v>0.57999999999999996</v>
      </c>
      <c r="O3" s="103"/>
      <c r="P3" s="103">
        <v>4.65E-2</v>
      </c>
      <c r="Q3" s="104">
        <v>182634.98</v>
      </c>
      <c r="R3" s="104">
        <v>1</v>
      </c>
      <c r="S3" s="104">
        <v>101.86</v>
      </c>
      <c r="T3" s="104">
        <v>182634.98</v>
      </c>
      <c r="U3" s="103">
        <v>0.456675</v>
      </c>
      <c r="V3" s="103">
        <v>2.6710000000000002E-3</v>
      </c>
    </row>
    <row r="4" spans="1:26" ht="13.5" customHeight="1">
      <c r="A4" s="101">
        <v>279</v>
      </c>
      <c r="B4" s="101">
        <v>279</v>
      </c>
      <c r="C4" t="s">
        <v>1234</v>
      </c>
      <c r="D4" t="s">
        <v>1235</v>
      </c>
      <c r="E4" s="101" t="s">
        <v>314</v>
      </c>
      <c r="F4" s="101" t="s">
        <v>1050</v>
      </c>
      <c r="G4" s="107"/>
      <c r="H4" s="101" t="s">
        <v>202</v>
      </c>
      <c r="I4" s="101" t="s">
        <v>232</v>
      </c>
      <c r="J4" s="101" t="s">
        <v>336</v>
      </c>
      <c r="K4" s="101" t="s">
        <v>1287</v>
      </c>
      <c r="L4" s="101" t="s">
        <v>429</v>
      </c>
      <c r="M4" s="101" t="s">
        <v>1237</v>
      </c>
      <c r="N4" s="104"/>
      <c r="O4" s="103"/>
      <c r="P4" s="103">
        <v>0</v>
      </c>
      <c r="Q4" s="104">
        <v>1350.5282099999999</v>
      </c>
      <c r="R4" s="104">
        <v>3.165</v>
      </c>
      <c r="S4" s="104">
        <v>100</v>
      </c>
      <c r="T4" s="104">
        <v>4274.4217799999997</v>
      </c>
      <c r="U4" s="103">
        <v>1.0688E-2</v>
      </c>
      <c r="V4" s="103">
        <v>6.2000000000000003E-5</v>
      </c>
    </row>
    <row r="5" spans="1:26" ht="13.5" customHeight="1">
      <c r="A5" s="101">
        <v>279</v>
      </c>
      <c r="B5" s="101">
        <v>279</v>
      </c>
      <c r="C5" t="s">
        <v>1234</v>
      </c>
      <c r="D5" t="s">
        <v>1235</v>
      </c>
      <c r="E5" s="101" t="s">
        <v>314</v>
      </c>
      <c r="F5" s="101" t="s">
        <v>1050</v>
      </c>
      <c r="G5" s="107"/>
      <c r="H5" s="101" t="s">
        <v>202</v>
      </c>
      <c r="I5" s="101" t="s">
        <v>232</v>
      </c>
      <c r="J5" s="101" t="s">
        <v>336</v>
      </c>
      <c r="K5" s="101" t="s">
        <v>1409</v>
      </c>
      <c r="L5" s="101" t="s">
        <v>431</v>
      </c>
      <c r="M5" s="101" t="s">
        <v>1237</v>
      </c>
      <c r="N5" s="104"/>
      <c r="O5" s="103"/>
      <c r="P5" s="103">
        <v>0</v>
      </c>
      <c r="Q5" s="104">
        <v>-230</v>
      </c>
      <c r="R5" s="104">
        <v>3.165</v>
      </c>
      <c r="S5" s="104">
        <v>100</v>
      </c>
      <c r="T5" s="104">
        <v>-727.95</v>
      </c>
      <c r="U5" s="103">
        <v>-1.82E-3</v>
      </c>
      <c r="V5" s="103">
        <v>-1.0000000000000001E-5</v>
      </c>
    </row>
    <row r="6" spans="1:26" ht="13.5" customHeight="1">
      <c r="A6" s="101">
        <v>279</v>
      </c>
      <c r="B6" s="101">
        <v>279</v>
      </c>
      <c r="C6" t="s">
        <v>1234</v>
      </c>
      <c r="D6" t="s">
        <v>1235</v>
      </c>
      <c r="E6" s="101" t="s">
        <v>314</v>
      </c>
      <c r="F6" s="101" t="s">
        <v>1050</v>
      </c>
      <c r="G6" s="107"/>
      <c r="H6" s="101" t="s">
        <v>202</v>
      </c>
      <c r="I6" s="101" t="s">
        <v>202</v>
      </c>
      <c r="J6" s="101" t="s">
        <v>336</v>
      </c>
      <c r="K6" s="101" t="s">
        <v>1243</v>
      </c>
      <c r="L6" s="101" t="s">
        <v>413</v>
      </c>
      <c r="M6" s="101" t="s">
        <v>1237</v>
      </c>
      <c r="N6" s="104"/>
      <c r="O6" s="103"/>
      <c r="P6" s="103">
        <v>0</v>
      </c>
      <c r="Q6" s="104">
        <v>-260</v>
      </c>
      <c r="R6" s="104">
        <v>3.165</v>
      </c>
      <c r="S6" s="104">
        <v>100</v>
      </c>
      <c r="T6" s="104">
        <v>-822.9</v>
      </c>
      <c r="U6" s="103">
        <v>-2.0569999999999998E-3</v>
      </c>
      <c r="V6" s="103">
        <v>-1.2E-5</v>
      </c>
    </row>
    <row r="7" spans="1:26" ht="13.5" customHeight="1">
      <c r="A7" s="101">
        <v>279</v>
      </c>
      <c r="B7" s="101">
        <v>279</v>
      </c>
      <c r="C7" t="s">
        <v>1234</v>
      </c>
      <c r="D7" t="s">
        <v>1235</v>
      </c>
      <c r="E7" s="101" t="s">
        <v>314</v>
      </c>
      <c r="F7" s="101" t="s">
        <v>1050</v>
      </c>
      <c r="G7" s="107"/>
      <c r="H7" s="101" t="s">
        <v>202</v>
      </c>
      <c r="I7" s="101" t="s">
        <v>237</v>
      </c>
      <c r="J7" s="101" t="s">
        <v>336</v>
      </c>
      <c r="K7" s="101" t="s">
        <v>1409</v>
      </c>
      <c r="L7" s="101" t="s">
        <v>431</v>
      </c>
      <c r="M7" s="101" t="s">
        <v>1237</v>
      </c>
      <c r="N7" s="104"/>
      <c r="O7" s="103"/>
      <c r="P7" s="103">
        <v>0</v>
      </c>
      <c r="Q7" s="104">
        <v>560</v>
      </c>
      <c r="R7" s="104">
        <v>3.165</v>
      </c>
      <c r="S7" s="104">
        <v>100</v>
      </c>
      <c r="T7" s="104">
        <v>1772.4</v>
      </c>
      <c r="U7" s="103">
        <v>4.431E-3</v>
      </c>
      <c r="V7" s="103">
        <v>2.5000000000000001E-5</v>
      </c>
    </row>
    <row r="8" spans="1:26" ht="13.5" customHeight="1">
      <c r="A8" s="101">
        <v>279</v>
      </c>
      <c r="B8" s="101">
        <v>279</v>
      </c>
      <c r="C8" t="s">
        <v>1234</v>
      </c>
      <c r="D8" t="s">
        <v>1235</v>
      </c>
      <c r="E8" s="101" t="s">
        <v>314</v>
      </c>
      <c r="F8" s="101" t="s">
        <v>1050</v>
      </c>
      <c r="G8" s="107"/>
      <c r="H8" s="101" t="s">
        <v>202</v>
      </c>
      <c r="I8" s="101" t="s">
        <v>202</v>
      </c>
      <c r="J8" s="101" t="s">
        <v>336</v>
      </c>
      <c r="K8" s="101" t="s">
        <v>1243</v>
      </c>
      <c r="L8" s="101" t="s">
        <v>413</v>
      </c>
      <c r="M8" s="101" t="s">
        <v>1237</v>
      </c>
      <c r="N8" s="104"/>
      <c r="O8" s="103"/>
      <c r="P8" s="103">
        <v>0</v>
      </c>
      <c r="Q8" s="104">
        <v>-570</v>
      </c>
      <c r="R8" s="104">
        <v>3.165</v>
      </c>
      <c r="S8" s="104">
        <v>100</v>
      </c>
      <c r="T8" s="104">
        <v>-1804.05</v>
      </c>
      <c r="U8" s="103">
        <v>-4.5100000000000001E-3</v>
      </c>
      <c r="V8" s="103">
        <v>-2.5999999999999998E-5</v>
      </c>
    </row>
    <row r="9" spans="1:26" ht="13.5" customHeight="1">
      <c r="A9" s="101">
        <v>279</v>
      </c>
      <c r="B9" s="101">
        <v>279</v>
      </c>
      <c r="C9" t="s">
        <v>1234</v>
      </c>
      <c r="D9" t="s">
        <v>1235</v>
      </c>
      <c r="E9" s="101" t="s">
        <v>314</v>
      </c>
      <c r="F9" s="101" t="s">
        <v>1050</v>
      </c>
      <c r="G9" s="107"/>
      <c r="H9" s="101" t="s">
        <v>202</v>
      </c>
      <c r="I9" s="101" t="s">
        <v>202</v>
      </c>
      <c r="J9" s="101" t="s">
        <v>336</v>
      </c>
      <c r="K9" s="101" t="s">
        <v>1243</v>
      </c>
      <c r="L9" s="101" t="s">
        <v>413</v>
      </c>
      <c r="M9" s="101" t="s">
        <v>1237</v>
      </c>
      <c r="N9" s="104"/>
      <c r="O9" s="103"/>
      <c r="P9" s="103">
        <v>0</v>
      </c>
      <c r="Q9" s="104">
        <v>-1220</v>
      </c>
      <c r="R9" s="104">
        <v>3.165</v>
      </c>
      <c r="S9" s="104">
        <v>100</v>
      </c>
      <c r="T9" s="104">
        <v>-3861.3</v>
      </c>
      <c r="U9" s="103">
        <v>-9.6550000000000004E-3</v>
      </c>
      <c r="V9" s="103">
        <v>-5.5999999999999999E-5</v>
      </c>
    </row>
    <row r="10" spans="1:26" ht="13.5" customHeight="1">
      <c r="A10" s="101">
        <v>279</v>
      </c>
      <c r="B10" s="101">
        <v>279</v>
      </c>
      <c r="C10" s="101" t="s">
        <v>1232</v>
      </c>
      <c r="D10" t="s">
        <v>1233</v>
      </c>
      <c r="E10" s="101" t="s">
        <v>314</v>
      </c>
      <c r="F10" s="101" t="s">
        <v>961</v>
      </c>
      <c r="G10" s="107">
        <v>46345</v>
      </c>
      <c r="H10" s="101" t="s">
        <v>202</v>
      </c>
      <c r="I10" s="101" t="s">
        <v>202</v>
      </c>
      <c r="J10" s="101" t="s">
        <v>336</v>
      </c>
      <c r="K10" s="101" t="s">
        <v>1243</v>
      </c>
      <c r="L10" s="101" t="s">
        <v>413</v>
      </c>
      <c r="M10" s="101" t="s">
        <v>1231</v>
      </c>
      <c r="N10" s="104">
        <v>0.64</v>
      </c>
      <c r="O10" s="103"/>
      <c r="P10" s="103">
        <v>4.7E-2</v>
      </c>
      <c r="Q10" s="104">
        <v>182300.2</v>
      </c>
      <c r="R10" s="104">
        <v>1</v>
      </c>
      <c r="S10" s="104">
        <v>101.56</v>
      </c>
      <c r="T10" s="104">
        <v>182300.2</v>
      </c>
      <c r="U10" s="103">
        <v>0.45583800000000002</v>
      </c>
      <c r="V10" s="103">
        <v>2.666E-3</v>
      </c>
    </row>
    <row r="11" spans="1:26" ht="13.5" customHeight="1">
      <c r="A11" s="101">
        <v>279</v>
      </c>
      <c r="B11" s="101">
        <v>279</v>
      </c>
      <c r="C11" s="101" t="s">
        <v>1232</v>
      </c>
      <c r="D11" t="s">
        <v>1233</v>
      </c>
      <c r="E11" s="101" t="s">
        <v>314</v>
      </c>
      <c r="F11" s="101" t="s">
        <v>1050</v>
      </c>
      <c r="G11" s="107"/>
      <c r="H11" s="101" t="s">
        <v>202</v>
      </c>
      <c r="I11" s="101" t="s">
        <v>202</v>
      </c>
      <c r="J11" s="101" t="s">
        <v>336</v>
      </c>
      <c r="K11" s="101" t="s">
        <v>1243</v>
      </c>
      <c r="L11" s="101" t="s">
        <v>413</v>
      </c>
      <c r="M11" s="101" t="s">
        <v>1231</v>
      </c>
      <c r="N11" s="104"/>
      <c r="O11" s="103"/>
      <c r="P11" s="103">
        <v>0</v>
      </c>
      <c r="Q11" s="104">
        <v>-6890</v>
      </c>
      <c r="R11" s="104">
        <v>1</v>
      </c>
      <c r="S11" s="104">
        <v>100</v>
      </c>
      <c r="T11" s="104">
        <v>-6890</v>
      </c>
      <c r="U11" s="103">
        <v>-1.7228E-2</v>
      </c>
      <c r="V11" s="103">
        <v>-1E-4</v>
      </c>
    </row>
    <row r="12" spans="1:26" ht="13.5" customHeight="1">
      <c r="A12" s="101">
        <v>279</v>
      </c>
      <c r="B12" s="101">
        <v>279</v>
      </c>
      <c r="C12" t="s">
        <v>1234</v>
      </c>
      <c r="D12" t="s">
        <v>1235</v>
      </c>
      <c r="E12" s="101" t="s">
        <v>314</v>
      </c>
      <c r="F12" s="101" t="s">
        <v>1050</v>
      </c>
      <c r="G12" s="107"/>
      <c r="H12" s="101" t="s">
        <v>202</v>
      </c>
      <c r="I12" s="101" t="s">
        <v>232</v>
      </c>
      <c r="J12" s="101" t="s">
        <v>336</v>
      </c>
      <c r="K12" s="101" t="s">
        <v>1386</v>
      </c>
      <c r="L12" s="101" t="s">
        <v>431</v>
      </c>
      <c r="M12" s="101" t="s">
        <v>1237</v>
      </c>
      <c r="N12" s="104"/>
      <c r="O12" s="103"/>
      <c r="P12" s="103">
        <v>0</v>
      </c>
      <c r="Q12" s="104">
        <v>-929.99976000000004</v>
      </c>
      <c r="R12" s="104">
        <v>3.165</v>
      </c>
      <c r="S12" s="104">
        <v>100</v>
      </c>
      <c r="T12" s="104">
        <v>-2943.4492399999999</v>
      </c>
      <c r="U12" s="103">
        <v>-7.3600000000000002E-3</v>
      </c>
      <c r="V12" s="103">
        <v>-4.3000000000000002E-5</v>
      </c>
    </row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174</v>
      </c>
      <c r="D1" s="21" t="s">
        <v>55</v>
      </c>
      <c r="E1" s="21" t="s">
        <v>175</v>
      </c>
      <c r="F1" s="21" t="s">
        <v>57</v>
      </c>
      <c r="G1" s="108" t="s">
        <v>95</v>
      </c>
      <c r="H1" s="21" t="s">
        <v>176</v>
      </c>
      <c r="I1" s="21" t="s">
        <v>177</v>
      </c>
      <c r="J1" s="21" t="s">
        <v>178</v>
      </c>
      <c r="K1" s="109" t="s">
        <v>179</v>
      </c>
      <c r="L1" s="21" t="s">
        <v>180</v>
      </c>
      <c r="M1" s="21" t="s">
        <v>101</v>
      </c>
      <c r="N1" s="21" t="s">
        <v>103</v>
      </c>
      <c r="O1" s="21" t="s">
        <v>102</v>
      </c>
      <c r="P1" s="108" t="s">
        <v>104</v>
      </c>
      <c r="Q1" s="21" t="s">
        <v>60</v>
      </c>
      <c r="R1" s="105" t="s">
        <v>171</v>
      </c>
      <c r="S1" s="105" t="s">
        <v>16</v>
      </c>
      <c r="T1" s="105" t="s">
        <v>17</v>
      </c>
      <c r="U1" s="105" t="s">
        <v>87</v>
      </c>
      <c r="V1" s="21" t="s">
        <v>18</v>
      </c>
      <c r="W1" s="109" t="s">
        <v>64</v>
      </c>
      <c r="X1" s="109" t="s">
        <v>65</v>
      </c>
      <c r="Y1" s="9"/>
      <c r="Z1" s="9"/>
    </row>
    <row r="2" spans="1:26" ht="13.5" customHeight="1">
      <c r="A2" s="101">
        <v>279</v>
      </c>
      <c r="B2" s="101">
        <v>279</v>
      </c>
      <c r="C2" s="101"/>
      <c r="D2" s="101"/>
      <c r="E2" s="101"/>
      <c r="F2" s="101"/>
      <c r="G2" s="107"/>
      <c r="H2" s="101"/>
      <c r="I2" s="101"/>
      <c r="J2" s="101"/>
      <c r="K2" s="103"/>
      <c r="L2" s="101"/>
      <c r="M2" s="101"/>
      <c r="N2" s="101"/>
      <c r="O2" s="101"/>
      <c r="P2" s="107"/>
      <c r="Q2" s="101"/>
      <c r="R2" s="104"/>
      <c r="S2" s="104"/>
      <c r="T2" s="104"/>
      <c r="U2" s="104"/>
      <c r="V2" s="101"/>
      <c r="W2" s="103"/>
      <c r="X2" s="103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21" t="s">
        <v>60</v>
      </c>
      <c r="O1" s="21" t="s">
        <v>101</v>
      </c>
      <c r="P1" s="21" t="s">
        <v>102</v>
      </c>
      <c r="Q1" s="108" t="s">
        <v>104</v>
      </c>
      <c r="R1" s="108" t="s">
        <v>105</v>
      </c>
      <c r="S1" s="109" t="s">
        <v>181</v>
      </c>
      <c r="T1" s="105" t="s">
        <v>182</v>
      </c>
      <c r="U1" s="105" t="s">
        <v>16</v>
      </c>
      <c r="V1" s="109" t="s">
        <v>64</v>
      </c>
      <c r="W1" s="109" t="s">
        <v>65</v>
      </c>
      <c r="X1" s="9"/>
      <c r="Y1" s="9"/>
      <c r="Z1" s="9"/>
    </row>
    <row r="2" spans="1:26" ht="13.5" customHeight="1">
      <c r="A2" s="101">
        <v>279</v>
      </c>
      <c r="B2" s="101">
        <v>279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7"/>
      <c r="R2" s="107"/>
      <c r="S2" s="103"/>
      <c r="T2" s="104"/>
      <c r="U2" s="104"/>
      <c r="V2" s="103"/>
      <c r="W2" s="103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183</v>
      </c>
      <c r="D1" s="21" t="s">
        <v>184</v>
      </c>
      <c r="E1" s="21" t="s">
        <v>55</v>
      </c>
      <c r="F1" s="21" t="s">
        <v>56</v>
      </c>
      <c r="G1" s="21" t="s">
        <v>69</v>
      </c>
      <c r="H1" s="21" t="s">
        <v>57</v>
      </c>
      <c r="I1" s="21" t="s">
        <v>185</v>
      </c>
      <c r="J1" s="21" t="s">
        <v>60</v>
      </c>
      <c r="K1" s="21" t="s">
        <v>104</v>
      </c>
      <c r="L1" s="21" t="s">
        <v>61</v>
      </c>
      <c r="M1" s="21" t="s">
        <v>62</v>
      </c>
      <c r="N1" s="21" t="s">
        <v>16</v>
      </c>
      <c r="O1" s="105" t="s">
        <v>17</v>
      </c>
      <c r="P1" s="21" t="s">
        <v>18</v>
      </c>
      <c r="Q1" s="21" t="s">
        <v>64</v>
      </c>
      <c r="R1" s="21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101">
        <v>279</v>
      </c>
      <c r="B2" s="101">
        <v>279</v>
      </c>
      <c r="C2" s="101" t="s">
        <v>2368</v>
      </c>
      <c r="D2" s="101">
        <v>7893892</v>
      </c>
      <c r="E2" s="101" t="s">
        <v>1055</v>
      </c>
      <c r="F2" s="101" t="s">
        <v>202</v>
      </c>
      <c r="G2" s="101" t="s">
        <v>202</v>
      </c>
      <c r="H2" s="101" t="s">
        <v>336</v>
      </c>
      <c r="I2" s="107">
        <v>37668</v>
      </c>
      <c r="J2" s="101" t="s">
        <v>1231</v>
      </c>
      <c r="K2" s="107">
        <v>46112</v>
      </c>
      <c r="L2" s="104">
        <v>38516630.021439999</v>
      </c>
      <c r="M2" s="104">
        <v>1</v>
      </c>
      <c r="N2" s="104">
        <v>38516630.021439999</v>
      </c>
      <c r="O2" s="104"/>
      <c r="P2" s="101"/>
      <c r="Q2" s="103">
        <v>0.97508899999999998</v>
      </c>
      <c r="R2" s="103">
        <v>0.56332199999999999</v>
      </c>
    </row>
    <row r="3" spans="1:26" ht="13.5" customHeight="1">
      <c r="A3" s="101">
        <v>279</v>
      </c>
      <c r="B3" s="101">
        <v>279</v>
      </c>
      <c r="C3" s="101" t="s">
        <v>2369</v>
      </c>
      <c r="D3" s="101">
        <v>7900000</v>
      </c>
      <c r="E3" s="101" t="s">
        <v>1054</v>
      </c>
      <c r="F3" s="101" t="s">
        <v>202</v>
      </c>
      <c r="G3" s="101" t="s">
        <v>202</v>
      </c>
      <c r="H3" s="101" t="s">
        <v>336</v>
      </c>
      <c r="I3" s="107">
        <v>39658</v>
      </c>
      <c r="J3" s="101" t="s">
        <v>1231</v>
      </c>
      <c r="K3" s="107">
        <v>46112</v>
      </c>
      <c r="L3" s="104">
        <v>984000</v>
      </c>
      <c r="M3" s="104">
        <v>1</v>
      </c>
      <c r="N3" s="104">
        <v>984000</v>
      </c>
      <c r="O3" s="102"/>
      <c r="P3" s="101"/>
      <c r="Q3" s="103">
        <v>2.4910000000000002E-2</v>
      </c>
      <c r="R3" s="103">
        <v>1.4390999999999999E-2</v>
      </c>
    </row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56</v>
      </c>
      <c r="H1" s="21" t="s">
        <v>57</v>
      </c>
      <c r="I1" s="21" t="s">
        <v>58</v>
      </c>
      <c r="J1" s="21" t="s">
        <v>59</v>
      </c>
      <c r="K1" s="21" t="s">
        <v>60</v>
      </c>
      <c r="L1" s="21" t="s">
        <v>61</v>
      </c>
      <c r="M1" s="21" t="s">
        <v>62</v>
      </c>
      <c r="N1" s="21" t="s">
        <v>63</v>
      </c>
      <c r="O1" s="21" t="s">
        <v>16</v>
      </c>
      <c r="P1" s="21" t="s">
        <v>64</v>
      </c>
      <c r="Q1" s="21" t="s">
        <v>65</v>
      </c>
      <c r="R1" s="22"/>
      <c r="S1" s="22"/>
      <c r="T1" s="22"/>
      <c r="U1" s="22"/>
      <c r="V1" s="22"/>
      <c r="W1" s="22"/>
      <c r="X1" s="22"/>
      <c r="Y1" s="22"/>
      <c r="Z1" s="22"/>
    </row>
    <row r="2" spans="1:26" ht="13.5" customHeight="1">
      <c r="A2" s="101">
        <v>279</v>
      </c>
      <c r="B2" s="101">
        <v>279</v>
      </c>
      <c r="C2" s="101" t="s">
        <v>1228</v>
      </c>
      <c r="D2" s="101" t="s">
        <v>1229</v>
      </c>
      <c r="E2" s="101" t="s">
        <v>314</v>
      </c>
      <c r="F2" s="101" t="s">
        <v>940</v>
      </c>
      <c r="G2" s="101" t="s">
        <v>202</v>
      </c>
      <c r="H2" s="101" t="s">
        <v>336</v>
      </c>
      <c r="I2" s="101" t="s">
        <v>1230</v>
      </c>
      <c r="J2" s="101" t="s">
        <v>411</v>
      </c>
      <c r="K2" s="101" t="s">
        <v>1231</v>
      </c>
      <c r="L2" s="104">
        <v>2268.4107899999999</v>
      </c>
      <c r="M2" s="104">
        <v>1</v>
      </c>
      <c r="N2" s="103"/>
      <c r="O2" s="104">
        <v>2268.4107899999999</v>
      </c>
      <c r="P2" s="103">
        <v>1.292E-3</v>
      </c>
      <c r="Q2" s="103">
        <v>3.3000000000000003E-5</v>
      </c>
    </row>
    <row r="3" spans="1:26" ht="13.5" customHeight="1">
      <c r="A3" s="101">
        <v>279</v>
      </c>
      <c r="B3" s="101">
        <v>279</v>
      </c>
      <c r="C3" s="101" t="s">
        <v>1232</v>
      </c>
      <c r="D3" s="101" t="s">
        <v>1233</v>
      </c>
      <c r="E3" s="101" t="s">
        <v>314</v>
      </c>
      <c r="F3" s="101" t="s">
        <v>940</v>
      </c>
      <c r="G3" s="101" t="s">
        <v>202</v>
      </c>
      <c r="H3" s="101" t="s">
        <v>336</v>
      </c>
      <c r="I3" s="101" t="s">
        <v>1230</v>
      </c>
      <c r="J3" s="101" t="s">
        <v>411</v>
      </c>
      <c r="K3" s="101" t="s">
        <v>1231</v>
      </c>
      <c r="L3" s="104">
        <v>319588.70392</v>
      </c>
      <c r="M3" s="104">
        <v>1</v>
      </c>
      <c r="N3" s="103"/>
      <c r="O3" s="104">
        <v>319588.70392</v>
      </c>
      <c r="P3" s="103">
        <v>0.18207799999999999</v>
      </c>
      <c r="Q3" s="103">
        <v>4.6740000000000002E-3</v>
      </c>
    </row>
    <row r="4" spans="1:26" ht="13.5" customHeight="1">
      <c r="A4" s="101">
        <v>279</v>
      </c>
      <c r="B4" s="101">
        <v>279</v>
      </c>
      <c r="C4" s="101" t="s">
        <v>1234</v>
      </c>
      <c r="D4" s="101" t="s">
        <v>1235</v>
      </c>
      <c r="E4" s="101" t="s">
        <v>314</v>
      </c>
      <c r="F4" s="101" t="s">
        <v>943</v>
      </c>
      <c r="G4" s="101" t="s">
        <v>202</v>
      </c>
      <c r="H4" s="101" t="s">
        <v>336</v>
      </c>
      <c r="I4" s="101" t="s">
        <v>1230</v>
      </c>
      <c r="J4" s="101" t="s">
        <v>411</v>
      </c>
      <c r="K4" s="101" t="s">
        <v>1236</v>
      </c>
      <c r="L4" s="104">
        <v>4145.2840800000004</v>
      </c>
      <c r="M4" s="104">
        <v>0.48670000000000002</v>
      </c>
      <c r="N4" s="103"/>
      <c r="O4" s="104">
        <v>2017.5097599999999</v>
      </c>
      <c r="P4" s="103">
        <v>1.1490000000000001E-3</v>
      </c>
      <c r="Q4" s="103">
        <v>2.9E-5</v>
      </c>
    </row>
    <row r="5" spans="1:26" ht="13.5" customHeight="1">
      <c r="A5" s="101">
        <v>279</v>
      </c>
      <c r="B5" s="101">
        <v>279</v>
      </c>
      <c r="C5" s="101" t="s">
        <v>1232</v>
      </c>
      <c r="D5" s="101" t="s">
        <v>1233</v>
      </c>
      <c r="E5" s="101" t="s">
        <v>314</v>
      </c>
      <c r="F5" s="101" t="s">
        <v>943</v>
      </c>
      <c r="G5" s="101" t="s">
        <v>202</v>
      </c>
      <c r="H5" s="101" t="s">
        <v>336</v>
      </c>
      <c r="I5" s="101" t="s">
        <v>1230</v>
      </c>
      <c r="J5" s="101" t="s">
        <v>411</v>
      </c>
      <c r="K5" s="101" t="s">
        <v>1237</v>
      </c>
      <c r="L5" s="104">
        <v>5913.6227600000002</v>
      </c>
      <c r="M5" s="104">
        <v>3.165</v>
      </c>
      <c r="N5" s="103"/>
      <c r="O5" s="104">
        <v>18716.616040000001</v>
      </c>
      <c r="P5" s="103">
        <v>1.0663000000000001E-2</v>
      </c>
      <c r="Q5" s="103">
        <v>2.7300000000000002E-4</v>
      </c>
    </row>
    <row r="6" spans="1:26" ht="13.5" customHeight="1">
      <c r="A6" s="101">
        <v>279</v>
      </c>
      <c r="B6" s="101">
        <v>279</v>
      </c>
      <c r="C6" s="101" t="s">
        <v>1234</v>
      </c>
      <c r="D6" s="101" t="s">
        <v>1235</v>
      </c>
      <c r="E6" s="101" t="s">
        <v>314</v>
      </c>
      <c r="F6" s="101" t="s">
        <v>943</v>
      </c>
      <c r="G6" s="101" t="s">
        <v>202</v>
      </c>
      <c r="H6" s="101" t="s">
        <v>336</v>
      </c>
      <c r="I6" s="101" t="s">
        <v>1230</v>
      </c>
      <c r="J6" s="101" t="s">
        <v>411</v>
      </c>
      <c r="K6" s="101" t="s">
        <v>1238</v>
      </c>
      <c r="L6" s="104">
        <v>209.31482</v>
      </c>
      <c r="M6" s="104">
        <v>4.1872999999999996</v>
      </c>
      <c r="N6" s="103"/>
      <c r="O6" s="104">
        <v>876.46394999999995</v>
      </c>
      <c r="P6" s="103">
        <v>4.9899999999999999E-4</v>
      </c>
      <c r="Q6" s="103">
        <v>1.2E-5</v>
      </c>
    </row>
    <row r="7" spans="1:26" ht="13.5" customHeight="1">
      <c r="A7" s="101">
        <v>279</v>
      </c>
      <c r="B7" s="101">
        <v>279</v>
      </c>
      <c r="C7" s="101" t="s">
        <v>1239</v>
      </c>
      <c r="D7" s="101" t="s">
        <v>1240</v>
      </c>
      <c r="E7" s="101" t="s">
        <v>314</v>
      </c>
      <c r="F7" s="101" t="s">
        <v>940</v>
      </c>
      <c r="G7" s="101" t="s">
        <v>202</v>
      </c>
      <c r="H7" s="101" t="s">
        <v>336</v>
      </c>
      <c r="I7" s="101" t="s">
        <v>1230</v>
      </c>
      <c r="J7" s="101" t="s">
        <v>411</v>
      </c>
      <c r="K7" s="101" t="s">
        <v>1231</v>
      </c>
      <c r="L7" s="104">
        <v>787.05552</v>
      </c>
      <c r="M7" s="104">
        <v>1</v>
      </c>
      <c r="N7" s="103"/>
      <c r="O7" s="104">
        <v>787.05552</v>
      </c>
      <c r="P7" s="103">
        <v>4.4799999999999999E-4</v>
      </c>
      <c r="Q7" s="103">
        <v>1.1E-5</v>
      </c>
    </row>
    <row r="8" spans="1:26" ht="13.5" customHeight="1">
      <c r="A8" s="101">
        <v>279</v>
      </c>
      <c r="B8" s="101">
        <v>279</v>
      </c>
      <c r="C8" s="101" t="s">
        <v>1239</v>
      </c>
      <c r="D8" s="101" t="s">
        <v>1240</v>
      </c>
      <c r="E8" s="101" t="s">
        <v>314</v>
      </c>
      <c r="F8" s="101" t="s">
        <v>943</v>
      </c>
      <c r="G8" s="101" t="s">
        <v>202</v>
      </c>
      <c r="H8" s="101" t="s">
        <v>336</v>
      </c>
      <c r="I8" s="101" t="s">
        <v>1230</v>
      </c>
      <c r="J8" s="101" t="s">
        <v>411</v>
      </c>
      <c r="K8" s="101" t="s">
        <v>1237</v>
      </c>
      <c r="L8" s="104">
        <v>3.4428000000000001</v>
      </c>
      <c r="M8" s="104">
        <v>3.165</v>
      </c>
      <c r="N8" s="103"/>
      <c r="O8" s="104">
        <v>10.896459999999999</v>
      </c>
      <c r="P8" s="103">
        <v>6.0000000000000002E-6</v>
      </c>
      <c r="Q8" s="103">
        <v>0</v>
      </c>
    </row>
    <row r="9" spans="1:26" ht="13.5" customHeight="1">
      <c r="A9" s="101">
        <v>279</v>
      </c>
      <c r="B9" s="101">
        <v>279</v>
      </c>
      <c r="C9" s="101" t="s">
        <v>1241</v>
      </c>
      <c r="D9" s="101" t="s">
        <v>1242</v>
      </c>
      <c r="E9" s="101" t="s">
        <v>314</v>
      </c>
      <c r="F9" s="101" t="s">
        <v>945</v>
      </c>
      <c r="G9" s="101" t="s">
        <v>202</v>
      </c>
      <c r="H9" s="101" t="s">
        <v>336</v>
      </c>
      <c r="I9" s="101" t="s">
        <v>1243</v>
      </c>
      <c r="J9" s="101" t="s">
        <v>413</v>
      </c>
      <c r="K9" s="101" t="s">
        <v>1231</v>
      </c>
      <c r="L9" s="104">
        <v>320169.64383999998</v>
      </c>
      <c r="M9" s="104">
        <v>1</v>
      </c>
      <c r="N9" s="103"/>
      <c r="O9" s="104">
        <v>320169.64383999998</v>
      </c>
      <c r="P9" s="103">
        <v>0.18240799999999999</v>
      </c>
      <c r="Q9" s="103">
        <v>4.6820000000000004E-3</v>
      </c>
    </row>
    <row r="10" spans="1:26" ht="13.5" customHeight="1">
      <c r="A10" s="101">
        <v>279</v>
      </c>
      <c r="B10" s="101">
        <v>279</v>
      </c>
      <c r="C10" s="101" t="s">
        <v>1234</v>
      </c>
      <c r="D10" s="101" t="s">
        <v>1235</v>
      </c>
      <c r="E10" s="101" t="s">
        <v>314</v>
      </c>
      <c r="F10" s="101" t="s">
        <v>943</v>
      </c>
      <c r="G10" s="101" t="s">
        <v>202</v>
      </c>
      <c r="H10" s="101" t="s">
        <v>336</v>
      </c>
      <c r="I10" s="101" t="s">
        <v>1230</v>
      </c>
      <c r="J10" s="101" t="s">
        <v>411</v>
      </c>
      <c r="K10" s="101" t="s">
        <v>1244</v>
      </c>
      <c r="L10" s="104">
        <v>133.51497000000001</v>
      </c>
      <c r="M10" s="104">
        <v>2.2717999999999998</v>
      </c>
      <c r="N10" s="103"/>
      <c r="O10" s="104">
        <v>303.31930999999997</v>
      </c>
      <c r="P10" s="103">
        <v>1.7200000000000001E-4</v>
      </c>
      <c r="Q10" s="103">
        <v>3.9999999999999998E-6</v>
      </c>
    </row>
    <row r="11" spans="1:26" ht="13.5" customHeight="1">
      <c r="A11" s="101">
        <v>279</v>
      </c>
      <c r="B11" s="101">
        <v>279</v>
      </c>
      <c r="C11" s="101" t="s">
        <v>1241</v>
      </c>
      <c r="D11" s="101" t="s">
        <v>1242</v>
      </c>
      <c r="E11" s="101" t="s">
        <v>314</v>
      </c>
      <c r="F11" s="101" t="s">
        <v>943</v>
      </c>
      <c r="G11" s="101" t="s">
        <v>202</v>
      </c>
      <c r="H11" s="101" t="s">
        <v>336</v>
      </c>
      <c r="I11" s="101" t="s">
        <v>1243</v>
      </c>
      <c r="J11" s="101" t="s">
        <v>413</v>
      </c>
      <c r="K11" s="101" t="s">
        <v>1237</v>
      </c>
      <c r="L11" s="104">
        <v>10197.85039</v>
      </c>
      <c r="M11" s="104">
        <v>3.165</v>
      </c>
      <c r="N11" s="103"/>
      <c r="O11" s="104">
        <v>32276.196489999998</v>
      </c>
      <c r="P11" s="103">
        <v>1.8388999999999999E-2</v>
      </c>
      <c r="Q11" s="103">
        <v>4.7100000000000001E-4</v>
      </c>
    </row>
    <row r="12" spans="1:26" ht="13.5" customHeight="1">
      <c r="A12" s="101">
        <v>279</v>
      </c>
      <c r="B12" s="101">
        <v>279</v>
      </c>
      <c r="C12" s="101" t="s">
        <v>1241</v>
      </c>
      <c r="D12" s="101" t="s">
        <v>1242</v>
      </c>
      <c r="E12" s="101" t="s">
        <v>314</v>
      </c>
      <c r="F12" s="101" t="s">
        <v>943</v>
      </c>
      <c r="G12" s="101" t="s">
        <v>202</v>
      </c>
      <c r="H12" s="101" t="s">
        <v>336</v>
      </c>
      <c r="I12" s="101" t="s">
        <v>1243</v>
      </c>
      <c r="J12" s="101" t="s">
        <v>413</v>
      </c>
      <c r="K12" s="101" t="s">
        <v>1238</v>
      </c>
      <c r="L12" s="104">
        <v>24.912459999999999</v>
      </c>
      <c r="M12" s="104">
        <v>4.1872999999999996</v>
      </c>
      <c r="N12" s="103"/>
      <c r="O12" s="104">
        <v>104.31594</v>
      </c>
      <c r="P12" s="103">
        <v>5.8999999999999998E-5</v>
      </c>
      <c r="Q12" s="103">
        <v>9.9999999999999995E-7</v>
      </c>
    </row>
    <row r="13" spans="1:26" ht="13.5" customHeight="1">
      <c r="A13" s="101">
        <v>279</v>
      </c>
      <c r="B13" s="101">
        <v>279</v>
      </c>
      <c r="C13" s="101" t="s">
        <v>1241</v>
      </c>
      <c r="D13" s="101" t="s">
        <v>1242</v>
      </c>
      <c r="E13" s="101" t="s">
        <v>314</v>
      </c>
      <c r="F13" s="101" t="s">
        <v>943</v>
      </c>
      <c r="G13" s="101" t="s">
        <v>202</v>
      </c>
      <c r="H13" s="101" t="s">
        <v>336</v>
      </c>
      <c r="I13" s="101" t="s">
        <v>1243</v>
      </c>
      <c r="J13" s="101" t="s">
        <v>413</v>
      </c>
      <c r="K13" s="101" t="s">
        <v>1245</v>
      </c>
      <c r="L13" s="104">
        <v>9.8192599999999999</v>
      </c>
      <c r="M13" s="104">
        <v>2.1793</v>
      </c>
      <c r="N13" s="103"/>
      <c r="O13" s="104">
        <v>21.39911</v>
      </c>
      <c r="P13" s="103">
        <v>1.2E-5</v>
      </c>
      <c r="Q13" s="103">
        <v>0</v>
      </c>
    </row>
    <row r="14" spans="1:26" ht="13.5" customHeight="1">
      <c r="A14" s="101">
        <v>279</v>
      </c>
      <c r="B14" s="101">
        <v>279</v>
      </c>
      <c r="C14" s="101" t="s">
        <v>1241</v>
      </c>
      <c r="D14" s="101" t="s">
        <v>1242</v>
      </c>
      <c r="E14" s="101" t="s">
        <v>314</v>
      </c>
      <c r="F14" s="101" t="s">
        <v>943</v>
      </c>
      <c r="G14" s="101" t="s">
        <v>202</v>
      </c>
      <c r="H14" s="101" t="s">
        <v>336</v>
      </c>
      <c r="I14" s="101" t="s">
        <v>1243</v>
      </c>
      <c r="J14" s="101" t="s">
        <v>413</v>
      </c>
      <c r="K14" s="101" t="s">
        <v>1246</v>
      </c>
      <c r="L14" s="104">
        <v>297.55101999999999</v>
      </c>
      <c r="M14" s="104">
        <v>3.6360000000000001</v>
      </c>
      <c r="N14" s="103"/>
      <c r="O14" s="104">
        <v>1081.8955100000001</v>
      </c>
      <c r="P14" s="103">
        <v>6.1600000000000001E-4</v>
      </c>
      <c r="Q14" s="103">
        <v>1.5E-5</v>
      </c>
    </row>
    <row r="15" spans="1:26" ht="13.5" customHeight="1">
      <c r="A15" s="101">
        <v>279</v>
      </c>
      <c r="B15" s="101">
        <v>279</v>
      </c>
      <c r="C15" s="101" t="s">
        <v>1234</v>
      </c>
      <c r="D15" s="101" t="s">
        <v>1235</v>
      </c>
      <c r="E15" s="101" t="s">
        <v>314</v>
      </c>
      <c r="F15" s="101" t="s">
        <v>943</v>
      </c>
      <c r="G15" s="101" t="s">
        <v>202</v>
      </c>
      <c r="H15" s="101" t="s">
        <v>336</v>
      </c>
      <c r="I15" s="101" t="s">
        <v>1230</v>
      </c>
      <c r="J15" s="101" t="s">
        <v>411</v>
      </c>
      <c r="K15" s="101" t="s">
        <v>1237</v>
      </c>
      <c r="L15" s="104">
        <v>23063.865860000002</v>
      </c>
      <c r="M15" s="104">
        <v>3.165</v>
      </c>
      <c r="N15" s="103"/>
      <c r="O15" s="104">
        <v>72997.135450000002</v>
      </c>
      <c r="P15" s="103">
        <v>4.1588E-2</v>
      </c>
      <c r="Q15" s="103">
        <v>1.067E-3</v>
      </c>
    </row>
    <row r="16" spans="1:26" ht="13.5" customHeight="1">
      <c r="A16" s="101">
        <v>279</v>
      </c>
      <c r="B16" s="101">
        <v>279</v>
      </c>
      <c r="C16" s="101" t="s">
        <v>1241</v>
      </c>
      <c r="D16" s="101" t="s">
        <v>1242</v>
      </c>
      <c r="E16" s="101" t="s">
        <v>314</v>
      </c>
      <c r="F16" s="101" t="s">
        <v>940</v>
      </c>
      <c r="G16" s="101" t="s">
        <v>202</v>
      </c>
      <c r="H16" s="101" t="s">
        <v>336</v>
      </c>
      <c r="I16" s="101" t="s">
        <v>1243</v>
      </c>
      <c r="J16" s="101" t="s">
        <v>413</v>
      </c>
      <c r="K16" s="101" t="s">
        <v>1231</v>
      </c>
      <c r="L16" s="104">
        <v>36071.725919999997</v>
      </c>
      <c r="M16" s="104">
        <v>1</v>
      </c>
      <c r="N16" s="103"/>
      <c r="O16" s="104">
        <v>36071.725919999997</v>
      </c>
      <c r="P16" s="103">
        <v>2.0549999999999999E-2</v>
      </c>
      <c r="Q16" s="103">
        <v>5.2700000000000002E-4</v>
      </c>
    </row>
    <row r="17" spans="1:17" ht="13.5" customHeight="1">
      <c r="A17" s="101">
        <v>279</v>
      </c>
      <c r="B17" s="101">
        <v>279</v>
      </c>
      <c r="C17" s="101" t="s">
        <v>1234</v>
      </c>
      <c r="D17" s="101" t="s">
        <v>1235</v>
      </c>
      <c r="E17" s="101" t="s">
        <v>314</v>
      </c>
      <c r="F17" s="101" t="s">
        <v>943</v>
      </c>
      <c r="G17" s="101" t="s">
        <v>202</v>
      </c>
      <c r="H17" s="101" t="s">
        <v>336</v>
      </c>
      <c r="I17" s="101" t="s">
        <v>1230</v>
      </c>
      <c r="J17" s="101" t="s">
        <v>411</v>
      </c>
      <c r="K17" s="101" t="s">
        <v>1246</v>
      </c>
      <c r="L17" s="104">
        <v>677.42722000000003</v>
      </c>
      <c r="M17" s="104">
        <v>3.6360000000000001</v>
      </c>
      <c r="N17" s="103"/>
      <c r="O17" s="104">
        <v>2463.1253700000002</v>
      </c>
      <c r="P17" s="103">
        <v>1.403E-3</v>
      </c>
      <c r="Q17" s="103">
        <v>3.6000000000000001E-5</v>
      </c>
    </row>
    <row r="18" spans="1:17" ht="13.5" customHeight="1">
      <c r="A18" s="101">
        <v>279</v>
      </c>
      <c r="B18" s="101">
        <v>279</v>
      </c>
      <c r="C18" s="101" t="s">
        <v>1228</v>
      </c>
      <c r="D18" s="101" t="s">
        <v>1229</v>
      </c>
      <c r="E18" s="101" t="s">
        <v>314</v>
      </c>
      <c r="F18" s="101" t="s">
        <v>945</v>
      </c>
      <c r="G18" s="101" t="s">
        <v>202</v>
      </c>
      <c r="H18" s="101" t="s">
        <v>336</v>
      </c>
      <c r="I18" s="101" t="s">
        <v>1230</v>
      </c>
      <c r="J18" s="101" t="s">
        <v>411</v>
      </c>
      <c r="K18" s="101" t="s">
        <v>1231</v>
      </c>
      <c r="L18" s="104">
        <v>100000</v>
      </c>
      <c r="M18" s="104">
        <v>1</v>
      </c>
      <c r="N18" s="103"/>
      <c r="O18" s="104">
        <v>100000</v>
      </c>
      <c r="P18" s="103">
        <v>5.6972000000000002E-2</v>
      </c>
      <c r="Q18" s="103">
        <v>1.462E-3</v>
      </c>
    </row>
    <row r="19" spans="1:17" ht="13.5" customHeight="1">
      <c r="A19" s="101">
        <v>279</v>
      </c>
      <c r="B19" s="101">
        <v>279</v>
      </c>
      <c r="C19" s="101" t="s">
        <v>1239</v>
      </c>
      <c r="D19" s="101" t="s">
        <v>1240</v>
      </c>
      <c r="E19" s="101" t="s">
        <v>314</v>
      </c>
      <c r="F19" s="101" t="s">
        <v>943</v>
      </c>
      <c r="G19" s="101" t="s">
        <v>202</v>
      </c>
      <c r="H19" s="101" t="s">
        <v>336</v>
      </c>
      <c r="I19" s="101" t="s">
        <v>1230</v>
      </c>
      <c r="J19" s="101" t="s">
        <v>411</v>
      </c>
      <c r="K19" s="101" t="s">
        <v>1246</v>
      </c>
      <c r="L19" s="104">
        <v>0.1</v>
      </c>
      <c r="M19" s="104">
        <v>3.6360000000000001</v>
      </c>
      <c r="N19" s="103"/>
      <c r="O19" s="104">
        <v>0.36359999999999998</v>
      </c>
      <c r="P19" s="103">
        <v>0</v>
      </c>
      <c r="Q19" s="103">
        <v>0</v>
      </c>
    </row>
    <row r="20" spans="1:17" ht="13.5" customHeight="1">
      <c r="A20" s="101">
        <v>279</v>
      </c>
      <c r="B20" s="101">
        <v>279</v>
      </c>
      <c r="C20" s="101" t="s">
        <v>1232</v>
      </c>
      <c r="D20" s="101" t="s">
        <v>1233</v>
      </c>
      <c r="E20" s="101" t="s">
        <v>314</v>
      </c>
      <c r="F20" s="101" t="s">
        <v>943</v>
      </c>
      <c r="G20" s="101" t="s">
        <v>202</v>
      </c>
      <c r="H20" s="101" t="s">
        <v>336</v>
      </c>
      <c r="I20" s="101" t="s">
        <v>1230</v>
      </c>
      <c r="J20" s="101" t="s">
        <v>411</v>
      </c>
      <c r="K20" s="101" t="s">
        <v>1246</v>
      </c>
      <c r="L20" s="104">
        <v>4066.9747400000001</v>
      </c>
      <c r="M20" s="104">
        <v>3.6360000000000001</v>
      </c>
      <c r="N20" s="103"/>
      <c r="O20" s="104">
        <v>14787.52015</v>
      </c>
      <c r="P20" s="103">
        <v>8.4239999999999992E-3</v>
      </c>
      <c r="Q20" s="103">
        <v>2.1599999999999999E-4</v>
      </c>
    </row>
    <row r="21" spans="1:17" ht="13.5" customHeight="1">
      <c r="A21" s="101">
        <v>279</v>
      </c>
      <c r="B21" s="101">
        <v>279</v>
      </c>
      <c r="C21" s="101" t="s">
        <v>1234</v>
      </c>
      <c r="D21" s="101" t="s">
        <v>1235</v>
      </c>
      <c r="E21" s="101" t="s">
        <v>314</v>
      </c>
      <c r="F21" s="101" t="s">
        <v>940</v>
      </c>
      <c r="G21" s="101" t="s">
        <v>202</v>
      </c>
      <c r="H21" s="101" t="s">
        <v>336</v>
      </c>
      <c r="I21" s="101" t="s">
        <v>1230</v>
      </c>
      <c r="J21" s="101" t="s">
        <v>411</v>
      </c>
      <c r="K21" s="101" t="s">
        <v>1231</v>
      </c>
      <c r="L21" s="104">
        <v>369084.11326000001</v>
      </c>
      <c r="M21" s="104">
        <v>1</v>
      </c>
      <c r="N21" s="103"/>
      <c r="O21" s="104">
        <v>369084.11326000001</v>
      </c>
      <c r="P21" s="103">
        <v>0.21027599999999999</v>
      </c>
      <c r="Q21" s="103">
        <v>5.3969999999999999E-3</v>
      </c>
    </row>
    <row r="22" spans="1:17" ht="13.5" customHeight="1">
      <c r="A22" s="101">
        <v>279</v>
      </c>
      <c r="B22" s="101">
        <v>279</v>
      </c>
      <c r="C22" s="101" t="s">
        <v>1232</v>
      </c>
      <c r="D22" s="101" t="s">
        <v>1233</v>
      </c>
      <c r="E22" s="101" t="s">
        <v>314</v>
      </c>
      <c r="F22" s="101" t="s">
        <v>961</v>
      </c>
      <c r="G22" s="101" t="s">
        <v>202</v>
      </c>
      <c r="H22" s="101" t="s">
        <v>336</v>
      </c>
      <c r="I22" s="101" t="s">
        <v>1243</v>
      </c>
      <c r="J22" s="101" t="s">
        <v>413</v>
      </c>
      <c r="K22" s="101" t="s">
        <v>1231</v>
      </c>
      <c r="L22" s="104">
        <v>176942.5</v>
      </c>
      <c r="M22" s="104">
        <v>1</v>
      </c>
      <c r="N22" s="103"/>
      <c r="O22" s="104">
        <v>176942.5</v>
      </c>
      <c r="P22" s="103">
        <v>0.10080799999999999</v>
      </c>
      <c r="Q22" s="103">
        <v>2.5869999999999999E-3</v>
      </c>
    </row>
    <row r="23" spans="1:17" ht="13.5" customHeight="1">
      <c r="A23" s="101">
        <v>279</v>
      </c>
      <c r="B23" s="101">
        <v>279</v>
      </c>
      <c r="C23" s="101" t="s">
        <v>1241</v>
      </c>
      <c r="D23" s="101" t="s">
        <v>1242</v>
      </c>
      <c r="E23" s="101" t="s">
        <v>314</v>
      </c>
      <c r="F23" s="101" t="s">
        <v>943</v>
      </c>
      <c r="G23" s="101" t="s">
        <v>202</v>
      </c>
      <c r="H23" s="101" t="s">
        <v>336</v>
      </c>
      <c r="I23" s="101" t="s">
        <v>1243</v>
      </c>
      <c r="J23" s="101" t="s">
        <v>413</v>
      </c>
      <c r="K23" s="101" t="s">
        <v>1247</v>
      </c>
      <c r="L23" s="104">
        <v>9573.0913400000009</v>
      </c>
      <c r="M23" s="104">
        <v>1.9858000000000001E-2</v>
      </c>
      <c r="N23" s="103"/>
      <c r="O23" s="104">
        <v>190.10245</v>
      </c>
      <c r="P23" s="103">
        <v>1.08E-4</v>
      </c>
      <c r="Q23" s="103">
        <v>1.9999999999999999E-6</v>
      </c>
    </row>
    <row r="24" spans="1:17" ht="13.5" customHeight="1">
      <c r="A24" s="101">
        <v>279</v>
      </c>
      <c r="B24" s="101">
        <v>279</v>
      </c>
      <c r="C24" s="101" t="s">
        <v>1241</v>
      </c>
      <c r="D24" s="101" t="s">
        <v>1242</v>
      </c>
      <c r="E24" s="101" t="s">
        <v>314</v>
      </c>
      <c r="F24" s="101" t="s">
        <v>943</v>
      </c>
      <c r="G24" s="101" t="s">
        <v>202</v>
      </c>
      <c r="H24" s="101" t="s">
        <v>336</v>
      </c>
      <c r="I24" s="101" t="s">
        <v>1243</v>
      </c>
      <c r="J24" s="101" t="s">
        <v>413</v>
      </c>
      <c r="K24" s="101" t="s">
        <v>1244</v>
      </c>
      <c r="L24" s="104">
        <v>48.083590000000001</v>
      </c>
      <c r="M24" s="104">
        <v>2.2717999999999998</v>
      </c>
      <c r="N24" s="103"/>
      <c r="O24" s="104">
        <v>109.2363</v>
      </c>
      <c r="P24" s="103">
        <v>6.2000000000000003E-5</v>
      </c>
      <c r="Q24" s="103">
        <v>9.9999999999999995E-7</v>
      </c>
    </row>
    <row r="25" spans="1:17" ht="13.5" customHeight="1">
      <c r="A25" s="101">
        <v>279</v>
      </c>
      <c r="B25" s="101">
        <v>279</v>
      </c>
      <c r="C25" s="101" t="s">
        <v>1232</v>
      </c>
      <c r="D25" s="101" t="s">
        <v>1233</v>
      </c>
      <c r="E25" s="101" t="s">
        <v>314</v>
      </c>
      <c r="F25" s="101" t="s">
        <v>943</v>
      </c>
      <c r="G25" s="101" t="s">
        <v>202</v>
      </c>
      <c r="H25" s="101" t="s">
        <v>336</v>
      </c>
      <c r="I25" s="101" t="s">
        <v>1230</v>
      </c>
      <c r="J25" s="101" t="s">
        <v>411</v>
      </c>
      <c r="K25" s="101" t="s">
        <v>1238</v>
      </c>
      <c r="L25" s="104">
        <v>180.78989999999999</v>
      </c>
      <c r="M25" s="104">
        <v>4.1872999999999996</v>
      </c>
      <c r="N25" s="103"/>
      <c r="O25" s="104">
        <v>757.02155000000005</v>
      </c>
      <c r="P25" s="103">
        <v>4.3100000000000001E-4</v>
      </c>
      <c r="Q25" s="103">
        <v>1.1E-5</v>
      </c>
    </row>
    <row r="26" spans="1:17" ht="13.5" customHeight="1">
      <c r="A26" s="101">
        <v>279</v>
      </c>
      <c r="B26" s="101">
        <v>279</v>
      </c>
      <c r="C26" s="101" t="s">
        <v>1228</v>
      </c>
      <c r="D26" s="101" t="s">
        <v>1229</v>
      </c>
      <c r="E26" s="101" t="s">
        <v>314</v>
      </c>
      <c r="F26" s="101" t="s">
        <v>943</v>
      </c>
      <c r="G26" s="101" t="s">
        <v>202</v>
      </c>
      <c r="H26" s="101" t="s">
        <v>336</v>
      </c>
      <c r="I26" s="101" t="s">
        <v>1230</v>
      </c>
      <c r="J26" s="101" t="s">
        <v>411</v>
      </c>
      <c r="K26" s="101" t="s">
        <v>1237</v>
      </c>
      <c r="L26" s="104">
        <v>3.4590399999999999</v>
      </c>
      <c r="M26" s="104">
        <v>3.165</v>
      </c>
      <c r="N26" s="103"/>
      <c r="O26" s="104">
        <v>10.94786</v>
      </c>
      <c r="P26" s="103">
        <v>6.0000000000000002E-6</v>
      </c>
      <c r="Q26" s="103">
        <v>0</v>
      </c>
    </row>
    <row r="27" spans="1:17" ht="13.5" customHeight="1">
      <c r="A27" s="101">
        <v>279</v>
      </c>
      <c r="B27" s="101">
        <v>279</v>
      </c>
      <c r="C27" s="101" t="s">
        <v>1232</v>
      </c>
      <c r="D27" s="101" t="s">
        <v>1233</v>
      </c>
      <c r="E27" s="101" t="s">
        <v>314</v>
      </c>
      <c r="F27" s="101" t="s">
        <v>943</v>
      </c>
      <c r="G27" s="101" t="s">
        <v>202</v>
      </c>
      <c r="H27" s="101" t="s">
        <v>336</v>
      </c>
      <c r="I27" s="101" t="s">
        <v>1230</v>
      </c>
      <c r="J27" s="101" t="s">
        <v>411</v>
      </c>
      <c r="K27" s="101" t="s">
        <v>1245</v>
      </c>
      <c r="L27" s="104">
        <v>43.364789999999999</v>
      </c>
      <c r="M27" s="104">
        <v>2.1793</v>
      </c>
      <c r="N27" s="103"/>
      <c r="O27" s="104">
        <v>94.504890000000003</v>
      </c>
      <c r="P27" s="103">
        <v>5.3000000000000001E-5</v>
      </c>
      <c r="Q27" s="103">
        <v>9.9999999999999995E-7</v>
      </c>
    </row>
    <row r="28" spans="1:17" ht="13.5" customHeight="1">
      <c r="A28" s="101">
        <v>279</v>
      </c>
      <c r="B28" s="101">
        <v>279</v>
      </c>
      <c r="C28" s="101" t="s">
        <v>1234</v>
      </c>
      <c r="D28" s="101" t="s">
        <v>1235</v>
      </c>
      <c r="E28" s="101" t="s">
        <v>314</v>
      </c>
      <c r="F28" s="101" t="s">
        <v>943</v>
      </c>
      <c r="G28" s="101" t="s">
        <v>202</v>
      </c>
      <c r="H28" s="101" t="s">
        <v>336</v>
      </c>
      <c r="I28" s="101" t="s">
        <v>1230</v>
      </c>
      <c r="J28" s="101" t="s">
        <v>411</v>
      </c>
      <c r="K28" s="101" t="s">
        <v>1247</v>
      </c>
      <c r="L28" s="104">
        <v>17509.306</v>
      </c>
      <c r="M28" s="104">
        <v>1.9858000000000001E-2</v>
      </c>
      <c r="N28" s="103"/>
      <c r="O28" s="104">
        <v>347.69979999999998</v>
      </c>
      <c r="P28" s="103">
        <v>1.9799999999999999E-4</v>
      </c>
      <c r="Q28" s="103">
        <v>5.0000000000000004E-6</v>
      </c>
    </row>
    <row r="29" spans="1:17" ht="13.5" customHeight="1">
      <c r="A29" s="101">
        <v>279</v>
      </c>
      <c r="B29" s="101">
        <v>279</v>
      </c>
      <c r="C29" s="101" t="s">
        <v>1232</v>
      </c>
      <c r="D29" s="101" t="s">
        <v>1233</v>
      </c>
      <c r="E29" s="101" t="s">
        <v>314</v>
      </c>
      <c r="F29" s="101" t="s">
        <v>961</v>
      </c>
      <c r="G29" s="101" t="s">
        <v>202</v>
      </c>
      <c r="H29" s="101" t="s">
        <v>336</v>
      </c>
      <c r="I29" s="101" t="s">
        <v>1243</v>
      </c>
      <c r="J29" s="101" t="s">
        <v>413</v>
      </c>
      <c r="K29" s="101" t="s">
        <v>1231</v>
      </c>
      <c r="L29" s="104">
        <v>283136</v>
      </c>
      <c r="M29" s="104">
        <v>1</v>
      </c>
      <c r="N29" s="103"/>
      <c r="O29" s="104">
        <v>283136</v>
      </c>
      <c r="P29" s="103">
        <v>0.16130900000000001</v>
      </c>
      <c r="Q29" s="103">
        <v>4.1399999999999996E-3</v>
      </c>
    </row>
    <row r="30" spans="1:17" ht="13.5" customHeight="1">
      <c r="A30" s="101">
        <v>279</v>
      </c>
      <c r="B30" s="101">
        <v>279</v>
      </c>
      <c r="C30" s="101" t="s">
        <v>1241</v>
      </c>
      <c r="D30" s="101" t="s">
        <v>1242</v>
      </c>
      <c r="E30" s="101" t="s">
        <v>314</v>
      </c>
      <c r="F30" s="101" t="s">
        <v>943</v>
      </c>
      <c r="G30" s="101" t="s">
        <v>202</v>
      </c>
      <c r="H30" s="101" t="s">
        <v>336</v>
      </c>
      <c r="I30" s="101" t="s">
        <v>1243</v>
      </c>
      <c r="J30" s="101" t="s">
        <v>413</v>
      </c>
      <c r="K30" s="101" t="s">
        <v>1236</v>
      </c>
      <c r="L30" s="104">
        <v>37.974449999999997</v>
      </c>
      <c r="M30" s="104">
        <v>0.48670000000000002</v>
      </c>
      <c r="N30" s="103"/>
      <c r="O30" s="104">
        <v>18.48216</v>
      </c>
      <c r="P30" s="103">
        <v>1.0000000000000001E-5</v>
      </c>
      <c r="Q30" s="103">
        <v>0</v>
      </c>
    </row>
    <row r="31" spans="1:17" ht="13.5" customHeight="1"/>
    <row r="32" spans="1:1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8.25" customWidth="1"/>
    <col min="4" max="4" width="16.75" customWidth="1"/>
    <col min="5" max="5" width="42.75" customWidth="1"/>
    <col min="6" max="6" width="15.125" customWidth="1"/>
    <col min="7" max="7" width="12.375" customWidth="1"/>
    <col min="8" max="8" width="8.75" bestFit="1" customWidth="1"/>
    <col min="9" max="9" width="10.75" bestFit="1" customWidth="1"/>
    <col min="10" max="10" width="7.625" customWidth="1"/>
    <col min="11" max="11" width="9.125" customWidth="1"/>
    <col min="12" max="12" width="16.87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8.625" hidden="1" customWidth="1"/>
    <col min="27" max="16384" width="12.625" hidden="1"/>
  </cols>
  <sheetData>
    <row r="1" spans="1:20" ht="63.75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108" t="s">
        <v>186</v>
      </c>
      <c r="H1" s="21" t="s">
        <v>56</v>
      </c>
      <c r="I1" s="21" t="s">
        <v>69</v>
      </c>
      <c r="J1" s="21" t="s">
        <v>57</v>
      </c>
      <c r="K1" s="21" t="s">
        <v>71</v>
      </c>
      <c r="L1" s="21" t="s">
        <v>59</v>
      </c>
      <c r="M1" s="21" t="s">
        <v>157</v>
      </c>
      <c r="N1" s="21" t="s">
        <v>60</v>
      </c>
      <c r="O1" s="105" t="s">
        <v>62</v>
      </c>
      <c r="P1" s="109" t="s">
        <v>63</v>
      </c>
      <c r="Q1" s="21" t="s">
        <v>158</v>
      </c>
      <c r="R1" s="105" t="s">
        <v>187</v>
      </c>
      <c r="S1" s="105" t="s">
        <v>188</v>
      </c>
      <c r="T1" s="109" t="s">
        <v>189</v>
      </c>
    </row>
    <row r="2" spans="1:20" ht="13.5" customHeight="1">
      <c r="A2">
        <v>279</v>
      </c>
      <c r="B2">
        <v>279</v>
      </c>
      <c r="C2" s="115"/>
      <c r="E2" s="116"/>
      <c r="F2">
        <v>72002000</v>
      </c>
      <c r="G2" s="114">
        <v>45918</v>
      </c>
      <c r="H2" t="s">
        <v>202</v>
      </c>
      <c r="J2" t="s">
        <v>336</v>
      </c>
      <c r="K2" s="117" t="s">
        <v>2363</v>
      </c>
      <c r="L2" t="s">
        <v>413</v>
      </c>
      <c r="M2" t="s">
        <v>407</v>
      </c>
      <c r="N2" t="s">
        <v>1231</v>
      </c>
      <c r="O2" s="106">
        <v>1</v>
      </c>
      <c r="P2" s="110">
        <v>8.9999999999999993E-3</v>
      </c>
      <c r="Q2" t="s">
        <v>2364</v>
      </c>
      <c r="R2" s="118">
        <v>895.62800000000004</v>
      </c>
      <c r="S2" s="118">
        <v>895.62800000000004</v>
      </c>
      <c r="T2" s="110">
        <v>0.31220216429142456</v>
      </c>
    </row>
    <row r="3" spans="1:20" ht="13.5" customHeight="1">
      <c r="A3">
        <v>279</v>
      </c>
      <c r="B3">
        <v>279</v>
      </c>
      <c r="C3" s="115"/>
      <c r="E3" s="116"/>
      <c r="F3">
        <v>72002005</v>
      </c>
      <c r="G3" s="114">
        <v>45918</v>
      </c>
      <c r="H3" t="s">
        <v>202</v>
      </c>
      <c r="J3" t="s">
        <v>336</v>
      </c>
      <c r="K3" s="117" t="s">
        <v>2363</v>
      </c>
      <c r="L3" t="s">
        <v>413</v>
      </c>
      <c r="M3" t="s">
        <v>407</v>
      </c>
      <c r="N3" t="s">
        <v>1231</v>
      </c>
      <c r="O3" s="106">
        <v>1</v>
      </c>
      <c r="P3" s="110">
        <v>8.9999999999999993E-3</v>
      </c>
      <c r="Q3" t="s">
        <v>2364</v>
      </c>
      <c r="R3" s="118">
        <v>1002.04</v>
      </c>
      <c r="S3" s="118">
        <v>1002.04</v>
      </c>
      <c r="T3" s="110">
        <v>0.29827851183585485</v>
      </c>
    </row>
    <row r="4" spans="1:20" ht="13.5" customHeight="1">
      <c r="A4">
        <v>279</v>
      </c>
      <c r="B4">
        <v>279</v>
      </c>
      <c r="C4" s="115"/>
      <c r="E4" s="116"/>
      <c r="F4">
        <v>72002006</v>
      </c>
      <c r="G4" s="114">
        <v>45918</v>
      </c>
      <c r="H4" t="s">
        <v>202</v>
      </c>
      <c r="J4" t="s">
        <v>336</v>
      </c>
      <c r="K4" s="117" t="s">
        <v>2363</v>
      </c>
      <c r="L4" t="s">
        <v>413</v>
      </c>
      <c r="M4" t="s">
        <v>407</v>
      </c>
      <c r="N4" t="s">
        <v>1231</v>
      </c>
      <c r="O4" s="106">
        <v>1</v>
      </c>
      <c r="P4" s="110">
        <v>8.9999999999999993E-3</v>
      </c>
      <c r="Q4" t="s">
        <v>2364</v>
      </c>
      <c r="R4" s="118">
        <v>845.29600000000005</v>
      </c>
      <c r="S4" s="118">
        <v>845.29600000000005</v>
      </c>
      <c r="T4" s="110">
        <v>3.5017319376880993E-4</v>
      </c>
    </row>
    <row r="5" spans="1:20" ht="13.5" customHeight="1">
      <c r="A5">
        <v>279</v>
      </c>
      <c r="B5">
        <v>279</v>
      </c>
      <c r="C5" s="115"/>
      <c r="E5" s="116"/>
      <c r="F5">
        <v>72002007</v>
      </c>
      <c r="G5" s="114">
        <v>45918</v>
      </c>
      <c r="H5" t="s">
        <v>202</v>
      </c>
      <c r="J5" t="s">
        <v>336</v>
      </c>
      <c r="K5" s="117" t="s">
        <v>2363</v>
      </c>
      <c r="L5" t="s">
        <v>413</v>
      </c>
      <c r="M5" t="s">
        <v>407</v>
      </c>
      <c r="N5" t="s">
        <v>1231</v>
      </c>
      <c r="O5" s="106">
        <v>1</v>
      </c>
      <c r="P5" s="110">
        <v>8.9999999999999993E-3</v>
      </c>
      <c r="Q5" t="s">
        <v>2364</v>
      </c>
      <c r="R5" s="118">
        <v>570.995</v>
      </c>
      <c r="S5" s="118">
        <v>570.995</v>
      </c>
      <c r="T5" s="110">
        <v>1.7513288207427386E-6</v>
      </c>
    </row>
    <row r="6" spans="1:20" ht="13.5" customHeight="1">
      <c r="A6">
        <v>279</v>
      </c>
      <c r="B6">
        <v>279</v>
      </c>
      <c r="C6" s="115"/>
      <c r="E6" s="116"/>
      <c r="F6">
        <v>72002008</v>
      </c>
      <c r="G6" s="114">
        <v>45918</v>
      </c>
      <c r="H6" t="s">
        <v>202</v>
      </c>
      <c r="J6" t="s">
        <v>336</v>
      </c>
      <c r="K6" s="117" t="s">
        <v>2363</v>
      </c>
      <c r="L6" t="s">
        <v>413</v>
      </c>
      <c r="M6" t="s">
        <v>407</v>
      </c>
      <c r="N6" t="s">
        <v>1231</v>
      </c>
      <c r="O6" s="106">
        <v>1</v>
      </c>
      <c r="P6" s="110">
        <v>8.9999999999999993E-3</v>
      </c>
      <c r="Q6" t="s">
        <v>2364</v>
      </c>
      <c r="R6" s="118">
        <v>811.70799999999997</v>
      </c>
      <c r="S6" s="118">
        <v>811.70799999999997</v>
      </c>
      <c r="T6" s="110">
        <v>0.38546250622144906</v>
      </c>
    </row>
    <row r="7" spans="1:20" ht="13.5" customHeight="1">
      <c r="A7">
        <v>279</v>
      </c>
      <c r="B7">
        <v>279</v>
      </c>
      <c r="C7" s="115"/>
      <c r="E7" s="116"/>
      <c r="F7">
        <v>71000200</v>
      </c>
      <c r="G7" s="114">
        <v>44858</v>
      </c>
      <c r="H7" t="s">
        <v>202</v>
      </c>
      <c r="J7" t="s">
        <v>336</v>
      </c>
      <c r="K7" s="117" t="s">
        <v>2363</v>
      </c>
      <c r="L7" t="s">
        <v>413</v>
      </c>
      <c r="M7" t="s">
        <v>407</v>
      </c>
      <c r="N7" t="s">
        <v>1231</v>
      </c>
      <c r="O7" s="106">
        <v>1</v>
      </c>
      <c r="P7" s="110">
        <v>8.9999999999999993E-3</v>
      </c>
      <c r="Q7" t="s">
        <v>2364</v>
      </c>
      <c r="R7" s="118">
        <v>71.934520000000006</v>
      </c>
      <c r="S7" s="118">
        <v>71.934520000000006</v>
      </c>
      <c r="T7" s="110">
        <v>1</v>
      </c>
    </row>
    <row r="8" spans="1:20" ht="13.5" customHeight="1">
      <c r="A8">
        <v>279</v>
      </c>
      <c r="B8">
        <v>279</v>
      </c>
      <c r="C8" s="115"/>
      <c r="E8" s="116"/>
      <c r="F8">
        <v>71000201</v>
      </c>
      <c r="G8" s="114">
        <v>44858</v>
      </c>
      <c r="H8" t="s">
        <v>202</v>
      </c>
      <c r="J8" t="s">
        <v>336</v>
      </c>
      <c r="K8" s="117" t="s">
        <v>2363</v>
      </c>
      <c r="L8" t="s">
        <v>413</v>
      </c>
      <c r="M8" t="s">
        <v>407</v>
      </c>
      <c r="N8" t="s">
        <v>1231</v>
      </c>
      <c r="O8" s="106">
        <v>1</v>
      </c>
      <c r="P8" s="110">
        <v>8.9999999999999993E-3</v>
      </c>
      <c r="Q8" t="s">
        <v>2364</v>
      </c>
      <c r="R8" s="118">
        <v>65.805319999999995</v>
      </c>
      <c r="S8" s="118">
        <v>65.805319999999995</v>
      </c>
      <c r="T8" s="110">
        <v>1</v>
      </c>
    </row>
    <row r="9" spans="1:20" ht="13.5" customHeight="1">
      <c r="A9">
        <v>279</v>
      </c>
      <c r="B9">
        <v>279</v>
      </c>
      <c r="C9" s="115"/>
      <c r="E9" s="116"/>
      <c r="F9">
        <v>71000202</v>
      </c>
      <c r="G9" s="114">
        <v>44858</v>
      </c>
      <c r="H9" t="s">
        <v>202</v>
      </c>
      <c r="J9" t="s">
        <v>336</v>
      </c>
      <c r="K9" s="117" t="s">
        <v>2363</v>
      </c>
      <c r="L9" t="s">
        <v>413</v>
      </c>
      <c r="M9" t="s">
        <v>407</v>
      </c>
      <c r="N9" t="s">
        <v>1231</v>
      </c>
      <c r="O9" s="106">
        <v>1</v>
      </c>
      <c r="P9" s="110">
        <v>8.9999999999999993E-3</v>
      </c>
      <c r="Q9" t="s">
        <v>2364</v>
      </c>
      <c r="R9" s="118">
        <v>90.545000000000002</v>
      </c>
      <c r="S9" s="118">
        <v>90.545000000000002</v>
      </c>
      <c r="T9" s="110">
        <v>1</v>
      </c>
    </row>
    <row r="10" spans="1:20" ht="13.5" customHeight="1">
      <c r="A10">
        <v>279</v>
      </c>
      <c r="B10">
        <v>279</v>
      </c>
      <c r="C10" s="115"/>
      <c r="E10" s="116"/>
      <c r="F10">
        <v>71000203</v>
      </c>
      <c r="G10" s="114">
        <v>44858</v>
      </c>
      <c r="H10" t="s">
        <v>202</v>
      </c>
      <c r="J10" t="s">
        <v>336</v>
      </c>
      <c r="K10" s="117" t="s">
        <v>2363</v>
      </c>
      <c r="L10" t="s">
        <v>413</v>
      </c>
      <c r="M10" t="s">
        <v>407</v>
      </c>
      <c r="N10" t="s">
        <v>1231</v>
      </c>
      <c r="O10" s="106">
        <v>1</v>
      </c>
      <c r="P10" s="110">
        <v>8.9999999999999993E-3</v>
      </c>
      <c r="Q10" t="s">
        <v>2364</v>
      </c>
      <c r="R10" s="118">
        <v>50.370880000000007</v>
      </c>
      <c r="S10" s="118">
        <v>50.370880000000007</v>
      </c>
      <c r="T10" s="110">
        <v>1</v>
      </c>
    </row>
    <row r="11" spans="1:20" ht="13.5" customHeight="1">
      <c r="A11">
        <v>279</v>
      </c>
      <c r="B11">
        <v>279</v>
      </c>
      <c r="C11" s="115"/>
      <c r="E11" s="116"/>
      <c r="F11">
        <v>71000204</v>
      </c>
      <c r="G11" s="114">
        <v>44858</v>
      </c>
      <c r="H11" t="s">
        <v>202</v>
      </c>
      <c r="J11" t="s">
        <v>336</v>
      </c>
      <c r="K11" s="117" t="s">
        <v>2363</v>
      </c>
      <c r="L11" t="s">
        <v>413</v>
      </c>
      <c r="M11" t="s">
        <v>407</v>
      </c>
      <c r="N11" t="s">
        <v>1231</v>
      </c>
      <c r="O11" s="106">
        <v>1</v>
      </c>
      <c r="P11" s="110">
        <v>8.9999999999999993E-3</v>
      </c>
      <c r="Q11" t="s">
        <v>2364</v>
      </c>
      <c r="R11" s="118">
        <v>56.444360000000003</v>
      </c>
      <c r="S11" s="118">
        <v>56.444360000000003</v>
      </c>
      <c r="T11" s="110">
        <v>1</v>
      </c>
    </row>
    <row r="12" spans="1:20" ht="13.5" customHeight="1">
      <c r="A12">
        <v>279</v>
      </c>
      <c r="B12">
        <v>279</v>
      </c>
      <c r="C12" s="115"/>
      <c r="E12" s="116"/>
      <c r="F12">
        <v>60102</v>
      </c>
      <c r="G12" s="114">
        <v>45748</v>
      </c>
      <c r="H12" t="s">
        <v>202</v>
      </c>
      <c r="J12" t="s">
        <v>336</v>
      </c>
      <c r="K12" t="s">
        <v>408</v>
      </c>
      <c r="L12" s="101" t="s">
        <v>408</v>
      </c>
      <c r="M12" t="s">
        <v>407</v>
      </c>
      <c r="N12" t="s">
        <v>1231</v>
      </c>
      <c r="O12" s="106">
        <v>1</v>
      </c>
      <c r="P12" s="110">
        <v>0</v>
      </c>
      <c r="Q12" t="s">
        <v>2364</v>
      </c>
      <c r="R12" s="118">
        <v>6666.1310000000003</v>
      </c>
      <c r="S12" s="118">
        <v>6666.1310000000003</v>
      </c>
      <c r="T12" s="110">
        <v>6.9099999999999995E-2</v>
      </c>
    </row>
    <row r="13" spans="1:20" ht="13.5" customHeight="1">
      <c r="A13">
        <v>279</v>
      </c>
      <c r="B13">
        <v>279</v>
      </c>
      <c r="C13" s="115"/>
      <c r="E13" s="116"/>
      <c r="F13">
        <v>60103</v>
      </c>
      <c r="G13" s="114">
        <v>45748</v>
      </c>
      <c r="H13" t="s">
        <v>202</v>
      </c>
      <c r="J13" t="s">
        <v>336</v>
      </c>
      <c r="K13" t="s">
        <v>408</v>
      </c>
      <c r="L13" s="101" t="s">
        <v>408</v>
      </c>
      <c r="M13" t="s">
        <v>407</v>
      </c>
      <c r="N13" t="s">
        <v>1231</v>
      </c>
      <c r="O13" s="106">
        <v>1</v>
      </c>
      <c r="P13" s="110">
        <v>0</v>
      </c>
      <c r="Q13" t="s">
        <v>2364</v>
      </c>
      <c r="R13" s="118">
        <v>12584.835999999999</v>
      </c>
      <c r="S13" s="118">
        <v>12584.835999999999</v>
      </c>
      <c r="T13" s="110">
        <v>0.75961975189823694</v>
      </c>
    </row>
    <row r="14" spans="1:20" ht="13.5" customHeight="1">
      <c r="A14">
        <v>279</v>
      </c>
      <c r="B14">
        <v>279</v>
      </c>
      <c r="C14" s="115"/>
      <c r="E14" s="116"/>
      <c r="F14">
        <v>72003000</v>
      </c>
      <c r="G14" s="114">
        <v>45918</v>
      </c>
      <c r="H14" t="s">
        <v>202</v>
      </c>
      <c r="J14" t="s">
        <v>336</v>
      </c>
      <c r="K14" s="117" t="s">
        <v>2363</v>
      </c>
      <c r="L14" t="s">
        <v>413</v>
      </c>
      <c r="M14" t="s">
        <v>407</v>
      </c>
      <c r="N14" t="s">
        <v>1231</v>
      </c>
      <c r="O14" s="106">
        <v>1</v>
      </c>
      <c r="P14" s="110">
        <v>8.9999999999999993E-3</v>
      </c>
      <c r="Q14" t="s">
        <v>2364</v>
      </c>
      <c r="R14" s="119">
        <v>301.04700000000003</v>
      </c>
      <c r="S14" s="119">
        <v>301.04700000000003</v>
      </c>
      <c r="T14" s="110">
        <v>1</v>
      </c>
    </row>
    <row r="15" spans="1:20" ht="13.5" customHeight="1">
      <c r="A15">
        <v>279</v>
      </c>
      <c r="B15">
        <v>279</v>
      </c>
      <c r="C15" s="115"/>
      <c r="E15" s="116"/>
      <c r="F15">
        <v>72003001</v>
      </c>
      <c r="G15" s="114">
        <v>45918</v>
      </c>
      <c r="H15" t="s">
        <v>202</v>
      </c>
      <c r="J15" t="s">
        <v>336</v>
      </c>
      <c r="K15" s="117" t="s">
        <v>2363</v>
      </c>
      <c r="L15" t="s">
        <v>413</v>
      </c>
      <c r="M15" t="s">
        <v>407</v>
      </c>
      <c r="N15" t="s">
        <v>1231</v>
      </c>
      <c r="O15" s="106">
        <v>1</v>
      </c>
      <c r="P15" s="110">
        <v>8.9999999999999993E-3</v>
      </c>
      <c r="Q15" t="s">
        <v>2364</v>
      </c>
      <c r="R15" s="119">
        <v>322.81700000000001</v>
      </c>
      <c r="S15" s="119">
        <v>322.81700000000001</v>
      </c>
      <c r="T15" s="110">
        <v>1</v>
      </c>
    </row>
    <row r="16" spans="1:20" ht="13.5" customHeight="1">
      <c r="A16">
        <v>279</v>
      </c>
      <c r="B16">
        <v>279</v>
      </c>
      <c r="C16" s="115"/>
      <c r="E16" s="116"/>
      <c r="F16">
        <v>72003002</v>
      </c>
      <c r="G16" s="114">
        <v>45918</v>
      </c>
      <c r="H16" t="s">
        <v>202</v>
      </c>
      <c r="J16" t="s">
        <v>336</v>
      </c>
      <c r="K16" s="117" t="s">
        <v>2363</v>
      </c>
      <c r="L16" t="s">
        <v>413</v>
      </c>
      <c r="M16" t="s">
        <v>407</v>
      </c>
      <c r="N16" t="s">
        <v>1231</v>
      </c>
      <c r="O16" s="106">
        <v>1</v>
      </c>
      <c r="P16" s="110">
        <v>8.9999999999999993E-3</v>
      </c>
      <c r="Q16" t="s">
        <v>2364</v>
      </c>
      <c r="R16" s="118">
        <v>360.75900000000001</v>
      </c>
      <c r="S16" s="118">
        <v>360.75900000000001</v>
      </c>
      <c r="T16" s="110">
        <v>1</v>
      </c>
    </row>
    <row r="17" spans="1:20" ht="13.5" customHeight="1">
      <c r="A17">
        <v>279</v>
      </c>
      <c r="B17">
        <v>279</v>
      </c>
      <c r="C17" s="115"/>
      <c r="E17" s="116"/>
      <c r="F17">
        <v>72003003</v>
      </c>
      <c r="G17" s="114">
        <v>45918</v>
      </c>
      <c r="H17" t="s">
        <v>202</v>
      </c>
      <c r="J17" t="s">
        <v>336</v>
      </c>
      <c r="K17" s="117" t="s">
        <v>2363</v>
      </c>
      <c r="L17" t="s">
        <v>413</v>
      </c>
      <c r="M17" t="s">
        <v>407</v>
      </c>
      <c r="N17" t="s">
        <v>1231</v>
      </c>
      <c r="O17" s="106">
        <v>1</v>
      </c>
      <c r="P17" s="110">
        <v>8.9999999999999993E-3</v>
      </c>
      <c r="Q17" t="s">
        <v>2364</v>
      </c>
      <c r="R17" s="118">
        <v>252.53100000000001</v>
      </c>
      <c r="S17" s="118">
        <v>252.53100000000001</v>
      </c>
      <c r="T17" s="110">
        <v>1</v>
      </c>
    </row>
    <row r="18" spans="1:20" ht="13.5" customHeight="1">
      <c r="A18">
        <v>279</v>
      </c>
      <c r="B18">
        <v>279</v>
      </c>
      <c r="C18" s="115"/>
      <c r="E18" s="116"/>
      <c r="F18">
        <v>72003004</v>
      </c>
      <c r="G18" s="114">
        <v>45918</v>
      </c>
      <c r="H18" t="s">
        <v>202</v>
      </c>
      <c r="J18" t="s">
        <v>336</v>
      </c>
      <c r="K18" s="117" t="s">
        <v>2363</v>
      </c>
      <c r="L18" t="s">
        <v>413</v>
      </c>
      <c r="M18" t="s">
        <v>407</v>
      </c>
      <c r="N18" t="s">
        <v>1231</v>
      </c>
      <c r="O18" s="106">
        <v>1</v>
      </c>
      <c r="P18" s="110">
        <v>8.9999999999999993E-3</v>
      </c>
      <c r="Q18" t="s">
        <v>2364</v>
      </c>
      <c r="R18" s="118">
        <v>286.27499999999998</v>
      </c>
      <c r="S18" s="118">
        <v>286.27499999999998</v>
      </c>
      <c r="T18" s="110">
        <v>1</v>
      </c>
    </row>
    <row r="19" spans="1:20" ht="13.5" customHeight="1"/>
    <row r="20" spans="1:20" ht="13.5" customHeight="1"/>
    <row r="21" spans="1:20" ht="13.5" customHeight="1"/>
    <row r="22" spans="1:20" ht="13.5" customHeight="1"/>
    <row r="23" spans="1:20" ht="13.5" customHeight="1"/>
    <row r="24" spans="1:20" ht="13.5" customHeight="1"/>
    <row r="25" spans="1:20" ht="13.5" customHeight="1"/>
    <row r="26" spans="1:20" ht="13.5" customHeight="1"/>
    <row r="27" spans="1:20" ht="13.5" customHeight="1"/>
    <row r="28" spans="1:20" ht="13.5" customHeight="1"/>
    <row r="29" spans="1:20" ht="13.5" customHeight="1"/>
    <row r="30" spans="1:20" ht="13.5" customHeight="1"/>
    <row r="31" spans="1:20" ht="13.5" customHeight="1"/>
    <row r="32" spans="1:20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dataValidations count="1">
    <dataValidation allowBlank="1" showInputMessage="1" showErrorMessage="1" sqref="E2:E18" xr:uid="{6FC2B4CB-0C92-4FE1-9EA2-4A87422B005D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9.625" customWidth="1"/>
    <col min="4" max="4" width="35.25" customWidth="1"/>
    <col min="5" max="5" width="29" customWidth="1"/>
    <col min="6" max="6" width="32" customWidth="1"/>
    <col min="7" max="7" width="37.375" customWidth="1"/>
    <col min="8" max="8" width="9.375" bestFit="1" customWidth="1"/>
    <col min="9" max="9" width="12.75" customWidth="1"/>
    <col min="10" max="10" width="10.375" customWidth="1"/>
    <col min="11" max="11" width="11.625" customWidth="1"/>
    <col min="12" max="12" width="11.375" bestFit="1" customWidth="1"/>
    <col min="13" max="13" width="19.375" customWidth="1"/>
    <col min="14" max="14" width="11.375" bestFit="1" customWidth="1"/>
    <col min="15" max="15" width="10.875" bestFit="1" customWidth="1"/>
    <col min="16" max="16" width="9.5" bestFit="1" customWidth="1"/>
    <col min="17" max="17" width="24.75" bestFit="1" customWidth="1"/>
    <col min="18" max="26" width="8.625" hidden="1" customWidth="1"/>
    <col min="27" max="16384" width="12.625" hidden="1"/>
  </cols>
  <sheetData>
    <row r="1" spans="1:17" ht="76.5">
      <c r="A1" s="21" t="s">
        <v>50</v>
      </c>
      <c r="B1" s="21" t="s">
        <v>51</v>
      </c>
      <c r="C1" s="21" t="s">
        <v>55</v>
      </c>
      <c r="D1" s="21" t="s">
        <v>106</v>
      </c>
      <c r="E1" s="21" t="s">
        <v>107</v>
      </c>
      <c r="F1" s="21" t="s">
        <v>108</v>
      </c>
      <c r="G1" s="21" t="s">
        <v>109</v>
      </c>
      <c r="H1" s="21" t="s">
        <v>110</v>
      </c>
      <c r="I1" s="21" t="s">
        <v>111</v>
      </c>
      <c r="J1" s="21" t="s">
        <v>60</v>
      </c>
      <c r="K1" s="108" t="s">
        <v>190</v>
      </c>
      <c r="L1" s="105" t="s">
        <v>191</v>
      </c>
      <c r="M1" s="105" t="s">
        <v>192</v>
      </c>
      <c r="N1" s="105" t="s">
        <v>193</v>
      </c>
      <c r="O1" s="105" t="s">
        <v>194</v>
      </c>
      <c r="P1" s="109" t="s">
        <v>195</v>
      </c>
      <c r="Q1" s="108" t="s">
        <v>196</v>
      </c>
    </row>
    <row r="2" spans="1:17" ht="13.5" customHeight="1">
      <c r="A2" s="3">
        <v>279</v>
      </c>
      <c r="B2" s="3">
        <v>279</v>
      </c>
      <c r="C2" s="3" t="s">
        <v>1089</v>
      </c>
      <c r="D2" s="3" t="s">
        <v>1981</v>
      </c>
      <c r="F2" s="3"/>
      <c r="G2" s="120" t="s">
        <v>1976</v>
      </c>
      <c r="H2" s="121">
        <v>9840908</v>
      </c>
      <c r="I2" s="3" t="s">
        <v>311</v>
      </c>
      <c r="J2" s="122" t="s">
        <v>1237</v>
      </c>
      <c r="K2" s="114">
        <v>39385</v>
      </c>
      <c r="L2" s="118">
        <v>3000</v>
      </c>
      <c r="M2" s="118">
        <v>11934</v>
      </c>
      <c r="N2">
        <v>520.70399999999995</v>
      </c>
      <c r="O2" s="118">
        <v>1648.0281599999998</v>
      </c>
      <c r="P2" s="123">
        <v>0.17356799999999997</v>
      </c>
      <c r="Q2" s="114">
        <v>46387</v>
      </c>
    </row>
    <row r="3" spans="1:17" ht="13.5" customHeight="1">
      <c r="A3" s="3">
        <v>279</v>
      </c>
      <c r="B3" s="3">
        <v>279</v>
      </c>
      <c r="C3" s="3" t="s">
        <v>1089</v>
      </c>
      <c r="D3" s="3" t="s">
        <v>2370</v>
      </c>
      <c r="F3" s="3"/>
      <c r="G3" s="120" t="s">
        <v>2161</v>
      </c>
      <c r="H3" s="121">
        <v>9840773</v>
      </c>
      <c r="I3" s="3" t="s">
        <v>311</v>
      </c>
      <c r="J3" s="122" t="s">
        <v>1237</v>
      </c>
      <c r="K3" s="114">
        <v>39726</v>
      </c>
      <c r="L3" s="118">
        <v>1000</v>
      </c>
      <c r="M3" s="118">
        <v>3465</v>
      </c>
      <c r="N3" s="118">
        <v>37.511000000000003</v>
      </c>
      <c r="O3" s="118">
        <v>118.72231500000001</v>
      </c>
      <c r="P3" s="123">
        <v>3.7511000000000003E-2</v>
      </c>
      <c r="Q3" s="114">
        <v>46665</v>
      </c>
    </row>
    <row r="4" spans="1:17" ht="13.5" customHeight="1">
      <c r="A4" s="3">
        <v>279</v>
      </c>
      <c r="B4" s="3">
        <v>279</v>
      </c>
      <c r="C4" s="3" t="s">
        <v>1089</v>
      </c>
      <c r="D4" s="3" t="s">
        <v>2023</v>
      </c>
      <c r="F4" s="3"/>
      <c r="G4" s="120" t="s">
        <v>2371</v>
      </c>
      <c r="H4" s="121">
        <v>9840874</v>
      </c>
      <c r="I4" s="3" t="s">
        <v>311</v>
      </c>
      <c r="J4" s="122" t="s">
        <v>1237</v>
      </c>
      <c r="K4" s="114">
        <v>38961</v>
      </c>
      <c r="L4" s="118">
        <v>1000</v>
      </c>
      <c r="M4" s="118">
        <v>4373</v>
      </c>
      <c r="N4" s="118">
        <v>0</v>
      </c>
      <c r="O4" s="118">
        <v>0</v>
      </c>
      <c r="P4" s="123">
        <v>0</v>
      </c>
      <c r="Q4" s="114">
        <v>43373</v>
      </c>
    </row>
    <row r="5" spans="1:17" ht="13.5" customHeight="1">
      <c r="A5" s="3">
        <v>279</v>
      </c>
      <c r="B5" s="3">
        <v>279</v>
      </c>
      <c r="C5" s="3" t="s">
        <v>1089</v>
      </c>
      <c r="D5" s="3" t="s">
        <v>1990</v>
      </c>
      <c r="F5" s="3"/>
      <c r="G5" s="120" t="s">
        <v>2022</v>
      </c>
      <c r="H5" s="121">
        <v>9840860</v>
      </c>
      <c r="I5" s="3" t="s">
        <v>311</v>
      </c>
      <c r="J5" s="122" t="s">
        <v>1237</v>
      </c>
      <c r="K5" s="114">
        <v>38687</v>
      </c>
      <c r="L5" s="118">
        <v>7000</v>
      </c>
      <c r="M5" s="118">
        <v>32634</v>
      </c>
      <c r="N5" s="118">
        <v>1E-3</v>
      </c>
      <c r="O5" s="118">
        <v>3.1649999999999998E-3</v>
      </c>
      <c r="P5" s="123">
        <v>1.4285714285714285E-7</v>
      </c>
      <c r="Q5" s="114">
        <v>46477</v>
      </c>
    </row>
    <row r="6" spans="1:17" ht="13.5" customHeight="1">
      <c r="A6" s="3">
        <v>279</v>
      </c>
      <c r="B6" s="3">
        <v>279</v>
      </c>
      <c r="C6" s="3" t="s">
        <v>1089</v>
      </c>
      <c r="D6" s="3" t="s">
        <v>1990</v>
      </c>
      <c r="F6" s="3"/>
      <c r="G6" s="120" t="s">
        <v>2008</v>
      </c>
      <c r="H6" s="121">
        <v>9840861</v>
      </c>
      <c r="I6" s="3" t="s">
        <v>311</v>
      </c>
      <c r="J6" s="122" t="s">
        <v>1237</v>
      </c>
      <c r="K6" s="114">
        <v>39114</v>
      </c>
      <c r="L6" s="118">
        <v>850</v>
      </c>
      <c r="M6" s="118">
        <v>3605.7</v>
      </c>
      <c r="N6" s="118">
        <v>6.0650000000000004</v>
      </c>
      <c r="O6" s="118">
        <v>19.195724999999999</v>
      </c>
      <c r="P6" s="123">
        <v>7.1352941176470591E-3</v>
      </c>
      <c r="Q6" s="114">
        <v>46660</v>
      </c>
    </row>
    <row r="7" spans="1:17" ht="13.5" customHeight="1">
      <c r="A7" s="3">
        <v>279</v>
      </c>
      <c r="B7" s="3">
        <v>279</v>
      </c>
      <c r="C7" s="3" t="s">
        <v>1089</v>
      </c>
      <c r="D7" s="3" t="s">
        <v>2372</v>
      </c>
      <c r="F7" s="3"/>
      <c r="G7" s="120" t="s">
        <v>1996</v>
      </c>
      <c r="H7" s="121">
        <v>9840803</v>
      </c>
      <c r="I7" s="3" t="s">
        <v>311</v>
      </c>
      <c r="J7" s="122" t="s">
        <v>1237</v>
      </c>
      <c r="K7" s="114">
        <v>39539</v>
      </c>
      <c r="L7" s="118">
        <v>1000</v>
      </c>
      <c r="M7" s="118">
        <v>3544</v>
      </c>
      <c r="N7" s="118">
        <v>0</v>
      </c>
      <c r="O7" s="118">
        <v>0</v>
      </c>
      <c r="P7" s="123">
        <v>0</v>
      </c>
      <c r="Q7" s="114">
        <v>43568</v>
      </c>
    </row>
    <row r="8" spans="1:17" ht="13.5" customHeight="1">
      <c r="A8" s="3">
        <v>279</v>
      </c>
      <c r="B8" s="3">
        <v>279</v>
      </c>
      <c r="C8" s="3" t="s">
        <v>1089</v>
      </c>
      <c r="D8" s="3" t="s">
        <v>1990</v>
      </c>
      <c r="F8" s="3"/>
      <c r="G8" s="120" t="s">
        <v>1968</v>
      </c>
      <c r="H8" s="121">
        <v>9840774</v>
      </c>
      <c r="I8" s="3" t="s">
        <v>311</v>
      </c>
      <c r="J8" s="122" t="s">
        <v>1237</v>
      </c>
      <c r="K8" s="114">
        <v>39904</v>
      </c>
      <c r="L8" s="118">
        <v>1500</v>
      </c>
      <c r="M8" s="118">
        <v>6313.4999999999991</v>
      </c>
      <c r="N8" s="118">
        <v>1463.7487800000001</v>
      </c>
      <c r="O8" s="118">
        <v>4632.7648886999996</v>
      </c>
      <c r="P8" s="123">
        <v>0.97583252000000009</v>
      </c>
      <c r="Q8" s="114">
        <v>46142</v>
      </c>
    </row>
    <row r="9" spans="1:17" ht="13.5" customHeight="1">
      <c r="A9" s="3">
        <v>279</v>
      </c>
      <c r="B9" s="3">
        <v>279</v>
      </c>
      <c r="C9" s="3" t="s">
        <v>1089</v>
      </c>
      <c r="D9" s="3" t="s">
        <v>2373</v>
      </c>
      <c r="E9" s="117"/>
      <c r="F9" s="3"/>
      <c r="G9" s="120" t="s">
        <v>2374</v>
      </c>
      <c r="H9" s="121">
        <v>9840826</v>
      </c>
      <c r="I9" s="3" t="s">
        <v>311</v>
      </c>
      <c r="J9" s="122" t="s">
        <v>1237</v>
      </c>
      <c r="K9" s="114">
        <v>39783</v>
      </c>
      <c r="L9" s="118">
        <v>1000</v>
      </c>
      <c r="M9" s="118">
        <v>3990</v>
      </c>
      <c r="N9" s="118">
        <v>0</v>
      </c>
      <c r="O9" s="118">
        <v>0</v>
      </c>
      <c r="P9" s="123">
        <v>0</v>
      </c>
      <c r="Q9" s="114">
        <v>46477</v>
      </c>
    </row>
    <row r="10" spans="1:17" ht="13.5" customHeight="1">
      <c r="A10" s="3">
        <v>279</v>
      </c>
      <c r="B10" s="3">
        <v>279</v>
      </c>
      <c r="C10" s="3" t="s">
        <v>1089</v>
      </c>
      <c r="D10" s="3" t="s">
        <v>2375</v>
      </c>
      <c r="F10" s="3"/>
      <c r="G10" s="120" t="s">
        <v>2004</v>
      </c>
      <c r="H10" s="121">
        <v>9840689</v>
      </c>
      <c r="I10" s="3" t="s">
        <v>311</v>
      </c>
      <c r="J10" s="122" t="s">
        <v>1237</v>
      </c>
      <c r="K10" s="114">
        <v>40360</v>
      </c>
      <c r="L10" s="118">
        <v>2000</v>
      </c>
      <c r="M10" s="118">
        <v>7766</v>
      </c>
      <c r="N10" s="118">
        <v>277.10796999999997</v>
      </c>
      <c r="O10" s="118">
        <v>877.04672504999985</v>
      </c>
      <c r="P10" s="123">
        <v>0.13855398499999999</v>
      </c>
      <c r="Q10" s="114">
        <v>44742</v>
      </c>
    </row>
    <row r="11" spans="1:17" ht="13.5" customHeight="1">
      <c r="A11" s="3">
        <v>279</v>
      </c>
      <c r="B11" s="3">
        <v>279</v>
      </c>
      <c r="C11" s="3" t="s">
        <v>1089</v>
      </c>
      <c r="D11" s="3" t="s">
        <v>1979</v>
      </c>
      <c r="F11" s="3"/>
      <c r="G11" s="120" t="s">
        <v>1966</v>
      </c>
      <c r="H11" s="121">
        <v>60283058</v>
      </c>
      <c r="I11" s="3" t="s">
        <v>311</v>
      </c>
      <c r="J11" s="122" t="s">
        <v>1237</v>
      </c>
      <c r="K11" s="114">
        <v>40756</v>
      </c>
      <c r="L11" s="118">
        <v>3000</v>
      </c>
      <c r="M11" s="118">
        <v>10236</v>
      </c>
      <c r="N11" s="118">
        <v>0</v>
      </c>
      <c r="O11" s="118">
        <v>0</v>
      </c>
      <c r="P11" s="123">
        <v>0</v>
      </c>
      <c r="Q11" s="114">
        <v>46606</v>
      </c>
    </row>
    <row r="12" spans="1:17" ht="13.5" customHeight="1">
      <c r="A12" s="3">
        <v>279</v>
      </c>
      <c r="B12" s="3">
        <v>279</v>
      </c>
      <c r="C12" s="3" t="s">
        <v>1089</v>
      </c>
      <c r="D12" s="3" t="s">
        <v>2370</v>
      </c>
      <c r="F12" s="3"/>
      <c r="G12" s="120" t="s">
        <v>2016</v>
      </c>
      <c r="H12" s="121">
        <v>60289790</v>
      </c>
      <c r="I12" s="3" t="s">
        <v>311</v>
      </c>
      <c r="J12" s="122" t="s">
        <v>1237</v>
      </c>
      <c r="K12" s="114">
        <v>40878</v>
      </c>
      <c r="L12" s="118">
        <v>3000</v>
      </c>
      <c r="M12" s="118">
        <v>11223</v>
      </c>
      <c r="N12" s="118">
        <v>0</v>
      </c>
      <c r="O12" s="118">
        <v>0</v>
      </c>
      <c r="P12" s="123">
        <v>0</v>
      </c>
      <c r="Q12" s="114">
        <v>46559</v>
      </c>
    </row>
    <row r="13" spans="1:17" ht="13.5" customHeight="1">
      <c r="A13" s="3">
        <v>279</v>
      </c>
      <c r="B13" s="3">
        <v>279</v>
      </c>
      <c r="C13" s="3" t="s">
        <v>1089</v>
      </c>
      <c r="D13" s="3" t="s">
        <v>1990</v>
      </c>
      <c r="F13" s="3"/>
      <c r="G13" s="120" t="s">
        <v>2376</v>
      </c>
      <c r="H13" s="121">
        <v>60297512</v>
      </c>
      <c r="I13" s="3" t="s">
        <v>311</v>
      </c>
      <c r="J13" s="122" t="s">
        <v>1237</v>
      </c>
      <c r="K13" s="114">
        <v>41122</v>
      </c>
      <c r="L13" s="118">
        <v>1500</v>
      </c>
      <c r="M13" s="118">
        <v>5955</v>
      </c>
      <c r="N13" s="118">
        <v>855.89200000000005</v>
      </c>
      <c r="O13" s="118">
        <v>2708.8981800000001</v>
      </c>
      <c r="P13" s="123">
        <v>0.57059466666666669</v>
      </c>
      <c r="Q13" s="114">
        <v>46142</v>
      </c>
    </row>
    <row r="14" spans="1:17" ht="13.5" customHeight="1">
      <c r="A14" s="3">
        <v>279</v>
      </c>
      <c r="B14" s="3">
        <v>279</v>
      </c>
      <c r="C14" s="3" t="s">
        <v>1089</v>
      </c>
      <c r="D14" s="3" t="s">
        <v>1981</v>
      </c>
      <c r="F14" s="3"/>
      <c r="G14" s="120" t="s">
        <v>1989</v>
      </c>
      <c r="H14" s="121">
        <v>60305448</v>
      </c>
      <c r="I14" s="3" t="s">
        <v>311</v>
      </c>
      <c r="J14" s="122" t="s">
        <v>1237</v>
      </c>
      <c r="K14" s="114">
        <v>41091</v>
      </c>
      <c r="L14" s="118">
        <v>7500</v>
      </c>
      <c r="M14" s="118">
        <v>29422.5</v>
      </c>
      <c r="N14" s="118">
        <v>677.12599999999998</v>
      </c>
      <c r="O14" s="118">
        <v>2143.1037900000001</v>
      </c>
      <c r="P14" s="123">
        <v>9.0283466666666659E-2</v>
      </c>
      <c r="Q14" s="114">
        <v>46387</v>
      </c>
    </row>
    <row r="15" spans="1:17" ht="13.5" customHeight="1">
      <c r="A15" s="3">
        <v>279</v>
      </c>
      <c r="B15" s="3">
        <v>279</v>
      </c>
      <c r="C15" s="3" t="s">
        <v>1089</v>
      </c>
      <c r="D15" s="3" t="s">
        <v>1977</v>
      </c>
      <c r="F15" s="3"/>
      <c r="G15" s="120" t="s">
        <v>2019</v>
      </c>
      <c r="H15" s="121">
        <v>60346087</v>
      </c>
      <c r="I15" s="3" t="s">
        <v>311</v>
      </c>
      <c r="J15" s="122" t="s">
        <v>1237</v>
      </c>
      <c r="K15" s="114">
        <v>41528</v>
      </c>
      <c r="L15" s="118">
        <v>1500</v>
      </c>
      <c r="M15" s="118">
        <v>5347.5</v>
      </c>
      <c r="N15" s="118">
        <v>167.74</v>
      </c>
      <c r="O15" s="118">
        <v>530.89710000000002</v>
      </c>
      <c r="P15" s="123">
        <v>0.11182666666666667</v>
      </c>
      <c r="Q15" s="114">
        <v>46351</v>
      </c>
    </row>
    <row r="16" spans="1:17" ht="13.5" customHeight="1">
      <c r="A16" s="3">
        <v>279</v>
      </c>
      <c r="B16" s="3">
        <v>279</v>
      </c>
      <c r="C16" s="3" t="s">
        <v>1089</v>
      </c>
      <c r="D16" s="3" t="s">
        <v>2377</v>
      </c>
      <c r="F16" s="3"/>
      <c r="G16" s="120" t="s">
        <v>2378</v>
      </c>
      <c r="H16" s="121">
        <v>60337284</v>
      </c>
      <c r="I16" s="3" t="s">
        <v>311</v>
      </c>
      <c r="J16" s="122" t="s">
        <v>1237</v>
      </c>
      <c r="K16" s="114">
        <v>41456</v>
      </c>
      <c r="L16" s="118">
        <v>500</v>
      </c>
      <c r="M16" s="118">
        <v>1818.5</v>
      </c>
      <c r="N16" s="118">
        <v>5.0179999999999998</v>
      </c>
      <c r="O16" s="118">
        <v>15.881969999999999</v>
      </c>
      <c r="P16" s="123">
        <v>1.0036E-2</v>
      </c>
      <c r="Q16" s="114">
        <v>46234</v>
      </c>
    </row>
    <row r="17" spans="1:17" ht="13.5" customHeight="1">
      <c r="A17" s="3">
        <v>279</v>
      </c>
      <c r="B17" s="3">
        <v>279</v>
      </c>
      <c r="C17" s="3" t="s">
        <v>1089</v>
      </c>
      <c r="D17" s="3" t="s">
        <v>2379</v>
      </c>
      <c r="F17" s="3"/>
      <c r="G17" s="120" t="s">
        <v>2380</v>
      </c>
      <c r="H17" s="121">
        <v>60353281</v>
      </c>
      <c r="I17" s="3" t="s">
        <v>311</v>
      </c>
      <c r="J17" s="122" t="s">
        <v>1237</v>
      </c>
      <c r="K17" s="114">
        <v>41648</v>
      </c>
      <c r="L17" s="118">
        <v>1000</v>
      </c>
      <c r="M17" s="118">
        <v>3503</v>
      </c>
      <c r="N17" s="118">
        <v>9.9160000000000004</v>
      </c>
      <c r="O17" s="118">
        <v>31.384139999999999</v>
      </c>
      <c r="P17" s="123">
        <v>9.9160000000000012E-3</v>
      </c>
      <c r="Q17" s="114">
        <v>46387</v>
      </c>
    </row>
    <row r="18" spans="1:17" ht="13.5" customHeight="1">
      <c r="A18" s="3">
        <v>279</v>
      </c>
      <c r="B18" s="3">
        <v>279</v>
      </c>
      <c r="C18" s="3" t="s">
        <v>1089</v>
      </c>
      <c r="D18" s="3" t="s">
        <v>1977</v>
      </c>
      <c r="F18" s="3"/>
      <c r="G18" s="120" t="s">
        <v>1978</v>
      </c>
      <c r="H18" s="121">
        <v>60356391</v>
      </c>
      <c r="I18" s="3" t="s">
        <v>311</v>
      </c>
      <c r="J18" s="122" t="s">
        <v>1237</v>
      </c>
      <c r="K18" s="114">
        <v>41730</v>
      </c>
      <c r="L18" s="118">
        <v>500</v>
      </c>
      <c r="M18" s="118">
        <v>1738</v>
      </c>
      <c r="N18" s="118">
        <v>31.126000000000001</v>
      </c>
      <c r="O18" s="118">
        <v>98.513790000000014</v>
      </c>
      <c r="P18" s="123">
        <v>6.2252000000000002E-2</v>
      </c>
      <c r="Q18" s="114">
        <v>45986</v>
      </c>
    </row>
    <row r="19" spans="1:17" ht="13.5" customHeight="1">
      <c r="A19" s="3">
        <v>279</v>
      </c>
      <c r="B19" s="3">
        <v>279</v>
      </c>
      <c r="C19" s="3" t="s">
        <v>1089</v>
      </c>
      <c r="D19" s="3" t="s">
        <v>1990</v>
      </c>
      <c r="E19" s="101"/>
      <c r="F19" s="3"/>
      <c r="G19" s="120" t="s">
        <v>2026</v>
      </c>
      <c r="H19" s="121">
        <v>60370269</v>
      </c>
      <c r="I19" s="3" t="s">
        <v>311</v>
      </c>
      <c r="J19" s="122" t="s">
        <v>1237</v>
      </c>
      <c r="K19" s="114">
        <v>41883</v>
      </c>
      <c r="L19" s="118">
        <v>2500</v>
      </c>
      <c r="M19" s="118">
        <v>8947.5</v>
      </c>
      <c r="N19" s="118">
        <v>238.65747999999999</v>
      </c>
      <c r="O19" s="118">
        <v>755.35092419999989</v>
      </c>
      <c r="P19" s="123">
        <v>9.5462991999999997E-2</v>
      </c>
      <c r="Q19" s="114">
        <v>46631</v>
      </c>
    </row>
    <row r="20" spans="1:17" ht="13.5" customHeight="1">
      <c r="A20" s="3">
        <v>279</v>
      </c>
      <c r="B20" s="3">
        <v>279</v>
      </c>
      <c r="C20" s="3" t="s">
        <v>1089</v>
      </c>
      <c r="D20" s="3" t="s">
        <v>2381</v>
      </c>
      <c r="F20" s="3"/>
      <c r="G20" s="120" t="s">
        <v>1964</v>
      </c>
      <c r="H20" s="121">
        <v>60375078</v>
      </c>
      <c r="I20" s="3" t="s">
        <v>311</v>
      </c>
      <c r="J20" s="122" t="s">
        <v>1237</v>
      </c>
      <c r="K20" s="114">
        <v>41969</v>
      </c>
      <c r="L20" s="118">
        <v>1750</v>
      </c>
      <c r="M20" s="118">
        <v>6774.25</v>
      </c>
      <c r="N20" s="118">
        <v>214.40204000000003</v>
      </c>
      <c r="O20" s="118">
        <v>678.58245660000011</v>
      </c>
      <c r="P20" s="123">
        <v>0.12251545142857144</v>
      </c>
      <c r="Q20" s="114">
        <v>46352</v>
      </c>
    </row>
    <row r="21" spans="1:17" ht="13.5" customHeight="1">
      <c r="A21" s="3">
        <v>279</v>
      </c>
      <c r="B21" s="3">
        <v>279</v>
      </c>
      <c r="C21" s="3" t="s">
        <v>1089</v>
      </c>
      <c r="D21" s="3" t="s">
        <v>2009</v>
      </c>
      <c r="E21" s="117"/>
      <c r="F21" s="3"/>
      <c r="G21" s="120" t="s">
        <v>2122</v>
      </c>
      <c r="H21" s="121">
        <v>36731</v>
      </c>
      <c r="I21" s="3" t="s">
        <v>311</v>
      </c>
      <c r="J21" s="122" t="s">
        <v>1231</v>
      </c>
      <c r="K21" s="114">
        <v>42004</v>
      </c>
      <c r="L21" s="118">
        <v>4000</v>
      </c>
      <c r="M21" s="118">
        <v>4000</v>
      </c>
      <c r="N21" s="118">
        <v>2049.3429999999998</v>
      </c>
      <c r="O21" s="118">
        <v>2049.3429999999998</v>
      </c>
      <c r="P21" s="123">
        <v>0.51233574999999998</v>
      </c>
      <c r="Q21" s="114">
        <v>46297</v>
      </c>
    </row>
    <row r="22" spans="1:17" ht="13.5" customHeight="1">
      <c r="A22" s="3">
        <v>279</v>
      </c>
      <c r="B22" s="3">
        <v>279</v>
      </c>
      <c r="C22" s="3" t="s">
        <v>1089</v>
      </c>
      <c r="D22" s="3" t="s">
        <v>2020</v>
      </c>
      <c r="F22" s="3"/>
      <c r="G22" s="120" t="s">
        <v>2382</v>
      </c>
      <c r="H22" s="121">
        <v>36749</v>
      </c>
      <c r="I22" s="3" t="s">
        <v>311</v>
      </c>
      <c r="J22" s="122" t="s">
        <v>1231</v>
      </c>
      <c r="K22" s="114">
        <v>42005</v>
      </c>
      <c r="L22" s="118">
        <v>6238.9459999999999</v>
      </c>
      <c r="M22" s="118">
        <v>6238.9459999999999</v>
      </c>
      <c r="N22" s="118">
        <v>637.77200000000005</v>
      </c>
      <c r="O22" s="118">
        <v>637.77200000000005</v>
      </c>
      <c r="P22" s="123">
        <v>0.10222431801781905</v>
      </c>
      <c r="Q22" s="114">
        <v>46023</v>
      </c>
    </row>
    <row r="23" spans="1:17" ht="13.5" customHeight="1">
      <c r="A23" s="3">
        <v>279</v>
      </c>
      <c r="B23" s="3">
        <v>279</v>
      </c>
      <c r="C23" s="3" t="s">
        <v>1089</v>
      </c>
      <c r="D23" s="3" t="s">
        <v>1981</v>
      </c>
      <c r="F23" s="3"/>
      <c r="G23" s="120" t="s">
        <v>1999</v>
      </c>
      <c r="H23" s="121">
        <v>60400892</v>
      </c>
      <c r="I23" s="3" t="s">
        <v>311</v>
      </c>
      <c r="J23" s="122" t="s">
        <v>1237</v>
      </c>
      <c r="K23" s="114">
        <v>42339</v>
      </c>
      <c r="L23" s="124">
        <v>5000</v>
      </c>
      <c r="M23" s="124">
        <v>19395</v>
      </c>
      <c r="N23" s="118">
        <v>536.36199999999997</v>
      </c>
      <c r="O23" s="118">
        <v>1697.58573</v>
      </c>
      <c r="P23" s="123">
        <v>0.10727239999999999</v>
      </c>
      <c r="Q23" s="114">
        <v>46234</v>
      </c>
    </row>
    <row r="24" spans="1:17" ht="13.5" customHeight="1">
      <c r="A24" s="3">
        <v>279</v>
      </c>
      <c r="B24" s="3">
        <v>279</v>
      </c>
      <c r="C24" s="3" t="s">
        <v>1089</v>
      </c>
      <c r="D24" s="3" t="s">
        <v>1990</v>
      </c>
      <c r="E24" s="101"/>
      <c r="F24" s="3"/>
      <c r="G24" s="120" t="s">
        <v>1991</v>
      </c>
      <c r="H24" s="121">
        <v>60405917</v>
      </c>
      <c r="I24" s="3" t="s">
        <v>311</v>
      </c>
      <c r="J24" s="122" t="s">
        <v>1237</v>
      </c>
      <c r="K24" s="114">
        <v>42461</v>
      </c>
      <c r="L24" s="124">
        <v>5000</v>
      </c>
      <c r="M24" s="124">
        <v>18930</v>
      </c>
      <c r="N24" s="118">
        <v>939.91899999999998</v>
      </c>
      <c r="O24" s="118">
        <v>2974.8436350000002</v>
      </c>
      <c r="P24" s="123">
        <v>0.18798380000000001</v>
      </c>
      <c r="Q24" s="114">
        <v>46113</v>
      </c>
    </row>
    <row r="25" spans="1:17" ht="13.5" customHeight="1">
      <c r="A25" s="3">
        <v>279</v>
      </c>
      <c r="B25" s="3">
        <v>279</v>
      </c>
      <c r="C25" s="3" t="s">
        <v>1089</v>
      </c>
      <c r="D25" s="3" t="s">
        <v>1990</v>
      </c>
      <c r="F25" s="3"/>
      <c r="G25" s="120" t="s">
        <v>2013</v>
      </c>
      <c r="H25" s="121">
        <v>62017775</v>
      </c>
      <c r="I25" s="3" t="s">
        <v>311</v>
      </c>
      <c r="J25" s="122" t="s">
        <v>1237</v>
      </c>
      <c r="K25" s="114">
        <v>44824</v>
      </c>
      <c r="L25" s="124">
        <v>2137.5</v>
      </c>
      <c r="M25" s="124">
        <v>7350.8625000000002</v>
      </c>
      <c r="N25" s="118">
        <v>961.87199999999996</v>
      </c>
      <c r="O25" s="118">
        <v>3044.3248799999997</v>
      </c>
      <c r="P25" s="123">
        <v>0.44999859649122803</v>
      </c>
      <c r="Q25" s="114">
        <v>49572</v>
      </c>
    </row>
    <row r="26" spans="1:17" ht="13.5" customHeight="1">
      <c r="A26" s="3">
        <v>279</v>
      </c>
      <c r="B26" s="3">
        <v>279</v>
      </c>
      <c r="C26" s="3" t="s">
        <v>1089</v>
      </c>
      <c r="D26" s="3" t="s">
        <v>1990</v>
      </c>
      <c r="F26" s="3"/>
      <c r="G26" s="120" t="s">
        <v>1994</v>
      </c>
      <c r="H26" s="121">
        <v>62017780</v>
      </c>
      <c r="I26" s="3" t="s">
        <v>311</v>
      </c>
      <c r="J26" s="122" t="s">
        <v>1237</v>
      </c>
      <c r="K26" s="114">
        <v>44824</v>
      </c>
      <c r="L26" s="124">
        <v>2137.5</v>
      </c>
      <c r="M26" s="124">
        <v>7350.8625000000002</v>
      </c>
      <c r="N26" s="118">
        <v>1239.749</v>
      </c>
      <c r="O26" s="118">
        <v>3923.8055850000001</v>
      </c>
      <c r="P26" s="123">
        <v>0.57999953216374267</v>
      </c>
      <c r="Q26" s="114">
        <v>49572</v>
      </c>
    </row>
    <row r="27" spans="1:17" ht="13.5" customHeight="1">
      <c r="A27" s="3">
        <v>279</v>
      </c>
      <c r="B27" s="3">
        <v>279</v>
      </c>
      <c r="C27" s="3" t="s">
        <v>1089</v>
      </c>
      <c r="D27" s="3" t="s">
        <v>2370</v>
      </c>
      <c r="F27" s="3"/>
      <c r="G27" s="120" t="s">
        <v>2015</v>
      </c>
      <c r="H27" s="121">
        <v>60289795</v>
      </c>
      <c r="I27" s="3" t="s">
        <v>311</v>
      </c>
      <c r="J27" s="122" t="s">
        <v>1237</v>
      </c>
      <c r="K27" s="114">
        <v>44923</v>
      </c>
      <c r="L27" s="124">
        <v>11268.29268</v>
      </c>
      <c r="M27" s="124">
        <v>39709.463404319999</v>
      </c>
      <c r="N27" s="118">
        <v>6141.2186799999999</v>
      </c>
      <c r="O27" s="118">
        <v>19436.957122200001</v>
      </c>
      <c r="P27" s="123">
        <v>0.5449999262887445</v>
      </c>
      <c r="Q27" s="114">
        <v>48576</v>
      </c>
    </row>
    <row r="28" spans="1:17" ht="13.5" customHeight="1">
      <c r="A28" s="3">
        <v>279</v>
      </c>
      <c r="B28" s="3">
        <v>279</v>
      </c>
      <c r="C28" s="3" t="s">
        <v>1089</v>
      </c>
      <c r="D28" t="s">
        <v>1963</v>
      </c>
      <c r="E28" s="125"/>
      <c r="F28" s="3"/>
      <c r="G28" s="120" t="s">
        <v>2001</v>
      </c>
      <c r="H28" s="121">
        <v>50007970</v>
      </c>
      <c r="I28" s="3" t="s">
        <v>311</v>
      </c>
      <c r="J28" s="122" t="s">
        <v>1231</v>
      </c>
      <c r="K28" s="114">
        <v>45061</v>
      </c>
      <c r="L28" s="118">
        <v>41176.470590000004</v>
      </c>
      <c r="M28" s="124">
        <v>41176.470590000004</v>
      </c>
      <c r="N28" s="118">
        <v>21823.528590000005</v>
      </c>
      <c r="O28" s="118">
        <v>21823.528590000005</v>
      </c>
      <c r="P28" s="123">
        <v>0.52999998002014292</v>
      </c>
      <c r="Q28" s="114">
        <v>47983</v>
      </c>
    </row>
    <row r="29" spans="1:17" ht="13.5" customHeight="1">
      <c r="A29" s="3">
        <v>279</v>
      </c>
      <c r="B29" s="3">
        <v>279</v>
      </c>
      <c r="C29" s="3" t="s">
        <v>1089</v>
      </c>
      <c r="D29" s="3" t="s">
        <v>1971</v>
      </c>
      <c r="F29" s="3"/>
      <c r="G29" s="120" t="s">
        <v>1972</v>
      </c>
      <c r="H29" s="121">
        <v>62018045</v>
      </c>
      <c r="I29" s="3" t="s">
        <v>311</v>
      </c>
      <c r="J29" s="122" t="s">
        <v>1237</v>
      </c>
      <c r="K29" s="114">
        <v>45229</v>
      </c>
      <c r="L29" s="124">
        <v>6000</v>
      </c>
      <c r="M29" s="124">
        <v>24330</v>
      </c>
      <c r="N29" s="118">
        <v>2008.8510000000001</v>
      </c>
      <c r="O29" s="118">
        <v>6358.0134150000004</v>
      </c>
      <c r="P29" s="123">
        <v>0.33480850000000001</v>
      </c>
      <c r="Q29" s="114">
        <v>48882</v>
      </c>
    </row>
    <row r="30" spans="1:17" ht="13.5" customHeight="1">
      <c r="A30" s="3">
        <v>279</v>
      </c>
      <c r="B30" s="3">
        <v>279</v>
      </c>
      <c r="C30" s="3" t="s">
        <v>1089</v>
      </c>
      <c r="D30" s="3" t="s">
        <v>1969</v>
      </c>
      <c r="F30" s="3"/>
      <c r="G30" s="120" t="s">
        <v>1970</v>
      </c>
      <c r="H30" s="121">
        <v>62008450</v>
      </c>
      <c r="I30" s="3" t="s">
        <v>311</v>
      </c>
      <c r="J30" s="122" t="s">
        <v>1231</v>
      </c>
      <c r="K30" s="114">
        <v>45223</v>
      </c>
      <c r="L30" s="124">
        <v>20000</v>
      </c>
      <c r="M30" s="124">
        <v>20000</v>
      </c>
      <c r="N30" s="118">
        <v>10193.957</v>
      </c>
      <c r="O30" s="118">
        <v>10193.957</v>
      </c>
      <c r="P30" s="123">
        <v>0.50969785000000001</v>
      </c>
      <c r="Q30" s="114">
        <v>48876</v>
      </c>
    </row>
    <row r="31" spans="1:17" ht="13.5" customHeight="1">
      <c r="A31" s="3">
        <v>279</v>
      </c>
      <c r="B31" s="3">
        <v>279</v>
      </c>
      <c r="C31" s="3" t="s">
        <v>1089</v>
      </c>
      <c r="D31" t="s">
        <v>2383</v>
      </c>
      <c r="F31" s="3"/>
      <c r="G31" s="120" t="s">
        <v>1984</v>
      </c>
      <c r="H31" s="121">
        <v>62008551</v>
      </c>
      <c r="I31" s="3" t="s">
        <v>311</v>
      </c>
      <c r="J31" s="122" t="s">
        <v>1237</v>
      </c>
      <c r="K31" s="114">
        <v>45223</v>
      </c>
      <c r="L31" s="124">
        <v>8055.8829999999998</v>
      </c>
      <c r="M31" s="124">
        <v>32731.053</v>
      </c>
      <c r="N31" s="118">
        <v>5681.982</v>
      </c>
      <c r="O31" s="118">
        <v>17983.473030000001</v>
      </c>
      <c r="P31" s="123">
        <v>0.70532081957992687</v>
      </c>
      <c r="Q31" s="114">
        <v>48876</v>
      </c>
    </row>
    <row r="32" spans="1:17" ht="13.5" customHeight="1">
      <c r="A32" s="3">
        <v>279</v>
      </c>
      <c r="B32" s="3">
        <v>279</v>
      </c>
      <c r="C32" s="3" t="s">
        <v>1089</v>
      </c>
      <c r="D32" t="s">
        <v>1973</v>
      </c>
      <c r="F32" s="3"/>
      <c r="G32" s="120" t="s">
        <v>1974</v>
      </c>
      <c r="H32" s="121">
        <v>62021701</v>
      </c>
      <c r="I32" s="3" t="s">
        <v>311</v>
      </c>
      <c r="J32" s="126" t="s">
        <v>1231</v>
      </c>
      <c r="K32" s="114">
        <v>45449</v>
      </c>
      <c r="L32" s="124">
        <v>13790</v>
      </c>
      <c r="M32" s="124">
        <v>13790</v>
      </c>
      <c r="N32" s="118">
        <v>9215.5570000000007</v>
      </c>
      <c r="O32" s="118">
        <v>9215.5570000000007</v>
      </c>
      <c r="P32" s="123">
        <v>0.66827824510514866</v>
      </c>
      <c r="Q32" s="114">
        <v>48005</v>
      </c>
    </row>
    <row r="33" spans="1:17" ht="13.5" customHeight="1">
      <c r="A33" s="3">
        <v>279</v>
      </c>
      <c r="B33" s="3">
        <v>279</v>
      </c>
      <c r="C33" s="3" t="s">
        <v>1089</v>
      </c>
      <c r="D33" t="s">
        <v>2029</v>
      </c>
      <c r="F33" s="3"/>
      <c r="G33" s="120" t="s">
        <v>2021</v>
      </c>
      <c r="H33" s="121">
        <v>38044</v>
      </c>
      <c r="I33" s="3" t="s">
        <v>311</v>
      </c>
      <c r="J33" s="126" t="s">
        <v>1231</v>
      </c>
      <c r="K33" s="114">
        <v>45545</v>
      </c>
      <c r="L33" s="124">
        <v>112000</v>
      </c>
      <c r="M33" s="124">
        <v>112000</v>
      </c>
      <c r="N33" s="118">
        <v>76484.278000000006</v>
      </c>
      <c r="O33" s="118">
        <v>76484.278000000006</v>
      </c>
      <c r="P33" s="123">
        <v>0.68289533928571433</v>
      </c>
      <c r="Q33" s="114">
        <v>49948</v>
      </c>
    </row>
    <row r="34" spans="1:17" ht="13.5" customHeight="1">
      <c r="A34" s="3">
        <v>279</v>
      </c>
      <c r="B34" s="3">
        <v>279</v>
      </c>
      <c r="C34" s="3" t="s">
        <v>1089</v>
      </c>
      <c r="D34" t="s">
        <v>2384</v>
      </c>
      <c r="F34" s="3"/>
      <c r="G34" s="120" t="s">
        <v>2032</v>
      </c>
      <c r="H34" s="121">
        <v>62008453</v>
      </c>
      <c r="I34" s="3" t="s">
        <v>311</v>
      </c>
      <c r="J34" s="126" t="s">
        <v>1231</v>
      </c>
      <c r="K34" s="114">
        <v>45560</v>
      </c>
      <c r="L34" s="124">
        <v>7580</v>
      </c>
      <c r="M34" s="124">
        <v>7580</v>
      </c>
      <c r="N34" s="118">
        <v>167.28299999999999</v>
      </c>
      <c r="O34" s="118">
        <v>167.28299999999999</v>
      </c>
      <c r="P34" s="123">
        <v>2.206899736147757E-2</v>
      </c>
      <c r="Q34" s="114">
        <v>46655</v>
      </c>
    </row>
    <row r="35" spans="1:17" ht="13.5" customHeight="1">
      <c r="A35" s="3">
        <v>279</v>
      </c>
      <c r="B35" s="3">
        <v>279</v>
      </c>
      <c r="C35" s="3" t="s">
        <v>1089</v>
      </c>
      <c r="D35" s="117" t="s">
        <v>2385</v>
      </c>
      <c r="F35" s="3"/>
      <c r="G35" s="120" t="s">
        <v>1960</v>
      </c>
      <c r="H35" s="121">
        <v>62018123</v>
      </c>
      <c r="I35" s="3" t="s">
        <v>311</v>
      </c>
      <c r="J35" s="122" t="s">
        <v>1237</v>
      </c>
      <c r="K35" s="114">
        <v>45717</v>
      </c>
      <c r="L35" s="124">
        <v>4307.692</v>
      </c>
      <c r="M35" s="118">
        <v>15464.61428</v>
      </c>
      <c r="N35" s="118">
        <v>3986.9949999999999</v>
      </c>
      <c r="O35" s="118">
        <v>12618.839175000001</v>
      </c>
      <c r="P35" s="123">
        <v>0.92555247682517694</v>
      </c>
      <c r="Q35" s="114">
        <v>48639</v>
      </c>
    </row>
    <row r="36" spans="1:17" ht="13.5" customHeight="1">
      <c r="A36" s="3">
        <v>279</v>
      </c>
      <c r="B36" s="3">
        <v>279</v>
      </c>
      <c r="C36" s="3" t="s">
        <v>1089</v>
      </c>
      <c r="D36" t="s">
        <v>1967</v>
      </c>
      <c r="E36" s="127"/>
      <c r="F36" s="3"/>
      <c r="G36" s="120" t="s">
        <v>2005</v>
      </c>
      <c r="H36" s="121">
        <v>62017785</v>
      </c>
      <c r="I36" s="3" t="s">
        <v>311</v>
      </c>
      <c r="J36" s="122" t="s">
        <v>1237</v>
      </c>
      <c r="K36" s="114">
        <v>45645</v>
      </c>
      <c r="L36" s="124">
        <v>2610</v>
      </c>
      <c r="M36" s="118">
        <v>9442.98</v>
      </c>
      <c r="N36" s="118">
        <v>2322.9</v>
      </c>
      <c r="O36" s="118">
        <v>7351.9785000000002</v>
      </c>
      <c r="P36" s="123">
        <v>0.89</v>
      </c>
      <c r="Q36" s="114">
        <v>50393</v>
      </c>
    </row>
    <row r="37" spans="1:17" ht="13.5" customHeight="1">
      <c r="A37" s="3">
        <v>279</v>
      </c>
      <c r="B37" s="3">
        <v>279</v>
      </c>
      <c r="C37" s="3" t="s">
        <v>1089</v>
      </c>
      <c r="D37" t="s">
        <v>2034</v>
      </c>
      <c r="E37" s="128"/>
      <c r="F37" s="3"/>
      <c r="G37" s="120" t="s">
        <v>2034</v>
      </c>
      <c r="H37" s="121">
        <v>62018230</v>
      </c>
      <c r="I37" s="3" t="s">
        <v>311</v>
      </c>
      <c r="J37" s="122" t="s">
        <v>1237</v>
      </c>
      <c r="K37" s="114">
        <v>45767</v>
      </c>
      <c r="L37" s="124">
        <v>7969</v>
      </c>
      <c r="M37" s="118">
        <v>29413.579000000002</v>
      </c>
      <c r="N37" s="118">
        <v>6056.4390000000003</v>
      </c>
      <c r="O37" s="118">
        <v>19168.629434999999</v>
      </c>
      <c r="P37" s="123">
        <v>0.75999987451374074</v>
      </c>
      <c r="Q37" s="114">
        <v>48689</v>
      </c>
    </row>
    <row r="38" spans="1:17" ht="13.5" customHeight="1">
      <c r="A38" s="3">
        <v>279</v>
      </c>
      <c r="B38" s="3">
        <v>279</v>
      </c>
      <c r="C38" s="3" t="s">
        <v>1089</v>
      </c>
      <c r="D38" t="s">
        <v>2386</v>
      </c>
      <c r="E38" s="127"/>
      <c r="F38" s="3"/>
      <c r="G38" s="120" t="s">
        <v>2387</v>
      </c>
      <c r="H38" s="121">
        <v>62019100</v>
      </c>
      <c r="I38" s="3" t="s">
        <v>311</v>
      </c>
      <c r="J38" s="122" t="s">
        <v>1237</v>
      </c>
      <c r="K38" s="114">
        <v>45930</v>
      </c>
      <c r="L38" s="124">
        <v>5385</v>
      </c>
      <c r="M38" s="118">
        <v>17802.810000000001</v>
      </c>
      <c r="N38" s="118">
        <v>5385</v>
      </c>
      <c r="O38" s="118">
        <v>17043.525000000001</v>
      </c>
      <c r="P38" s="123">
        <v>1</v>
      </c>
      <c r="Q38" s="114">
        <v>49582</v>
      </c>
    </row>
    <row r="39" spans="1:17" ht="13.5" customHeight="1">
      <c r="A39" s="3">
        <v>279</v>
      </c>
      <c r="B39" s="3">
        <v>279</v>
      </c>
      <c r="C39" s="3" t="s">
        <v>1089</v>
      </c>
      <c r="D39" t="s">
        <v>2388</v>
      </c>
      <c r="E39" s="127"/>
      <c r="F39" s="3"/>
      <c r="G39" s="120" t="s">
        <v>2002</v>
      </c>
      <c r="H39" s="121">
        <v>62019110</v>
      </c>
      <c r="I39" s="3" t="s">
        <v>311</v>
      </c>
      <c r="J39" s="122" t="s">
        <v>1237</v>
      </c>
      <c r="K39" s="114">
        <v>45970</v>
      </c>
      <c r="L39" s="124">
        <v>2800</v>
      </c>
      <c r="M39" s="118">
        <v>9142</v>
      </c>
      <c r="N39" s="118">
        <v>2709.3812000000003</v>
      </c>
      <c r="O39" s="118">
        <v>8575.191498000002</v>
      </c>
      <c r="P39" s="123">
        <v>0.96763614285714294</v>
      </c>
      <c r="Q39" s="114">
        <v>49622</v>
      </c>
    </row>
    <row r="40" spans="1:17" ht="13.5" customHeight="1">
      <c r="A40" s="3">
        <v>279</v>
      </c>
      <c r="B40" s="3">
        <v>279</v>
      </c>
      <c r="C40" s="3" t="s">
        <v>1089</v>
      </c>
      <c r="D40" t="s">
        <v>2389</v>
      </c>
      <c r="E40" s="127"/>
      <c r="F40" s="3"/>
      <c r="G40" s="120" t="s">
        <v>1962</v>
      </c>
      <c r="H40" s="121">
        <v>62019120</v>
      </c>
      <c r="I40" s="3" t="s">
        <v>311</v>
      </c>
      <c r="J40" s="122" t="s">
        <v>1237</v>
      </c>
      <c r="K40" s="114">
        <v>45970</v>
      </c>
      <c r="L40" s="124">
        <v>3661.538</v>
      </c>
      <c r="M40" s="118">
        <v>11954.92157</v>
      </c>
      <c r="N40" s="118">
        <v>3637.3034700000003</v>
      </c>
      <c r="O40" s="118">
        <v>11512.065482550001</v>
      </c>
      <c r="P40" s="123">
        <v>0.99338132500604948</v>
      </c>
      <c r="Q40" s="114">
        <v>49622</v>
      </c>
    </row>
    <row r="41" spans="1:17" ht="13.5" customHeight="1">
      <c r="A41" s="3">
        <v>279</v>
      </c>
      <c r="B41" s="3">
        <v>279</v>
      </c>
      <c r="C41" s="3" t="s">
        <v>1089</v>
      </c>
      <c r="D41" t="s">
        <v>2390</v>
      </c>
      <c r="E41" s="128"/>
      <c r="F41" s="3"/>
      <c r="G41" s="120" t="s">
        <v>1986</v>
      </c>
      <c r="H41" s="121">
        <v>62018340</v>
      </c>
      <c r="I41" s="3" t="s">
        <v>311</v>
      </c>
      <c r="J41" s="122" t="s">
        <v>1237</v>
      </c>
      <c r="K41" s="114">
        <v>45992</v>
      </c>
      <c r="L41" s="124">
        <v>5000</v>
      </c>
      <c r="M41" s="118">
        <v>16320</v>
      </c>
      <c r="N41" s="118">
        <v>4650</v>
      </c>
      <c r="O41" s="118">
        <v>14717.25</v>
      </c>
      <c r="P41" s="123">
        <v>0.93</v>
      </c>
      <c r="Q41" s="114">
        <v>49644</v>
      </c>
    </row>
    <row r="42" spans="1:17" ht="13.5" customHeight="1">
      <c r="A42" s="3">
        <v>279</v>
      </c>
      <c r="B42" s="3">
        <v>279</v>
      </c>
      <c r="C42" s="3" t="s">
        <v>1089</v>
      </c>
      <c r="D42" t="s">
        <v>2391</v>
      </c>
      <c r="F42" s="3"/>
      <c r="G42" s="120" t="s">
        <v>2392</v>
      </c>
      <c r="H42" s="121">
        <v>62028996</v>
      </c>
      <c r="I42" s="3" t="s">
        <v>311</v>
      </c>
      <c r="J42" s="126" t="s">
        <v>1231</v>
      </c>
      <c r="K42" s="114">
        <v>45992</v>
      </c>
      <c r="L42" s="124">
        <v>22340</v>
      </c>
      <c r="M42" s="118">
        <v>22340</v>
      </c>
      <c r="N42" s="118">
        <v>22340</v>
      </c>
      <c r="O42" s="118">
        <v>22340</v>
      </c>
      <c r="P42" s="123">
        <v>1</v>
      </c>
      <c r="Q42" s="114">
        <v>48914</v>
      </c>
    </row>
    <row r="43" spans="1:17" ht="13.5" customHeight="1">
      <c r="A43" s="3">
        <v>279</v>
      </c>
      <c r="B43" s="3">
        <v>279</v>
      </c>
      <c r="C43" s="3" t="s">
        <v>1089</v>
      </c>
      <c r="D43" s="3" t="s">
        <v>2063</v>
      </c>
      <c r="F43" s="3"/>
      <c r="G43" s="120" t="s">
        <v>2393</v>
      </c>
      <c r="H43" s="121">
        <v>9840682</v>
      </c>
      <c r="I43" s="3" t="s">
        <v>311</v>
      </c>
      <c r="J43" s="122" t="s">
        <v>1237</v>
      </c>
      <c r="K43" s="114">
        <v>39070</v>
      </c>
      <c r="L43" s="118">
        <v>3500</v>
      </c>
      <c r="M43" s="124">
        <v>14675.499999999998</v>
      </c>
      <c r="N43" s="118">
        <v>70</v>
      </c>
      <c r="O43" s="118">
        <v>221.55</v>
      </c>
      <c r="P43" s="123">
        <v>0.02</v>
      </c>
      <c r="Q43" s="114">
        <v>46295</v>
      </c>
    </row>
    <row r="44" spans="1:17" ht="13.5" customHeight="1">
      <c r="A44" s="3">
        <v>279</v>
      </c>
      <c r="B44" s="3">
        <v>279</v>
      </c>
      <c r="C44" s="3" t="s">
        <v>1089</v>
      </c>
      <c r="D44" s="3" t="s">
        <v>2063</v>
      </c>
      <c r="F44" s="3"/>
      <c r="G44" s="120" t="s">
        <v>2394</v>
      </c>
      <c r="H44" s="121">
        <v>9840683</v>
      </c>
      <c r="I44" s="3" t="s">
        <v>311</v>
      </c>
      <c r="J44" s="122" t="s">
        <v>1237</v>
      </c>
      <c r="K44" s="114">
        <v>39070</v>
      </c>
      <c r="L44" s="118">
        <v>3500</v>
      </c>
      <c r="M44" s="124">
        <v>14675.499999999998</v>
      </c>
      <c r="N44" s="118">
        <v>140</v>
      </c>
      <c r="O44" s="118">
        <v>443.1</v>
      </c>
      <c r="P44" s="123">
        <v>0.04</v>
      </c>
      <c r="Q44" s="114">
        <v>45199</v>
      </c>
    </row>
    <row r="45" spans="1:17" ht="13.5" customHeight="1">
      <c r="A45" s="3">
        <v>279</v>
      </c>
      <c r="B45" s="3">
        <v>279</v>
      </c>
      <c r="C45" s="3" t="s">
        <v>1089</v>
      </c>
      <c r="D45" s="3" t="s">
        <v>2063</v>
      </c>
      <c r="F45" s="3"/>
      <c r="G45" s="120" t="s">
        <v>2395</v>
      </c>
      <c r="H45" s="121">
        <v>9840681</v>
      </c>
      <c r="I45" s="3" t="s">
        <v>311</v>
      </c>
      <c r="J45" s="122" t="s">
        <v>1237</v>
      </c>
      <c r="K45" s="114">
        <v>39071</v>
      </c>
      <c r="L45" s="118">
        <v>17000</v>
      </c>
      <c r="M45" s="124">
        <v>71026</v>
      </c>
      <c r="N45" s="118">
        <v>510</v>
      </c>
      <c r="O45" s="118">
        <v>1614.15</v>
      </c>
      <c r="P45" s="123">
        <v>0.03</v>
      </c>
      <c r="Q45" s="114">
        <v>45565</v>
      </c>
    </row>
    <row r="46" spans="1:17" ht="13.5" customHeight="1">
      <c r="A46" s="3">
        <v>279</v>
      </c>
      <c r="B46" s="3">
        <v>279</v>
      </c>
      <c r="C46" s="3" t="s">
        <v>1089</v>
      </c>
      <c r="D46" s="3" t="s">
        <v>2396</v>
      </c>
      <c r="F46" s="3"/>
      <c r="G46" s="120" t="s">
        <v>2175</v>
      </c>
      <c r="H46" s="121">
        <v>9840565</v>
      </c>
      <c r="I46" s="3" t="s">
        <v>311</v>
      </c>
      <c r="J46" s="122" t="s">
        <v>1246</v>
      </c>
      <c r="K46" s="114">
        <v>39751</v>
      </c>
      <c r="L46" s="118">
        <v>10000</v>
      </c>
      <c r="M46" s="124">
        <v>48507.999999999993</v>
      </c>
      <c r="N46" s="118">
        <v>530</v>
      </c>
      <c r="O46" s="118">
        <v>1927.08</v>
      </c>
      <c r="P46" s="123">
        <v>5.2999999999999999E-2</v>
      </c>
      <c r="Q46" s="114">
        <v>45927</v>
      </c>
    </row>
    <row r="47" spans="1:17" ht="13.5" customHeight="1">
      <c r="A47" s="3">
        <v>279</v>
      </c>
      <c r="B47" s="3">
        <v>279</v>
      </c>
      <c r="C47" s="3" t="s">
        <v>1089</v>
      </c>
      <c r="D47" s="3" t="s">
        <v>2397</v>
      </c>
      <c r="F47" s="3"/>
      <c r="G47" s="120" t="s">
        <v>2398</v>
      </c>
      <c r="H47" s="121">
        <v>9840568</v>
      </c>
      <c r="I47" s="3" t="s">
        <v>311</v>
      </c>
      <c r="J47" s="122" t="s">
        <v>1237</v>
      </c>
      <c r="K47" s="114">
        <v>39845</v>
      </c>
      <c r="L47" s="118">
        <v>5000</v>
      </c>
      <c r="M47" s="124">
        <v>20325.000000000004</v>
      </c>
      <c r="N47" s="118">
        <v>1510.5982099999999</v>
      </c>
      <c r="O47" s="118">
        <v>4781.0433346499995</v>
      </c>
      <c r="P47" s="123">
        <v>0.30211964199999997</v>
      </c>
      <c r="Q47" s="114">
        <v>46061</v>
      </c>
    </row>
    <row r="48" spans="1:17" ht="13.5" customHeight="1">
      <c r="A48" s="3">
        <v>279</v>
      </c>
      <c r="B48" s="3">
        <v>279</v>
      </c>
      <c r="C48" s="3" t="s">
        <v>1089</v>
      </c>
      <c r="D48" s="3" t="s">
        <v>2090</v>
      </c>
      <c r="F48" s="3"/>
      <c r="G48" s="120" t="s">
        <v>2399</v>
      </c>
      <c r="H48" s="121">
        <v>9840548</v>
      </c>
      <c r="I48" s="3" t="s">
        <v>311</v>
      </c>
      <c r="J48" s="122" t="s">
        <v>1237</v>
      </c>
      <c r="K48" s="114">
        <v>39934</v>
      </c>
      <c r="L48" s="118">
        <v>5000</v>
      </c>
      <c r="M48" s="124">
        <v>20804.999999999996</v>
      </c>
      <c r="N48" s="118">
        <v>902.56918999999994</v>
      </c>
      <c r="O48" s="118">
        <v>2856.6314863499997</v>
      </c>
      <c r="P48" s="123">
        <v>0.18051383799999998</v>
      </c>
      <c r="Q48" s="114">
        <v>44865</v>
      </c>
    </row>
    <row r="49" spans="1:17" ht="13.5" customHeight="1">
      <c r="A49" s="3">
        <v>279</v>
      </c>
      <c r="B49" s="3">
        <v>279</v>
      </c>
      <c r="C49" s="3" t="s">
        <v>1089</v>
      </c>
      <c r="D49" s="3" t="s">
        <v>2063</v>
      </c>
      <c r="E49" s="117"/>
      <c r="F49" s="3"/>
      <c r="G49" s="120" t="s">
        <v>2186</v>
      </c>
      <c r="H49" s="121">
        <v>9840574</v>
      </c>
      <c r="I49" s="3" t="s">
        <v>311</v>
      </c>
      <c r="J49" s="122" t="s">
        <v>1237</v>
      </c>
      <c r="K49" s="114">
        <v>40087</v>
      </c>
      <c r="L49" s="118">
        <v>11000</v>
      </c>
      <c r="M49" s="124">
        <v>41580</v>
      </c>
      <c r="N49" s="118">
        <v>550</v>
      </c>
      <c r="O49" s="118">
        <v>1740.75</v>
      </c>
      <c r="P49" s="123">
        <v>0.05</v>
      </c>
      <c r="Q49" s="114">
        <v>46295</v>
      </c>
    </row>
    <row r="50" spans="1:17" ht="13.5" customHeight="1">
      <c r="A50" s="3">
        <v>279</v>
      </c>
      <c r="B50" s="3">
        <v>279</v>
      </c>
      <c r="C50" s="3" t="s">
        <v>1089</v>
      </c>
      <c r="D50" s="3" t="s">
        <v>2051</v>
      </c>
      <c r="E50" s="117"/>
      <c r="F50" s="3"/>
      <c r="G50" s="120" t="s">
        <v>2295</v>
      </c>
      <c r="H50" s="121">
        <v>9840535</v>
      </c>
      <c r="I50" s="3" t="s">
        <v>311</v>
      </c>
      <c r="J50" s="122" t="s">
        <v>1246</v>
      </c>
      <c r="K50" s="114">
        <v>40148</v>
      </c>
      <c r="L50" s="118">
        <v>33750</v>
      </c>
      <c r="M50" s="124">
        <v>192020.625</v>
      </c>
      <c r="N50" s="118">
        <v>3137.5194200000019</v>
      </c>
      <c r="O50" s="118">
        <v>11408.020611120006</v>
      </c>
      <c r="P50" s="123">
        <v>9.2963538370370427E-2</v>
      </c>
      <c r="Q50" s="114">
        <v>46112</v>
      </c>
    </row>
    <row r="51" spans="1:17" ht="13.5" customHeight="1">
      <c r="A51" s="3">
        <v>279</v>
      </c>
      <c r="B51" s="3">
        <v>279</v>
      </c>
      <c r="C51" s="3" t="s">
        <v>1089</v>
      </c>
      <c r="D51" s="3" t="s">
        <v>2400</v>
      </c>
      <c r="E51" s="125"/>
      <c r="F51" s="3"/>
      <c r="G51" s="120" t="s">
        <v>2102</v>
      </c>
      <c r="H51" s="121">
        <v>60287034</v>
      </c>
      <c r="I51" s="3" t="s">
        <v>311</v>
      </c>
      <c r="J51" s="122" t="s">
        <v>1237</v>
      </c>
      <c r="K51" s="114">
        <v>40575</v>
      </c>
      <c r="L51" s="118">
        <v>7500</v>
      </c>
      <c r="M51" s="124">
        <v>27682.5</v>
      </c>
      <c r="N51" s="118">
        <v>649.8175</v>
      </c>
      <c r="O51" s="118">
        <v>2056.6723874999998</v>
      </c>
      <c r="P51" s="123">
        <v>8.6642333333333335E-2</v>
      </c>
      <c r="Q51" s="114">
        <v>46296</v>
      </c>
    </row>
    <row r="52" spans="1:17" ht="13.5" customHeight="1">
      <c r="A52" s="3">
        <v>279</v>
      </c>
      <c r="B52" s="3">
        <v>279</v>
      </c>
      <c r="C52" s="3" t="s">
        <v>1089</v>
      </c>
      <c r="D52" s="3" t="s">
        <v>2094</v>
      </c>
      <c r="E52" s="125"/>
      <c r="F52" s="3"/>
      <c r="G52" s="120" t="s">
        <v>2288</v>
      </c>
      <c r="H52" s="121">
        <v>60265089</v>
      </c>
      <c r="I52" s="3" t="s">
        <v>311</v>
      </c>
      <c r="J52" s="122" t="s">
        <v>1237</v>
      </c>
      <c r="K52" s="114">
        <v>40360</v>
      </c>
      <c r="L52" s="118">
        <v>7500</v>
      </c>
      <c r="M52" s="124">
        <v>29122.5</v>
      </c>
      <c r="N52" s="118">
        <v>823.1703399999999</v>
      </c>
      <c r="O52" s="118">
        <v>2605.3341260999996</v>
      </c>
      <c r="P52" s="123">
        <v>0.10975604533333332</v>
      </c>
      <c r="Q52" s="114">
        <v>45474</v>
      </c>
    </row>
    <row r="53" spans="1:17" ht="13.5" customHeight="1">
      <c r="A53" s="3">
        <v>279</v>
      </c>
      <c r="B53" s="3">
        <v>279</v>
      </c>
      <c r="C53" s="3" t="s">
        <v>1089</v>
      </c>
      <c r="D53" s="3" t="s">
        <v>2094</v>
      </c>
      <c r="F53" s="3"/>
      <c r="G53" s="120" t="s">
        <v>2341</v>
      </c>
      <c r="H53" s="121">
        <v>9988718</v>
      </c>
      <c r="I53" s="3" t="s">
        <v>311</v>
      </c>
      <c r="J53" s="122" t="s">
        <v>1237</v>
      </c>
      <c r="K53" s="114">
        <v>40817</v>
      </c>
      <c r="L53" s="118">
        <v>10000</v>
      </c>
      <c r="M53" s="124">
        <v>37120</v>
      </c>
      <c r="N53" s="118">
        <v>945.65815000000032</v>
      </c>
      <c r="O53" s="118">
        <v>2993.0080447500013</v>
      </c>
      <c r="P53" s="123">
        <v>9.4565815000000025E-2</v>
      </c>
      <c r="Q53" s="114">
        <v>45505</v>
      </c>
    </row>
    <row r="54" spans="1:17" ht="13.5" customHeight="1">
      <c r="A54" s="3">
        <v>279</v>
      </c>
      <c r="B54" s="3">
        <v>279</v>
      </c>
      <c r="C54" s="3" t="s">
        <v>1089</v>
      </c>
      <c r="D54" t="s">
        <v>2067</v>
      </c>
      <c r="F54" s="3"/>
      <c r="G54" s="120" t="s">
        <v>2401</v>
      </c>
      <c r="H54" s="121">
        <v>9988965</v>
      </c>
      <c r="I54" s="3" t="s">
        <v>311</v>
      </c>
      <c r="J54" s="122" t="s">
        <v>1237</v>
      </c>
      <c r="K54" s="114">
        <v>40848</v>
      </c>
      <c r="L54" s="118">
        <v>7500</v>
      </c>
      <c r="M54" s="124">
        <v>27375</v>
      </c>
      <c r="N54" s="118">
        <v>2175.6109999999999</v>
      </c>
      <c r="O54" s="118">
        <v>6885.8088150000003</v>
      </c>
      <c r="P54" s="123">
        <v>0.29008146666666668</v>
      </c>
      <c r="Q54" s="114">
        <v>44150</v>
      </c>
    </row>
    <row r="55" spans="1:17" ht="13.5" customHeight="1">
      <c r="A55" s="3">
        <v>279</v>
      </c>
      <c r="B55" s="3">
        <v>279</v>
      </c>
      <c r="C55" s="3" t="s">
        <v>1089</v>
      </c>
      <c r="D55" s="3" t="s">
        <v>2402</v>
      </c>
      <c r="E55" s="125"/>
      <c r="F55" s="3"/>
      <c r="G55" s="120" t="s">
        <v>2219</v>
      </c>
      <c r="H55" s="121">
        <v>60289782</v>
      </c>
      <c r="I55" s="3" t="s">
        <v>311</v>
      </c>
      <c r="J55" s="122" t="s">
        <v>1237</v>
      </c>
      <c r="K55" s="114">
        <v>40878</v>
      </c>
      <c r="L55" s="118">
        <v>7500</v>
      </c>
      <c r="M55" s="124">
        <v>28057.5</v>
      </c>
      <c r="N55" s="118">
        <v>1641.6410000000001</v>
      </c>
      <c r="O55" s="118">
        <v>5195.7937649999994</v>
      </c>
      <c r="P55" s="123">
        <v>0.21888546666666667</v>
      </c>
      <c r="Q55" s="114">
        <v>46234</v>
      </c>
    </row>
    <row r="56" spans="1:17" ht="13.5" customHeight="1">
      <c r="A56" s="3">
        <v>279</v>
      </c>
      <c r="B56" s="3">
        <v>279</v>
      </c>
      <c r="C56" s="3" t="s">
        <v>1089</v>
      </c>
      <c r="D56" s="3" t="s">
        <v>2179</v>
      </c>
      <c r="E56" s="125"/>
      <c r="F56" s="3"/>
      <c r="G56" s="120" t="s">
        <v>2196</v>
      </c>
      <c r="H56" s="121">
        <v>60294154</v>
      </c>
      <c r="I56" s="3" t="s">
        <v>311</v>
      </c>
      <c r="J56" s="122" t="s">
        <v>1246</v>
      </c>
      <c r="K56" s="114">
        <v>40940</v>
      </c>
      <c r="L56" s="118">
        <v>5000</v>
      </c>
      <c r="M56" s="124">
        <v>24534.5</v>
      </c>
      <c r="N56" s="118">
        <v>0</v>
      </c>
      <c r="O56" s="118">
        <v>0</v>
      </c>
      <c r="P56" s="123">
        <v>0</v>
      </c>
      <c r="Q56" s="114">
        <v>46073</v>
      </c>
    </row>
    <row r="57" spans="1:17" ht="13.5" customHeight="1">
      <c r="A57" s="3">
        <v>279</v>
      </c>
      <c r="B57" s="3">
        <v>279</v>
      </c>
      <c r="C57" s="3" t="s">
        <v>1089</v>
      </c>
      <c r="D57" s="3" t="s">
        <v>2403</v>
      </c>
      <c r="F57" s="3"/>
      <c r="G57" s="120" t="s">
        <v>2404</v>
      </c>
      <c r="H57" s="121">
        <v>60302569</v>
      </c>
      <c r="I57" s="3" t="s">
        <v>311</v>
      </c>
      <c r="J57" s="122" t="s">
        <v>1237</v>
      </c>
      <c r="K57" s="114">
        <v>41030</v>
      </c>
      <c r="L57" s="118">
        <v>3000</v>
      </c>
      <c r="M57" s="124">
        <v>11304</v>
      </c>
      <c r="N57" s="118">
        <v>8.5883500000000925</v>
      </c>
      <c r="O57" s="118">
        <v>27.182127750000294</v>
      </c>
      <c r="P57" s="123">
        <v>2.8627833333333642E-3</v>
      </c>
      <c r="Q57" s="114">
        <v>46170</v>
      </c>
    </row>
    <row r="58" spans="1:17" ht="13.5" customHeight="1">
      <c r="A58" s="3">
        <v>279</v>
      </c>
      <c r="B58" s="3">
        <v>279</v>
      </c>
      <c r="C58" s="3" t="s">
        <v>1089</v>
      </c>
      <c r="D58" s="3" t="s">
        <v>2405</v>
      </c>
      <c r="E58" s="125"/>
      <c r="F58" s="3"/>
      <c r="G58" s="120" t="s">
        <v>2079</v>
      </c>
      <c r="H58" s="121">
        <v>60303385</v>
      </c>
      <c r="I58" s="3" t="s">
        <v>311</v>
      </c>
      <c r="J58" s="122" t="s">
        <v>1237</v>
      </c>
      <c r="K58" s="114">
        <v>41030</v>
      </c>
      <c r="L58" s="118">
        <v>10000</v>
      </c>
      <c r="M58" s="124">
        <v>37680</v>
      </c>
      <c r="N58" s="118">
        <v>2972.3266900000003</v>
      </c>
      <c r="O58" s="118">
        <v>9407.4139738499998</v>
      </c>
      <c r="P58" s="123">
        <v>0.297232669</v>
      </c>
      <c r="Q58" s="114">
        <v>45850</v>
      </c>
    </row>
    <row r="59" spans="1:17" ht="13.5" customHeight="1">
      <c r="A59" s="3">
        <v>279</v>
      </c>
      <c r="B59" s="3">
        <v>279</v>
      </c>
      <c r="C59" s="3" t="s">
        <v>1089</v>
      </c>
      <c r="D59" s="3" t="s">
        <v>2053</v>
      </c>
      <c r="F59" s="3"/>
      <c r="G59" s="120" t="s">
        <v>2245</v>
      </c>
      <c r="H59" s="121">
        <v>60304870</v>
      </c>
      <c r="I59" s="3" t="s">
        <v>311</v>
      </c>
      <c r="J59" s="122" t="s">
        <v>1237</v>
      </c>
      <c r="K59" s="114">
        <v>41061</v>
      </c>
      <c r="L59" s="118">
        <v>3487.5</v>
      </c>
      <c r="M59" s="124">
        <v>13653.5625</v>
      </c>
      <c r="N59" s="118">
        <v>2269.1452999999997</v>
      </c>
      <c r="O59" s="118">
        <v>7181.8448744999996</v>
      </c>
      <c r="P59" s="123">
        <v>0.65065098207885297</v>
      </c>
      <c r="Q59" s="114">
        <v>45493</v>
      </c>
    </row>
    <row r="60" spans="1:17" ht="13.5" customHeight="1">
      <c r="A60" s="3">
        <v>279</v>
      </c>
      <c r="B60" s="3">
        <v>279</v>
      </c>
      <c r="C60" s="3" t="s">
        <v>1089</v>
      </c>
      <c r="D60" s="3" t="s">
        <v>2406</v>
      </c>
      <c r="E60" s="125"/>
      <c r="F60" s="3"/>
      <c r="G60" s="120" t="s">
        <v>2251</v>
      </c>
      <c r="H60" s="121">
        <v>60298742</v>
      </c>
      <c r="I60" s="3" t="s">
        <v>311</v>
      </c>
      <c r="J60" s="122" t="s">
        <v>1237</v>
      </c>
      <c r="K60" s="114">
        <v>41122</v>
      </c>
      <c r="L60" s="118">
        <v>5000</v>
      </c>
      <c r="M60" s="124">
        <v>19850</v>
      </c>
      <c r="N60" s="118">
        <v>274.79540000000037</v>
      </c>
      <c r="O60" s="118">
        <v>869.72744100000114</v>
      </c>
      <c r="P60" s="123">
        <v>5.4959080000000077E-2</v>
      </c>
      <c r="Q60" s="114">
        <v>44661</v>
      </c>
    </row>
    <row r="61" spans="1:17" ht="13.5" customHeight="1">
      <c r="A61" s="3">
        <v>279</v>
      </c>
      <c r="B61" s="3">
        <v>279</v>
      </c>
      <c r="C61" s="3" t="s">
        <v>1089</v>
      </c>
      <c r="D61" s="3" t="s">
        <v>2407</v>
      </c>
      <c r="F61" s="3"/>
      <c r="G61" s="120" t="s">
        <v>2292</v>
      </c>
      <c r="H61" s="121">
        <v>60311032</v>
      </c>
      <c r="I61" s="3" t="s">
        <v>311</v>
      </c>
      <c r="J61" s="122" t="s">
        <v>1237</v>
      </c>
      <c r="K61" s="114">
        <v>41165</v>
      </c>
      <c r="L61" s="118">
        <v>3000</v>
      </c>
      <c r="M61" s="124">
        <v>11898</v>
      </c>
      <c r="N61" s="118">
        <v>205.67249000000021</v>
      </c>
      <c r="O61" s="118">
        <v>650.9534308500007</v>
      </c>
      <c r="P61" s="123">
        <v>6.8557496666666731E-2</v>
      </c>
      <c r="Q61" s="114">
        <v>46371</v>
      </c>
    </row>
    <row r="62" spans="1:17" ht="13.5" customHeight="1">
      <c r="A62" s="3">
        <v>279</v>
      </c>
      <c r="B62" s="3">
        <v>279</v>
      </c>
      <c r="C62" s="3" t="s">
        <v>1089</v>
      </c>
      <c r="D62" s="3" t="s">
        <v>2051</v>
      </c>
      <c r="E62" s="125"/>
      <c r="F62" s="3"/>
      <c r="G62" s="120" t="s">
        <v>2095</v>
      </c>
      <c r="H62" s="121">
        <v>60318367</v>
      </c>
      <c r="I62" s="3" t="s">
        <v>311</v>
      </c>
      <c r="J62" s="122" t="s">
        <v>1246</v>
      </c>
      <c r="K62" s="114">
        <v>41214</v>
      </c>
      <c r="L62" s="118">
        <v>36000</v>
      </c>
      <c r="M62" s="124">
        <v>180691.20000000001</v>
      </c>
      <c r="N62" s="118">
        <v>6340</v>
      </c>
      <c r="O62" s="118">
        <v>23052.240000000002</v>
      </c>
      <c r="P62" s="123">
        <v>0.17611111111111111</v>
      </c>
      <c r="Q62" s="114">
        <v>46477</v>
      </c>
    </row>
    <row r="63" spans="1:17" ht="13.5" customHeight="1">
      <c r="A63" s="3">
        <v>279</v>
      </c>
      <c r="B63" s="3">
        <v>279</v>
      </c>
      <c r="C63" s="3" t="s">
        <v>1089</v>
      </c>
      <c r="D63" s="3" t="s">
        <v>2408</v>
      </c>
      <c r="F63" s="3"/>
      <c r="G63" s="120" t="s">
        <v>2163</v>
      </c>
      <c r="H63" s="121">
        <v>60318607</v>
      </c>
      <c r="I63" s="3" t="s">
        <v>311</v>
      </c>
      <c r="J63" s="122" t="s">
        <v>1237</v>
      </c>
      <c r="K63" s="114">
        <v>41244</v>
      </c>
      <c r="L63" s="118">
        <v>7500</v>
      </c>
      <c r="M63" s="124">
        <v>28575</v>
      </c>
      <c r="N63" s="118">
        <v>268.01626999999957</v>
      </c>
      <c r="O63" s="118">
        <v>848.27149454999858</v>
      </c>
      <c r="P63" s="123">
        <v>3.5735502666666606E-2</v>
      </c>
      <c r="Q63" s="114">
        <v>45627</v>
      </c>
    </row>
    <row r="64" spans="1:17" ht="13.5" customHeight="1">
      <c r="A64" s="3">
        <v>279</v>
      </c>
      <c r="B64" s="3">
        <v>279</v>
      </c>
      <c r="C64" s="3" t="s">
        <v>1089</v>
      </c>
      <c r="D64" s="3" t="s">
        <v>2409</v>
      </c>
      <c r="F64" s="3"/>
      <c r="G64" s="120" t="s">
        <v>2148</v>
      </c>
      <c r="H64" s="121">
        <v>60328044</v>
      </c>
      <c r="I64" s="3" t="s">
        <v>311</v>
      </c>
      <c r="J64" s="122" t="s">
        <v>1237</v>
      </c>
      <c r="K64" s="114">
        <v>41334</v>
      </c>
      <c r="L64" s="118">
        <v>7500</v>
      </c>
      <c r="M64" s="124">
        <v>27922.5</v>
      </c>
      <c r="N64" s="118">
        <v>224.78800000000001</v>
      </c>
      <c r="O64" s="118">
        <v>711.45402000000001</v>
      </c>
      <c r="P64" s="123">
        <v>2.9971733333333334E-2</v>
      </c>
      <c r="Q64" s="114">
        <v>45745</v>
      </c>
    </row>
    <row r="65" spans="1:17" ht="13.5" customHeight="1">
      <c r="A65" s="3">
        <v>279</v>
      </c>
      <c r="B65" s="3">
        <v>279</v>
      </c>
      <c r="C65" s="3" t="s">
        <v>1089</v>
      </c>
      <c r="D65" s="3" t="s">
        <v>2073</v>
      </c>
      <c r="F65" s="3"/>
      <c r="G65" s="120" t="s">
        <v>2410</v>
      </c>
      <c r="H65" s="121">
        <v>60333382</v>
      </c>
      <c r="I65" s="3" t="s">
        <v>311</v>
      </c>
      <c r="J65" s="122" t="s">
        <v>1237</v>
      </c>
      <c r="K65" s="114">
        <v>41453</v>
      </c>
      <c r="L65" s="118">
        <v>892.77700000000004</v>
      </c>
      <c r="M65" s="124">
        <v>3230.0671859999998</v>
      </c>
      <c r="N65" s="118">
        <v>24.353000000000002</v>
      </c>
      <c r="O65" s="118">
        <v>77.077244999999991</v>
      </c>
      <c r="P65" s="123">
        <v>2.7277808456087019E-2</v>
      </c>
      <c r="Q65" s="114">
        <v>44012</v>
      </c>
    </row>
    <row r="66" spans="1:17" ht="13.5" customHeight="1">
      <c r="A66" s="3">
        <v>279</v>
      </c>
      <c r="B66" s="3">
        <v>279</v>
      </c>
      <c r="C66" s="3" t="s">
        <v>1089</v>
      </c>
      <c r="D66" s="3" t="s">
        <v>2090</v>
      </c>
      <c r="F66" s="3"/>
      <c r="G66" s="120" t="s">
        <v>2342</v>
      </c>
      <c r="H66" s="121">
        <v>60333663</v>
      </c>
      <c r="I66" s="3" t="s">
        <v>311</v>
      </c>
      <c r="J66" s="122" t="s">
        <v>1237</v>
      </c>
      <c r="K66" s="114">
        <v>41453</v>
      </c>
      <c r="L66" s="118">
        <v>700</v>
      </c>
      <c r="M66" s="124">
        <v>2532.6</v>
      </c>
      <c r="N66" s="118">
        <v>34.554329999999958</v>
      </c>
      <c r="O66" s="118">
        <v>109.36445444999987</v>
      </c>
      <c r="P66" s="123">
        <v>4.9363328571428514E-2</v>
      </c>
      <c r="Q66" s="114">
        <v>45548</v>
      </c>
    </row>
    <row r="67" spans="1:17" ht="13.5" customHeight="1">
      <c r="A67" s="3">
        <v>279</v>
      </c>
      <c r="B67" s="3">
        <v>279</v>
      </c>
      <c r="C67" s="3" t="s">
        <v>1089</v>
      </c>
      <c r="D67" s="3" t="s">
        <v>2411</v>
      </c>
      <c r="F67" s="3"/>
      <c r="G67" s="120" t="s">
        <v>2168</v>
      </c>
      <c r="H67" s="121">
        <v>60323060</v>
      </c>
      <c r="I67" s="3" t="s">
        <v>311</v>
      </c>
      <c r="J67" s="122" t="s">
        <v>1237</v>
      </c>
      <c r="K67" s="114">
        <v>41302</v>
      </c>
      <c r="L67" s="118">
        <v>2000</v>
      </c>
      <c r="M67" s="124">
        <v>7464</v>
      </c>
      <c r="N67" s="118">
        <v>0</v>
      </c>
      <c r="O67" s="118">
        <v>0</v>
      </c>
      <c r="P67" s="123">
        <v>0</v>
      </c>
      <c r="Q67" s="114">
        <v>46138</v>
      </c>
    </row>
    <row r="68" spans="1:17" ht="13.5" customHeight="1">
      <c r="A68" s="3">
        <v>279</v>
      </c>
      <c r="B68" s="3">
        <v>279</v>
      </c>
      <c r="C68" s="3" t="s">
        <v>1089</v>
      </c>
      <c r="D68" s="3" t="s">
        <v>2412</v>
      </c>
      <c r="F68" s="3"/>
      <c r="G68" s="120" t="s">
        <v>2234</v>
      </c>
      <c r="H68" s="121">
        <v>60312816</v>
      </c>
      <c r="I68" s="3" t="s">
        <v>311</v>
      </c>
      <c r="J68" s="122" t="s">
        <v>1237</v>
      </c>
      <c r="K68" s="114">
        <v>41442</v>
      </c>
      <c r="L68" s="118">
        <v>3000</v>
      </c>
      <c r="M68" s="124">
        <v>10806</v>
      </c>
      <c r="N68" s="118">
        <v>0</v>
      </c>
      <c r="O68" s="118">
        <v>0</v>
      </c>
      <c r="P68" s="123">
        <v>0</v>
      </c>
      <c r="Q68" s="129" t="s">
        <v>2413</v>
      </c>
    </row>
    <row r="69" spans="1:17" ht="13.5" customHeight="1">
      <c r="A69" s="3">
        <v>279</v>
      </c>
      <c r="B69" s="3">
        <v>279</v>
      </c>
      <c r="C69" s="3" t="s">
        <v>1089</v>
      </c>
      <c r="D69" s="3" t="s">
        <v>2073</v>
      </c>
      <c r="F69" s="3"/>
      <c r="G69" s="120" t="s">
        <v>2114</v>
      </c>
      <c r="H69" s="121">
        <v>60337086</v>
      </c>
      <c r="I69" s="3" t="s">
        <v>311</v>
      </c>
      <c r="J69" s="122" t="s">
        <v>1237</v>
      </c>
      <c r="K69" s="114">
        <v>41442</v>
      </c>
      <c r="L69" s="118">
        <v>5520.4549999999999</v>
      </c>
      <c r="M69" s="124">
        <v>19884.679</v>
      </c>
      <c r="N69" s="118">
        <v>75.825000000000003</v>
      </c>
      <c r="O69" s="118">
        <v>239.98612499999999</v>
      </c>
      <c r="P69" s="123">
        <v>1.3735280878116025E-2</v>
      </c>
      <c r="Q69" s="129" t="s">
        <v>2413</v>
      </c>
    </row>
    <row r="70" spans="1:17" ht="13.5" customHeight="1">
      <c r="A70" s="3">
        <v>279</v>
      </c>
      <c r="B70" s="3">
        <v>279</v>
      </c>
      <c r="C70" s="3" t="s">
        <v>1089</v>
      </c>
      <c r="D70" s="3" t="s">
        <v>2073</v>
      </c>
      <c r="F70" s="3"/>
      <c r="G70" s="120" t="s">
        <v>2312</v>
      </c>
      <c r="H70" s="121">
        <v>60395779</v>
      </c>
      <c r="I70" s="3" t="s">
        <v>311</v>
      </c>
      <c r="J70" s="122" t="s">
        <v>1237</v>
      </c>
      <c r="K70" s="114">
        <v>41442</v>
      </c>
      <c r="L70" s="118">
        <v>9352.2724499999986</v>
      </c>
      <c r="M70" s="124">
        <v>33686.885364899994</v>
      </c>
      <c r="N70" s="118">
        <v>114.78044999999925</v>
      </c>
      <c r="O70" s="118">
        <v>363.28012424999764</v>
      </c>
      <c r="P70" s="123">
        <v>1.2273001092905422E-2</v>
      </c>
      <c r="Q70" s="129" t="s">
        <v>2413</v>
      </c>
    </row>
    <row r="71" spans="1:17" ht="13.5" customHeight="1">
      <c r="A71" s="3">
        <v>279</v>
      </c>
      <c r="B71" s="3">
        <v>279</v>
      </c>
      <c r="C71" s="3" t="s">
        <v>1089</v>
      </c>
      <c r="D71" s="3" t="s">
        <v>2073</v>
      </c>
      <c r="F71" s="3"/>
      <c r="G71" s="120" t="s">
        <v>2172</v>
      </c>
      <c r="H71" s="121">
        <v>60337078</v>
      </c>
      <c r="I71" s="3" t="s">
        <v>311</v>
      </c>
      <c r="J71" s="122" t="s">
        <v>1237</v>
      </c>
      <c r="K71" s="114">
        <v>41442</v>
      </c>
      <c r="L71" s="118">
        <v>2036.723</v>
      </c>
      <c r="M71" s="124">
        <v>7336.2762459999994</v>
      </c>
      <c r="N71" s="118">
        <v>299.83499999999998</v>
      </c>
      <c r="O71" s="118">
        <v>948.97777500000007</v>
      </c>
      <c r="P71" s="123">
        <v>0.14721442238340707</v>
      </c>
      <c r="Q71" s="129" t="s">
        <v>2413</v>
      </c>
    </row>
    <row r="72" spans="1:17" ht="13.5" customHeight="1">
      <c r="A72" s="3">
        <v>279</v>
      </c>
      <c r="B72" s="3">
        <v>279</v>
      </c>
      <c r="C72" s="3" t="s">
        <v>1089</v>
      </c>
      <c r="D72" s="3" t="s">
        <v>2414</v>
      </c>
      <c r="F72" s="3"/>
      <c r="G72" s="120" t="s">
        <v>2290</v>
      </c>
      <c r="H72" s="121">
        <v>60323052</v>
      </c>
      <c r="I72" s="3" t="s">
        <v>311</v>
      </c>
      <c r="J72" s="122" t="s">
        <v>1237</v>
      </c>
      <c r="K72" s="114">
        <v>41306</v>
      </c>
      <c r="L72" s="118">
        <v>3000</v>
      </c>
      <c r="M72" s="124">
        <v>11046</v>
      </c>
      <c r="N72" s="118">
        <v>0</v>
      </c>
      <c r="O72" s="118">
        <v>0</v>
      </c>
      <c r="P72" s="123">
        <v>0</v>
      </c>
      <c r="Q72" s="114">
        <v>45695</v>
      </c>
    </row>
    <row r="73" spans="1:17" ht="13.5" customHeight="1">
      <c r="A73" s="3">
        <v>279</v>
      </c>
      <c r="B73" s="3">
        <v>279</v>
      </c>
      <c r="C73" s="3" t="s">
        <v>1089</v>
      </c>
      <c r="D73" s="3" t="s">
        <v>2415</v>
      </c>
      <c r="E73" s="117"/>
      <c r="F73" s="3"/>
      <c r="G73" s="120" t="s">
        <v>2314</v>
      </c>
      <c r="H73" s="121">
        <v>60344975</v>
      </c>
      <c r="I73" s="3" t="s">
        <v>311</v>
      </c>
      <c r="J73" s="122" t="s">
        <v>1237</v>
      </c>
      <c r="K73" s="114">
        <v>41579</v>
      </c>
      <c r="L73" s="118">
        <v>2580</v>
      </c>
      <c r="M73" s="124">
        <v>9099.66</v>
      </c>
      <c r="N73" s="118">
        <v>205.44429000000002</v>
      </c>
      <c r="O73" s="118">
        <v>650.23117785000011</v>
      </c>
      <c r="P73" s="123">
        <v>7.9629569767441871E-2</v>
      </c>
      <c r="Q73" s="114">
        <v>46022</v>
      </c>
    </row>
    <row r="74" spans="1:17" ht="13.5" customHeight="1">
      <c r="A74" s="3">
        <v>279</v>
      </c>
      <c r="B74" s="3">
        <v>279</v>
      </c>
      <c r="C74" s="3" t="s">
        <v>1089</v>
      </c>
      <c r="D74" s="3" t="s">
        <v>2416</v>
      </c>
      <c r="E74" s="125"/>
      <c r="F74" s="3"/>
      <c r="G74" s="120" t="s">
        <v>2236</v>
      </c>
      <c r="H74" s="121">
        <v>60334695</v>
      </c>
      <c r="I74" s="3" t="s">
        <v>311</v>
      </c>
      <c r="J74" s="122" t="s">
        <v>1237</v>
      </c>
      <c r="K74" s="114">
        <v>41456</v>
      </c>
      <c r="L74" s="118">
        <v>650</v>
      </c>
      <c r="M74" s="124">
        <v>2364.0500000000002</v>
      </c>
      <c r="N74" s="118">
        <v>0</v>
      </c>
      <c r="O74" s="118">
        <v>0</v>
      </c>
      <c r="P74" s="123">
        <v>0</v>
      </c>
      <c r="Q74" s="114">
        <v>46524</v>
      </c>
    </row>
    <row r="75" spans="1:17" ht="13.5" customHeight="1">
      <c r="A75" s="3">
        <v>279</v>
      </c>
      <c r="B75" s="3">
        <v>279</v>
      </c>
      <c r="C75" s="3" t="s">
        <v>1089</v>
      </c>
      <c r="D75" s="3" t="s">
        <v>2417</v>
      </c>
      <c r="E75" s="117"/>
      <c r="F75" s="3"/>
      <c r="G75" s="120" t="s">
        <v>2233</v>
      </c>
      <c r="H75" s="121">
        <v>60341914</v>
      </c>
      <c r="I75" s="3" t="s">
        <v>311</v>
      </c>
      <c r="J75" s="122" t="s">
        <v>1237</v>
      </c>
      <c r="K75" s="114">
        <v>41548</v>
      </c>
      <c r="L75" s="118">
        <v>933.74400000000003</v>
      </c>
      <c r="M75" s="124">
        <v>3297.9839999999999</v>
      </c>
      <c r="N75" s="118">
        <v>70.623930000000058</v>
      </c>
      <c r="O75" s="118">
        <v>223.52473845000017</v>
      </c>
      <c r="P75" s="123">
        <v>7.5635216933120919E-2</v>
      </c>
      <c r="Q75" s="114">
        <v>46022</v>
      </c>
    </row>
    <row r="76" spans="1:17" ht="13.5" customHeight="1">
      <c r="A76" s="3">
        <v>279</v>
      </c>
      <c r="B76" s="3">
        <v>279</v>
      </c>
      <c r="C76" s="3" t="s">
        <v>1089</v>
      </c>
      <c r="D76" s="3" t="s">
        <v>2318</v>
      </c>
      <c r="F76" s="3"/>
      <c r="G76" s="120" t="s">
        <v>2319</v>
      </c>
      <c r="H76" s="121">
        <v>60350733</v>
      </c>
      <c r="I76" s="3" t="s">
        <v>311</v>
      </c>
      <c r="J76" s="122" t="s">
        <v>1237</v>
      </c>
      <c r="K76" s="114">
        <v>41684</v>
      </c>
      <c r="L76" s="118">
        <v>2000</v>
      </c>
      <c r="M76" s="124">
        <v>7012</v>
      </c>
      <c r="N76" s="118">
        <v>256.04700000000003</v>
      </c>
      <c r="O76" s="118">
        <v>810.38875500000006</v>
      </c>
      <c r="P76" s="123">
        <v>0.12802350000000001</v>
      </c>
      <c r="Q76" s="114">
        <v>45702</v>
      </c>
    </row>
    <row r="77" spans="1:17" ht="13.5" customHeight="1">
      <c r="A77" s="3">
        <v>279</v>
      </c>
      <c r="B77" s="3">
        <v>279</v>
      </c>
      <c r="C77" s="3" t="s">
        <v>1089</v>
      </c>
      <c r="D77" s="3" t="s">
        <v>2418</v>
      </c>
      <c r="E77" s="125"/>
      <c r="F77" s="3"/>
      <c r="G77" s="120" t="s">
        <v>2210</v>
      </c>
      <c r="H77" s="121">
        <v>60353299</v>
      </c>
      <c r="I77" s="3" t="s">
        <v>311</v>
      </c>
      <c r="J77" s="122" t="s">
        <v>1237</v>
      </c>
      <c r="K77" s="114">
        <v>41698</v>
      </c>
      <c r="L77" s="118">
        <v>706.20699999999999</v>
      </c>
      <c r="M77" s="124">
        <v>2468.8989999999999</v>
      </c>
      <c r="N77" s="118">
        <v>7.8772599999998931</v>
      </c>
      <c r="O77" s="118">
        <v>24.931527899999661</v>
      </c>
      <c r="P77" s="123">
        <v>1.1154321608253519E-2</v>
      </c>
      <c r="Q77" s="114">
        <v>45291</v>
      </c>
    </row>
    <row r="78" spans="1:17" ht="13.5" customHeight="1">
      <c r="A78" s="3">
        <v>279</v>
      </c>
      <c r="B78" s="3">
        <v>279</v>
      </c>
      <c r="C78" s="3" t="s">
        <v>1089</v>
      </c>
      <c r="D78" s="3" t="s">
        <v>2419</v>
      </c>
      <c r="F78" s="3"/>
      <c r="G78" s="120" t="s">
        <v>2297</v>
      </c>
      <c r="H78" s="121">
        <v>60346236</v>
      </c>
      <c r="I78" s="3" t="s">
        <v>311</v>
      </c>
      <c r="J78" s="122" t="s">
        <v>1237</v>
      </c>
      <c r="K78" s="114">
        <v>41620</v>
      </c>
      <c r="L78" s="118">
        <v>1050</v>
      </c>
      <c r="M78" s="124">
        <v>3682.35</v>
      </c>
      <c r="N78" s="118">
        <v>9.1530000000000005</v>
      </c>
      <c r="O78" s="118">
        <v>28.969244999999997</v>
      </c>
      <c r="P78" s="123">
        <v>8.7171428571428573E-3</v>
      </c>
      <c r="Q78" s="114">
        <v>45272</v>
      </c>
    </row>
    <row r="79" spans="1:17" ht="13.5" customHeight="1">
      <c r="A79" s="3">
        <v>279</v>
      </c>
      <c r="B79" s="3">
        <v>279</v>
      </c>
      <c r="C79" s="3" t="s">
        <v>1089</v>
      </c>
      <c r="D79" s="3" t="s">
        <v>2420</v>
      </c>
      <c r="F79" s="3"/>
      <c r="G79" s="120" t="s">
        <v>2066</v>
      </c>
      <c r="H79" s="121">
        <v>60357506</v>
      </c>
      <c r="I79" s="3" t="s">
        <v>311</v>
      </c>
      <c r="J79" s="122" t="s">
        <v>1237</v>
      </c>
      <c r="K79" s="114">
        <v>41730</v>
      </c>
      <c r="L79" s="118">
        <v>787.5</v>
      </c>
      <c r="M79" s="124">
        <v>2737.35</v>
      </c>
      <c r="N79" s="118">
        <v>116.86834999999998</v>
      </c>
      <c r="O79" s="118">
        <v>369.88832774999992</v>
      </c>
      <c r="P79" s="123">
        <v>0.14840425396825394</v>
      </c>
      <c r="Q79" s="114">
        <v>46844</v>
      </c>
    </row>
    <row r="80" spans="1:17" ht="13.5" customHeight="1">
      <c r="A80" s="3">
        <v>279</v>
      </c>
      <c r="B80" s="3">
        <v>279</v>
      </c>
      <c r="C80" s="3" t="s">
        <v>1089</v>
      </c>
      <c r="D80" s="3" t="s">
        <v>2421</v>
      </c>
      <c r="F80" s="3"/>
      <c r="G80" s="120" t="s">
        <v>2150</v>
      </c>
      <c r="H80" s="121">
        <v>60370475</v>
      </c>
      <c r="I80" s="3" t="s">
        <v>311</v>
      </c>
      <c r="J80" s="122" t="s">
        <v>1237</v>
      </c>
      <c r="K80" s="114">
        <v>41883</v>
      </c>
      <c r="L80" s="118">
        <v>1102.5</v>
      </c>
      <c r="M80" s="124">
        <v>3945.8474999999999</v>
      </c>
      <c r="N80" s="118">
        <v>19.370840000000083</v>
      </c>
      <c r="O80" s="118">
        <v>61.308708600000266</v>
      </c>
      <c r="P80" s="123">
        <v>1.7569922902494407E-2</v>
      </c>
      <c r="Q80" s="114">
        <v>46380</v>
      </c>
    </row>
    <row r="81" spans="1:17" ht="13.5" customHeight="1">
      <c r="A81" s="3">
        <v>279</v>
      </c>
      <c r="B81" s="3">
        <v>279</v>
      </c>
      <c r="C81" s="3" t="s">
        <v>1089</v>
      </c>
      <c r="D81" s="3" t="s">
        <v>2400</v>
      </c>
      <c r="F81" s="3"/>
      <c r="G81" s="120" t="s">
        <v>2282</v>
      </c>
      <c r="H81" s="121">
        <v>60378569</v>
      </c>
      <c r="I81" s="3" t="s">
        <v>311</v>
      </c>
      <c r="J81" s="122" t="s">
        <v>1237</v>
      </c>
      <c r="K81" s="114">
        <v>41991</v>
      </c>
      <c r="L81" s="118">
        <v>3750</v>
      </c>
      <c r="M81" s="124">
        <v>14752.5</v>
      </c>
      <c r="N81" s="118">
        <v>46.868000000000002</v>
      </c>
      <c r="O81" s="118">
        <v>148.33722</v>
      </c>
      <c r="P81" s="123">
        <v>1.2498133333333335E-2</v>
      </c>
      <c r="Q81" s="114">
        <v>46023</v>
      </c>
    </row>
    <row r="82" spans="1:17" ht="13.5" customHeight="1">
      <c r="A82" s="3">
        <v>279</v>
      </c>
      <c r="B82" s="3">
        <v>279</v>
      </c>
      <c r="C82" s="3" t="s">
        <v>1089</v>
      </c>
      <c r="D82" s="3" t="s">
        <v>2094</v>
      </c>
      <c r="E82" s="125"/>
      <c r="F82" s="3"/>
      <c r="G82" s="120" t="s">
        <v>2337</v>
      </c>
      <c r="H82" s="121">
        <v>60371895</v>
      </c>
      <c r="I82" s="3" t="s">
        <v>311</v>
      </c>
      <c r="J82" s="122" t="s">
        <v>1237</v>
      </c>
      <c r="K82" s="114">
        <v>41913</v>
      </c>
      <c r="L82" s="118">
        <v>2500</v>
      </c>
      <c r="M82" s="124">
        <v>9180</v>
      </c>
      <c r="N82" s="118">
        <v>403.99003000000005</v>
      </c>
      <c r="O82" s="118">
        <v>1278.6284449500001</v>
      </c>
      <c r="P82" s="123">
        <v>0.16159601200000001</v>
      </c>
      <c r="Q82" s="114">
        <v>46070</v>
      </c>
    </row>
    <row r="83" spans="1:17" ht="13.5" customHeight="1">
      <c r="A83" s="3">
        <v>279</v>
      </c>
      <c r="B83" s="3">
        <v>279</v>
      </c>
      <c r="C83" s="3" t="s">
        <v>1089</v>
      </c>
      <c r="D83" s="3" t="s">
        <v>2422</v>
      </c>
      <c r="F83" s="3"/>
      <c r="G83" s="120" t="s">
        <v>2116</v>
      </c>
      <c r="H83" s="121">
        <v>60374196</v>
      </c>
      <c r="I83" s="3" t="s">
        <v>311</v>
      </c>
      <c r="J83" s="122" t="s">
        <v>1237</v>
      </c>
      <c r="K83" s="114">
        <v>41964</v>
      </c>
      <c r="L83" s="118">
        <v>1270.5</v>
      </c>
      <c r="M83" s="124">
        <v>4869.8265000000001</v>
      </c>
      <c r="N83" s="118">
        <v>195.24600000000001</v>
      </c>
      <c r="O83" s="118">
        <v>617.95358999999996</v>
      </c>
      <c r="P83" s="123">
        <v>0.15367650531286894</v>
      </c>
      <c r="Q83" s="114">
        <v>46299</v>
      </c>
    </row>
    <row r="84" spans="1:17" ht="13.5" customHeight="1">
      <c r="A84" s="3">
        <v>279</v>
      </c>
      <c r="B84" s="3">
        <v>279</v>
      </c>
      <c r="C84" s="3" t="s">
        <v>1089</v>
      </c>
      <c r="D84" s="3" t="s">
        <v>2423</v>
      </c>
      <c r="E84" s="117"/>
      <c r="F84" s="3"/>
      <c r="G84" s="120" t="s">
        <v>2077</v>
      </c>
      <c r="H84" s="121">
        <v>60385416</v>
      </c>
      <c r="I84" s="3" t="s">
        <v>311</v>
      </c>
      <c r="J84" s="122" t="s">
        <v>1246</v>
      </c>
      <c r="K84" s="114">
        <v>42090</v>
      </c>
      <c r="L84" s="118">
        <v>3200</v>
      </c>
      <c r="M84" s="124">
        <v>13822.08</v>
      </c>
      <c r="N84" s="118">
        <v>503.69983000000008</v>
      </c>
      <c r="O84" s="118">
        <v>1831.4525818800005</v>
      </c>
      <c r="P84" s="123">
        <v>0.15740619687500002</v>
      </c>
      <c r="Q84" s="114">
        <v>46295</v>
      </c>
    </row>
    <row r="85" spans="1:17" ht="13.5" customHeight="1">
      <c r="A85" s="3">
        <v>279</v>
      </c>
      <c r="B85" s="3">
        <v>279</v>
      </c>
      <c r="C85" s="3" t="s">
        <v>1089</v>
      </c>
      <c r="D85" s="3" t="s">
        <v>2155</v>
      </c>
      <c r="F85" s="3"/>
      <c r="G85" s="120" t="s">
        <v>2262</v>
      </c>
      <c r="H85" s="121">
        <v>60385259</v>
      </c>
      <c r="I85" s="3" t="s">
        <v>311</v>
      </c>
      <c r="J85" s="122" t="s">
        <v>1246</v>
      </c>
      <c r="K85" s="114">
        <v>42095</v>
      </c>
      <c r="L85" s="118">
        <v>1400</v>
      </c>
      <c r="M85" s="124">
        <v>5989.7600000000011</v>
      </c>
      <c r="N85" s="118">
        <v>1160.39453</v>
      </c>
      <c r="O85" s="118">
        <v>4219.1945110800007</v>
      </c>
      <c r="P85" s="123">
        <v>0.82885323571428571</v>
      </c>
      <c r="Q85" s="114">
        <v>46568</v>
      </c>
    </row>
    <row r="86" spans="1:17" ht="13.5" customHeight="1">
      <c r="A86" s="3">
        <v>279</v>
      </c>
      <c r="B86" s="3">
        <v>279</v>
      </c>
      <c r="C86" s="3" t="s">
        <v>1089</v>
      </c>
      <c r="D86" s="3" t="s">
        <v>2094</v>
      </c>
      <c r="E86" s="125"/>
      <c r="F86" s="3"/>
      <c r="G86" s="120" t="s">
        <v>2309</v>
      </c>
      <c r="H86" s="121">
        <v>60388675</v>
      </c>
      <c r="I86" s="3" t="s">
        <v>311</v>
      </c>
      <c r="J86" s="122" t="s">
        <v>1237</v>
      </c>
      <c r="K86" s="114">
        <v>42095</v>
      </c>
      <c r="L86" s="118">
        <v>10800</v>
      </c>
      <c r="M86" s="124">
        <v>42919.199999999997</v>
      </c>
      <c r="N86" s="118">
        <v>539.27727999999934</v>
      </c>
      <c r="O86" s="118">
        <v>1706.8125911999978</v>
      </c>
      <c r="P86" s="123">
        <v>4.9933081481481421E-2</v>
      </c>
      <c r="Q86" s="114">
        <v>46113</v>
      </c>
    </row>
    <row r="87" spans="1:17" ht="13.5" customHeight="1">
      <c r="A87" s="3">
        <v>279</v>
      </c>
      <c r="B87" s="3">
        <v>279</v>
      </c>
      <c r="C87" s="3" t="s">
        <v>1089</v>
      </c>
      <c r="D87" s="3" t="s">
        <v>2424</v>
      </c>
      <c r="F87" s="3"/>
      <c r="G87" s="120" t="s">
        <v>2339</v>
      </c>
      <c r="H87" s="121">
        <v>60391323</v>
      </c>
      <c r="I87" s="3" t="s">
        <v>311</v>
      </c>
      <c r="J87" s="122" t="s">
        <v>1238</v>
      </c>
      <c r="K87" s="114">
        <v>42186</v>
      </c>
      <c r="L87" s="118">
        <v>985</v>
      </c>
      <c r="M87" s="124">
        <v>5820.759</v>
      </c>
      <c r="N87" s="118">
        <v>96.663489999999996</v>
      </c>
      <c r="O87" s="118">
        <v>404.75903167699994</v>
      </c>
      <c r="P87" s="123">
        <v>9.8135522842639586E-2</v>
      </c>
      <c r="Q87" s="114">
        <v>46219</v>
      </c>
    </row>
    <row r="88" spans="1:17" ht="13.5" customHeight="1">
      <c r="A88" s="3">
        <v>279</v>
      </c>
      <c r="B88" s="3">
        <v>279</v>
      </c>
      <c r="C88" s="3" t="s">
        <v>1089</v>
      </c>
      <c r="D88" s="3" t="s">
        <v>2053</v>
      </c>
      <c r="F88" s="3"/>
      <c r="G88" s="120" t="s">
        <v>2054</v>
      </c>
      <c r="H88" s="121">
        <v>60391331</v>
      </c>
      <c r="I88" s="3" t="s">
        <v>311</v>
      </c>
      <c r="J88" s="122" t="s">
        <v>1237</v>
      </c>
      <c r="K88" s="114">
        <v>42186</v>
      </c>
      <c r="L88" s="118">
        <v>2250</v>
      </c>
      <c r="M88" s="124">
        <v>8498.25</v>
      </c>
      <c r="N88" s="118">
        <v>974.63099</v>
      </c>
      <c r="O88" s="118">
        <v>3084.7070833500002</v>
      </c>
      <c r="P88" s="123">
        <v>0.43316932888888887</v>
      </c>
      <c r="Q88" s="114">
        <v>46319</v>
      </c>
    </row>
    <row r="89" spans="1:17" ht="13.5" customHeight="1">
      <c r="A89" s="3">
        <v>279</v>
      </c>
      <c r="B89" s="3">
        <v>279</v>
      </c>
      <c r="C89" s="3" t="s">
        <v>1089</v>
      </c>
      <c r="D89" s="3" t="s">
        <v>2425</v>
      </c>
      <c r="F89" s="3"/>
      <c r="G89" s="120" t="s">
        <v>2120</v>
      </c>
      <c r="H89" s="121">
        <v>60391299</v>
      </c>
      <c r="I89" s="3" t="s">
        <v>311</v>
      </c>
      <c r="J89" s="122" t="s">
        <v>1237</v>
      </c>
      <c r="K89" s="114">
        <v>42186</v>
      </c>
      <c r="L89" s="118">
        <v>2250</v>
      </c>
      <c r="M89" s="124">
        <v>8498.25</v>
      </c>
      <c r="N89" s="118">
        <v>413.08395999999999</v>
      </c>
      <c r="O89" s="118">
        <v>1307.4107333999998</v>
      </c>
      <c r="P89" s="123">
        <v>0.18359287111111111</v>
      </c>
      <c r="Q89" s="114">
        <v>46295</v>
      </c>
    </row>
    <row r="90" spans="1:17" ht="13.5" customHeight="1">
      <c r="A90" s="3">
        <v>279</v>
      </c>
      <c r="B90" s="3">
        <v>279</v>
      </c>
      <c r="C90" s="3" t="s">
        <v>1089</v>
      </c>
      <c r="D90" s="3" t="s">
        <v>2426</v>
      </c>
      <c r="F90" s="3"/>
      <c r="G90" s="120" t="s">
        <v>2087</v>
      </c>
      <c r="H90" s="121">
        <v>60392545</v>
      </c>
      <c r="I90" s="3" t="s">
        <v>311</v>
      </c>
      <c r="J90" s="122" t="s">
        <v>1237</v>
      </c>
      <c r="K90" s="114">
        <v>42186</v>
      </c>
      <c r="L90" s="118">
        <v>1500</v>
      </c>
      <c r="M90" s="124">
        <v>5665.5</v>
      </c>
      <c r="N90" s="118">
        <v>45</v>
      </c>
      <c r="O90" s="118">
        <v>142.42500000000001</v>
      </c>
      <c r="P90" s="123">
        <v>0.03</v>
      </c>
      <c r="Q90" s="114">
        <v>46387</v>
      </c>
    </row>
    <row r="91" spans="1:17" ht="13.5" customHeight="1">
      <c r="A91" s="3">
        <v>279</v>
      </c>
      <c r="B91" s="3">
        <v>279</v>
      </c>
      <c r="C91" s="3" t="s">
        <v>1089</v>
      </c>
      <c r="D91" s="3" t="s">
        <v>2427</v>
      </c>
      <c r="F91" s="3"/>
      <c r="G91" s="120" t="s">
        <v>2428</v>
      </c>
      <c r="H91" s="121">
        <v>60395118</v>
      </c>
      <c r="I91" s="3" t="s">
        <v>311</v>
      </c>
      <c r="J91" s="122" t="s">
        <v>1237</v>
      </c>
      <c r="K91" s="114">
        <v>42248</v>
      </c>
      <c r="L91" s="118">
        <v>1500</v>
      </c>
      <c r="M91" s="124">
        <v>5884.5</v>
      </c>
      <c r="N91" s="118">
        <v>120.23922999999998</v>
      </c>
      <c r="O91" s="118">
        <v>380.55716294999996</v>
      </c>
      <c r="P91" s="123">
        <v>8.0159486666666654E-2</v>
      </c>
      <c r="Q91" s="114">
        <v>46295</v>
      </c>
    </row>
    <row r="92" spans="1:17" ht="13.5" customHeight="1">
      <c r="A92" s="3">
        <v>279</v>
      </c>
      <c r="B92" s="3">
        <v>279</v>
      </c>
      <c r="C92" s="3" t="s">
        <v>1089</v>
      </c>
      <c r="D92" s="3" t="s">
        <v>2405</v>
      </c>
      <c r="F92" s="3"/>
      <c r="G92" s="120" t="s">
        <v>2247</v>
      </c>
      <c r="H92" s="121">
        <v>60397650</v>
      </c>
      <c r="I92" s="3" t="s">
        <v>311</v>
      </c>
      <c r="J92" s="122" t="s">
        <v>1237</v>
      </c>
      <c r="K92" s="114">
        <v>42156</v>
      </c>
      <c r="L92" s="118">
        <v>7500</v>
      </c>
      <c r="M92" s="124">
        <v>29040</v>
      </c>
      <c r="N92" s="118">
        <v>2292.72883</v>
      </c>
      <c r="O92" s="118">
        <v>7256.4867469500005</v>
      </c>
      <c r="P92" s="123">
        <v>0.30569717733333335</v>
      </c>
      <c r="Q92" s="114">
        <v>46752</v>
      </c>
    </row>
    <row r="93" spans="1:17" ht="13.5" customHeight="1">
      <c r="A93" s="3">
        <v>279</v>
      </c>
      <c r="B93" s="3">
        <v>279</v>
      </c>
      <c r="C93" s="3" t="s">
        <v>1089</v>
      </c>
      <c r="D93" s="3" t="s">
        <v>2207</v>
      </c>
      <c r="E93" s="125"/>
      <c r="F93" s="3"/>
      <c r="G93" s="120" t="s">
        <v>2176</v>
      </c>
      <c r="H93" s="121">
        <v>60397551</v>
      </c>
      <c r="I93" s="3" t="s">
        <v>311</v>
      </c>
      <c r="J93" s="122" t="s">
        <v>1237</v>
      </c>
      <c r="K93" s="114">
        <v>42186</v>
      </c>
      <c r="L93" s="118">
        <v>2250</v>
      </c>
      <c r="M93" s="124">
        <v>8498.25</v>
      </c>
      <c r="N93" s="118">
        <v>174.45</v>
      </c>
      <c r="O93" s="118">
        <v>552.13424999999995</v>
      </c>
      <c r="P93" s="123">
        <v>7.7533333333333329E-2</v>
      </c>
      <c r="Q93" s="114">
        <v>45121</v>
      </c>
    </row>
    <row r="94" spans="1:17" ht="13.5" customHeight="1">
      <c r="A94" s="3">
        <v>279</v>
      </c>
      <c r="B94" s="3">
        <v>279</v>
      </c>
      <c r="C94" s="3" t="s">
        <v>1089</v>
      </c>
      <c r="D94" s="3" t="s">
        <v>2429</v>
      </c>
      <c r="F94" s="3"/>
      <c r="G94" s="120" t="s">
        <v>2146</v>
      </c>
      <c r="H94" s="121">
        <v>60397841</v>
      </c>
      <c r="I94" s="3" t="s">
        <v>311</v>
      </c>
      <c r="J94" s="122" t="s">
        <v>1237</v>
      </c>
      <c r="K94" s="114">
        <v>42248</v>
      </c>
      <c r="L94" s="118">
        <v>1875</v>
      </c>
      <c r="M94" s="124">
        <v>7355.625</v>
      </c>
      <c r="N94" s="118">
        <v>94.543999999999997</v>
      </c>
      <c r="O94" s="118">
        <v>299.23176000000001</v>
      </c>
      <c r="P94" s="123">
        <v>5.0423466666666666E-2</v>
      </c>
      <c r="Q94" s="114">
        <v>46360</v>
      </c>
    </row>
    <row r="95" spans="1:17" ht="13.5" customHeight="1">
      <c r="A95" s="3">
        <v>279</v>
      </c>
      <c r="B95" s="3">
        <v>279</v>
      </c>
      <c r="C95" s="3" t="s">
        <v>1089</v>
      </c>
      <c r="D95" s="3" t="s">
        <v>2092</v>
      </c>
      <c r="F95" s="3"/>
      <c r="G95" s="120" t="s">
        <v>2430</v>
      </c>
      <c r="H95" s="121">
        <v>60398856</v>
      </c>
      <c r="I95" s="3" t="s">
        <v>311</v>
      </c>
      <c r="J95" s="122" t="s">
        <v>1237</v>
      </c>
      <c r="K95" s="114">
        <v>42339</v>
      </c>
      <c r="L95" s="118">
        <v>3600</v>
      </c>
      <c r="M95" s="124">
        <v>13964.4</v>
      </c>
      <c r="N95" s="118">
        <v>374.16800000000001</v>
      </c>
      <c r="O95" s="118">
        <v>1184.24172</v>
      </c>
      <c r="P95" s="123">
        <v>0.10393555555555556</v>
      </c>
      <c r="Q95" s="114">
        <v>46160</v>
      </c>
    </row>
    <row r="96" spans="1:17" ht="13.5" customHeight="1">
      <c r="A96" s="3">
        <v>279</v>
      </c>
      <c r="B96" s="3">
        <v>279</v>
      </c>
      <c r="C96" s="3" t="s">
        <v>1089</v>
      </c>
      <c r="D96" s="3" t="s">
        <v>2431</v>
      </c>
      <c r="F96" s="3"/>
      <c r="G96" s="120" t="s">
        <v>2097</v>
      </c>
      <c r="H96" s="121">
        <v>60400215</v>
      </c>
      <c r="I96" s="3" t="s">
        <v>311</v>
      </c>
      <c r="J96" s="122" t="s">
        <v>1237</v>
      </c>
      <c r="K96" s="114">
        <v>42370</v>
      </c>
      <c r="L96" s="118">
        <v>2250</v>
      </c>
      <c r="M96" s="124">
        <v>8779.5</v>
      </c>
      <c r="N96" s="118">
        <v>314.64800000000002</v>
      </c>
      <c r="O96" s="118">
        <v>995.86092000000008</v>
      </c>
      <c r="P96" s="123">
        <v>0.13984355555555555</v>
      </c>
      <c r="Q96" s="114">
        <v>46023</v>
      </c>
    </row>
    <row r="97" spans="1:17" ht="13.5" customHeight="1">
      <c r="A97" s="3">
        <v>279</v>
      </c>
      <c r="B97" s="3">
        <v>279</v>
      </c>
      <c r="C97" s="3" t="s">
        <v>1089</v>
      </c>
      <c r="D97" s="3" t="s">
        <v>2121</v>
      </c>
      <c r="E97" s="125"/>
      <c r="F97" s="3"/>
      <c r="G97" s="120" t="s">
        <v>2058</v>
      </c>
      <c r="H97" s="121">
        <v>60401171</v>
      </c>
      <c r="I97" s="3" t="s">
        <v>311</v>
      </c>
      <c r="J97" s="122" t="s">
        <v>1237</v>
      </c>
      <c r="K97" s="114">
        <v>42401</v>
      </c>
      <c r="L97" s="118">
        <v>4800</v>
      </c>
      <c r="M97" s="124">
        <v>18984</v>
      </c>
      <c r="N97" s="118">
        <v>0</v>
      </c>
      <c r="O97" s="118">
        <v>0</v>
      </c>
      <c r="P97" s="123">
        <v>0</v>
      </c>
      <c r="Q97" s="114">
        <v>46054</v>
      </c>
    </row>
    <row r="98" spans="1:17" ht="13.5" customHeight="1">
      <c r="A98" s="3">
        <v>279</v>
      </c>
      <c r="B98" s="3">
        <v>279</v>
      </c>
      <c r="C98" s="3" t="s">
        <v>1089</v>
      </c>
      <c r="D98" s="3" t="s">
        <v>2432</v>
      </c>
      <c r="E98" s="125"/>
      <c r="F98" s="3"/>
      <c r="G98" s="120" t="s">
        <v>2255</v>
      </c>
      <c r="H98" s="121">
        <v>60402286</v>
      </c>
      <c r="I98" s="3" t="s">
        <v>311</v>
      </c>
      <c r="J98" s="122" t="s">
        <v>1238</v>
      </c>
      <c r="K98" s="114">
        <v>42430</v>
      </c>
      <c r="L98" s="118">
        <v>1400</v>
      </c>
      <c r="M98" s="124">
        <v>7640.64</v>
      </c>
      <c r="N98" s="118">
        <v>94.216120000000117</v>
      </c>
      <c r="O98" s="118">
        <v>394.51115927600046</v>
      </c>
      <c r="P98" s="123">
        <v>6.7297228571428655E-2</v>
      </c>
      <c r="Q98" s="114">
        <v>46082</v>
      </c>
    </row>
    <row r="99" spans="1:17" ht="13.5" customHeight="1">
      <c r="A99" s="3">
        <v>279</v>
      </c>
      <c r="B99" s="3">
        <v>279</v>
      </c>
      <c r="C99" s="3" t="s">
        <v>1089</v>
      </c>
      <c r="D99" s="3" t="s">
        <v>2333</v>
      </c>
      <c r="F99" s="3"/>
      <c r="G99" s="120" t="s">
        <v>2334</v>
      </c>
      <c r="H99" s="121">
        <v>60409703</v>
      </c>
      <c r="I99" s="3" t="s">
        <v>311</v>
      </c>
      <c r="J99" s="122" t="s">
        <v>1237</v>
      </c>
      <c r="K99" s="114">
        <v>42522</v>
      </c>
      <c r="L99" s="118">
        <v>5000</v>
      </c>
      <c r="M99" s="124">
        <v>19265</v>
      </c>
      <c r="N99" s="118">
        <v>0</v>
      </c>
      <c r="O99" s="118">
        <v>0</v>
      </c>
      <c r="P99" s="123">
        <v>0</v>
      </c>
      <c r="Q99" s="114">
        <v>46357</v>
      </c>
    </row>
    <row r="100" spans="1:17" ht="13.5" customHeight="1">
      <c r="A100" s="3">
        <v>279</v>
      </c>
      <c r="B100" s="3">
        <v>279</v>
      </c>
      <c r="C100" s="3" t="s">
        <v>1089</v>
      </c>
      <c r="D100" s="3" t="s">
        <v>2073</v>
      </c>
      <c r="F100" s="3"/>
      <c r="G100" s="120" t="s">
        <v>2173</v>
      </c>
      <c r="H100" s="121">
        <v>60413218</v>
      </c>
      <c r="I100" s="3" t="s">
        <v>311</v>
      </c>
      <c r="J100" s="122" t="s">
        <v>1237</v>
      </c>
      <c r="K100" s="114">
        <v>42583</v>
      </c>
      <c r="L100" s="118">
        <v>2175</v>
      </c>
      <c r="M100" s="124">
        <v>8278.0499999999993</v>
      </c>
      <c r="N100" s="118">
        <v>3.419</v>
      </c>
      <c r="O100" s="118">
        <v>10.821135</v>
      </c>
      <c r="P100" s="123">
        <v>1.5719540229885058E-3</v>
      </c>
      <c r="Q100" s="114">
        <v>46235</v>
      </c>
    </row>
    <row r="101" spans="1:17" ht="13.5" customHeight="1">
      <c r="A101" s="3">
        <v>279</v>
      </c>
      <c r="B101" s="3">
        <v>279</v>
      </c>
      <c r="C101" s="3" t="s">
        <v>1089</v>
      </c>
      <c r="D101" s="3" t="s">
        <v>2300</v>
      </c>
      <c r="F101" s="3"/>
      <c r="G101" s="120" t="s">
        <v>2040</v>
      </c>
      <c r="H101" s="121">
        <v>60414935</v>
      </c>
      <c r="I101" s="3" t="s">
        <v>311</v>
      </c>
      <c r="J101" s="122" t="s">
        <v>1237</v>
      </c>
      <c r="K101" s="114">
        <v>42583</v>
      </c>
      <c r="L101" s="118">
        <v>4950</v>
      </c>
      <c r="M101" s="124">
        <v>18839.7</v>
      </c>
      <c r="N101" s="118">
        <v>0</v>
      </c>
      <c r="O101" s="118">
        <v>0</v>
      </c>
      <c r="P101" s="123">
        <v>0</v>
      </c>
      <c r="Q101" s="114">
        <v>46235</v>
      </c>
    </row>
    <row r="102" spans="1:17" ht="13.5" customHeight="1">
      <c r="A102" s="3">
        <v>279</v>
      </c>
      <c r="B102" s="3">
        <v>279</v>
      </c>
      <c r="C102" s="3" t="s">
        <v>1089</v>
      </c>
      <c r="D102" s="3" t="s">
        <v>2433</v>
      </c>
      <c r="E102" s="125"/>
      <c r="F102" s="3"/>
      <c r="G102" s="120" t="s">
        <v>2220</v>
      </c>
      <c r="H102" s="121">
        <v>60410230</v>
      </c>
      <c r="I102" s="3" t="s">
        <v>311</v>
      </c>
      <c r="J102" s="122" t="s">
        <v>1246</v>
      </c>
      <c r="K102" s="114">
        <v>42513</v>
      </c>
      <c r="L102" s="118">
        <v>2700</v>
      </c>
      <c r="M102" s="124">
        <v>11732.850000000002</v>
      </c>
      <c r="N102" s="118">
        <v>169.71479999999983</v>
      </c>
      <c r="O102" s="118">
        <v>617.08301279999932</v>
      </c>
      <c r="P102" s="123">
        <v>6.2857333333333265E-2</v>
      </c>
      <c r="Q102" s="114">
        <v>46161</v>
      </c>
    </row>
    <row r="103" spans="1:17" ht="13.5" customHeight="1">
      <c r="A103" s="3">
        <v>279</v>
      </c>
      <c r="B103" s="3">
        <v>279</v>
      </c>
      <c r="C103" s="3" t="s">
        <v>1089</v>
      </c>
      <c r="D103" s="3" t="s">
        <v>2121</v>
      </c>
      <c r="E103" s="125"/>
      <c r="F103" s="3"/>
      <c r="G103" s="120" t="s">
        <v>2036</v>
      </c>
      <c r="H103" s="121">
        <v>62020474</v>
      </c>
      <c r="I103" s="3" t="s">
        <v>311</v>
      </c>
      <c r="J103" s="122" t="s">
        <v>1246</v>
      </c>
      <c r="K103" s="114">
        <v>44647</v>
      </c>
      <c r="L103" s="118">
        <v>11730</v>
      </c>
      <c r="M103" s="124">
        <v>41643.845999999998</v>
      </c>
      <c r="N103" s="118">
        <v>3903.741</v>
      </c>
      <c r="O103" s="118">
        <v>14194.002276000001</v>
      </c>
      <c r="P103" s="123">
        <v>0.33279974424552428</v>
      </c>
      <c r="Q103" s="114">
        <v>48300</v>
      </c>
    </row>
    <row r="104" spans="1:17" ht="13.5" customHeight="1">
      <c r="A104" s="3">
        <v>279</v>
      </c>
      <c r="B104" s="3">
        <v>279</v>
      </c>
      <c r="C104" s="3" t="s">
        <v>1089</v>
      </c>
      <c r="D104" s="3" t="s">
        <v>2434</v>
      </c>
      <c r="E104" s="125"/>
      <c r="F104" s="3"/>
      <c r="G104" s="120" t="s">
        <v>2276</v>
      </c>
      <c r="H104" s="121">
        <v>62020482</v>
      </c>
      <c r="I104" s="3" t="s">
        <v>311</v>
      </c>
      <c r="J104" s="122" t="s">
        <v>1246</v>
      </c>
      <c r="K104" s="114">
        <v>44666</v>
      </c>
      <c r="L104" s="118">
        <v>17100</v>
      </c>
      <c r="M104" s="124">
        <v>59706.36</v>
      </c>
      <c r="N104" s="118">
        <v>5576.7639300000001</v>
      </c>
      <c r="O104" s="118">
        <v>20277.113649480001</v>
      </c>
      <c r="P104" s="123">
        <v>0.32612654561403509</v>
      </c>
      <c r="Q104" s="114">
        <v>48319</v>
      </c>
    </row>
    <row r="105" spans="1:17" ht="13.5" customHeight="1">
      <c r="A105" s="3">
        <v>279</v>
      </c>
      <c r="B105" s="3">
        <v>279</v>
      </c>
      <c r="C105" s="3" t="s">
        <v>1089</v>
      </c>
      <c r="D105" s="3" t="s">
        <v>2240</v>
      </c>
      <c r="E105" s="125"/>
      <c r="F105" s="3"/>
      <c r="G105" s="120" t="s">
        <v>2135</v>
      </c>
      <c r="H105" s="121">
        <v>62020490</v>
      </c>
      <c r="I105" s="3" t="s">
        <v>311</v>
      </c>
      <c r="J105" s="122" t="s">
        <v>1237</v>
      </c>
      <c r="K105" s="114">
        <v>44673</v>
      </c>
      <c r="L105" s="118">
        <v>10910</v>
      </c>
      <c r="M105" s="124">
        <v>35097.47</v>
      </c>
      <c r="N105" s="118">
        <v>2087.5059999999999</v>
      </c>
      <c r="O105" s="118">
        <v>6606.9564900000005</v>
      </c>
      <c r="P105" s="123">
        <v>0.19133877176901923</v>
      </c>
      <c r="Q105" s="114">
        <v>48326</v>
      </c>
    </row>
    <row r="106" spans="1:17" ht="13.5" customHeight="1">
      <c r="A106" s="3">
        <v>279</v>
      </c>
      <c r="B106" s="3">
        <v>279</v>
      </c>
      <c r="C106" s="3" t="s">
        <v>1089</v>
      </c>
      <c r="D106" s="3" t="s">
        <v>2240</v>
      </c>
      <c r="F106" s="3"/>
      <c r="G106" s="120" t="s">
        <v>2241</v>
      </c>
      <c r="H106" s="121">
        <v>62020508</v>
      </c>
      <c r="I106" s="3" t="s">
        <v>311</v>
      </c>
      <c r="J106" s="122" t="s">
        <v>1237</v>
      </c>
      <c r="K106" s="114">
        <v>44673</v>
      </c>
      <c r="L106" s="118">
        <v>2520</v>
      </c>
      <c r="M106" s="124">
        <v>8106.84</v>
      </c>
      <c r="N106" s="118">
        <v>595.01700000000005</v>
      </c>
      <c r="O106" s="118">
        <v>1883.228805</v>
      </c>
      <c r="P106" s="123">
        <v>0.23611785714285716</v>
      </c>
      <c r="Q106" s="114">
        <v>48326</v>
      </c>
    </row>
    <row r="107" spans="1:17" ht="13.5" customHeight="1">
      <c r="A107" s="3">
        <v>279</v>
      </c>
      <c r="B107" s="3">
        <v>279</v>
      </c>
      <c r="C107" s="3" t="s">
        <v>1089</v>
      </c>
      <c r="D107" s="3" t="s">
        <v>2229</v>
      </c>
      <c r="F107" s="3"/>
      <c r="G107" s="120" t="s">
        <v>2311</v>
      </c>
      <c r="H107" s="121">
        <v>62020656</v>
      </c>
      <c r="I107" s="3" t="s">
        <v>311</v>
      </c>
      <c r="J107" s="122" t="s">
        <v>1246</v>
      </c>
      <c r="K107" s="114">
        <v>44759</v>
      </c>
      <c r="L107" s="118">
        <v>17073.170999999998</v>
      </c>
      <c r="M107" s="124">
        <v>59590.488741300003</v>
      </c>
      <c r="N107" s="118">
        <v>69.771329999998215</v>
      </c>
      <c r="O107" s="118">
        <v>253.68855587999352</v>
      </c>
      <c r="P107" s="123">
        <v>4.0866064072103666E-3</v>
      </c>
      <c r="Q107" s="114">
        <v>50238</v>
      </c>
    </row>
    <row r="108" spans="1:17" ht="13.5" customHeight="1">
      <c r="A108" s="3">
        <v>279</v>
      </c>
      <c r="B108" s="3">
        <v>279</v>
      </c>
      <c r="C108" s="3" t="s">
        <v>1089</v>
      </c>
      <c r="D108" s="3" t="s">
        <v>2435</v>
      </c>
      <c r="E108" s="125"/>
      <c r="F108" s="3"/>
      <c r="G108" s="120" t="s">
        <v>2224</v>
      </c>
      <c r="H108" s="121">
        <v>62020839</v>
      </c>
      <c r="I108" s="3" t="s">
        <v>311</v>
      </c>
      <c r="J108" s="122" t="s">
        <v>1246</v>
      </c>
      <c r="K108" s="114">
        <v>44769</v>
      </c>
      <c r="L108" s="118">
        <v>8536.5849999999991</v>
      </c>
      <c r="M108" s="124">
        <v>29687.6816545</v>
      </c>
      <c r="N108" s="118">
        <v>0</v>
      </c>
      <c r="O108" s="118">
        <v>0</v>
      </c>
      <c r="P108" s="123">
        <v>0</v>
      </c>
      <c r="Q108" s="114">
        <v>46961</v>
      </c>
    </row>
    <row r="109" spans="1:17" ht="13.5" customHeight="1">
      <c r="A109" s="3">
        <v>279</v>
      </c>
      <c r="B109" s="3">
        <v>279</v>
      </c>
      <c r="C109" s="3" t="s">
        <v>1089</v>
      </c>
      <c r="D109" s="3" t="s">
        <v>2436</v>
      </c>
      <c r="E109" s="125"/>
      <c r="F109" s="3"/>
      <c r="G109" s="120" t="s">
        <v>2109</v>
      </c>
      <c r="H109" s="121">
        <v>62020854</v>
      </c>
      <c r="I109" s="3" t="s">
        <v>311</v>
      </c>
      <c r="J109" s="122" t="s">
        <v>1246</v>
      </c>
      <c r="K109" s="114">
        <v>44778</v>
      </c>
      <c r="L109" s="118">
        <v>6800</v>
      </c>
      <c r="M109" s="124">
        <v>23184.6</v>
      </c>
      <c r="N109" s="118">
        <v>0</v>
      </c>
      <c r="O109" s="118">
        <v>0</v>
      </c>
      <c r="P109" s="123">
        <v>0</v>
      </c>
      <c r="Q109" s="114">
        <v>48431</v>
      </c>
    </row>
    <row r="110" spans="1:17" ht="13.5" customHeight="1">
      <c r="A110" s="3">
        <v>279</v>
      </c>
      <c r="B110" s="3">
        <v>279</v>
      </c>
      <c r="C110" s="3" t="s">
        <v>1089</v>
      </c>
      <c r="D110" s="3" t="s">
        <v>2073</v>
      </c>
      <c r="F110" s="3"/>
      <c r="G110" s="120" t="s">
        <v>2235</v>
      </c>
      <c r="H110" s="121">
        <v>62013529</v>
      </c>
      <c r="I110" s="3" t="s">
        <v>311</v>
      </c>
      <c r="J110" s="122" t="s">
        <v>1237</v>
      </c>
      <c r="K110" s="114">
        <v>44789</v>
      </c>
      <c r="L110" s="118">
        <v>25610</v>
      </c>
      <c r="M110" s="124">
        <v>83821.53</v>
      </c>
      <c r="N110" s="118">
        <v>2235.3180000000002</v>
      </c>
      <c r="O110" s="118">
        <v>7074.7814699999999</v>
      </c>
      <c r="P110" s="123">
        <v>8.7283014447481461E-2</v>
      </c>
      <c r="Q110" s="114">
        <v>48442</v>
      </c>
    </row>
    <row r="111" spans="1:17" ht="13.5" customHeight="1">
      <c r="A111" s="3">
        <v>279</v>
      </c>
      <c r="B111" s="3">
        <v>279</v>
      </c>
      <c r="C111" s="3" t="s">
        <v>1089</v>
      </c>
      <c r="D111" s="3" t="s">
        <v>2437</v>
      </c>
      <c r="E111" s="125"/>
      <c r="F111" s="3"/>
      <c r="G111" s="120" t="s">
        <v>2117</v>
      </c>
      <c r="H111" s="121">
        <v>62011360</v>
      </c>
      <c r="I111" s="3" t="s">
        <v>311</v>
      </c>
      <c r="J111" s="122" t="s">
        <v>1237</v>
      </c>
      <c r="K111" s="114">
        <v>44858</v>
      </c>
      <c r="L111" s="118">
        <v>8536.5853699999989</v>
      </c>
      <c r="M111" s="124">
        <v>30364.634161089998</v>
      </c>
      <c r="N111" s="118">
        <v>768.29266999999902</v>
      </c>
      <c r="O111" s="118">
        <v>2431.6463005499968</v>
      </c>
      <c r="P111" s="123">
        <v>8.9999998441999893E-2</v>
      </c>
      <c r="Q111" s="114">
        <v>47784</v>
      </c>
    </row>
    <row r="112" spans="1:17" ht="13.5" customHeight="1">
      <c r="A112" s="3">
        <v>279</v>
      </c>
      <c r="B112" s="3">
        <v>279</v>
      </c>
      <c r="C112" s="3" t="s">
        <v>1089</v>
      </c>
      <c r="D112" s="3" t="s">
        <v>1990</v>
      </c>
      <c r="F112" s="3"/>
      <c r="G112" s="120" t="s">
        <v>2214</v>
      </c>
      <c r="H112" s="121">
        <v>62021019</v>
      </c>
      <c r="I112" s="3" t="s">
        <v>311</v>
      </c>
      <c r="J112" s="122" t="s">
        <v>1237</v>
      </c>
      <c r="K112" s="114">
        <v>44824</v>
      </c>
      <c r="L112" s="118">
        <v>7695</v>
      </c>
      <c r="M112" s="124">
        <v>26463.105</v>
      </c>
      <c r="N112" s="118">
        <v>3078</v>
      </c>
      <c r="O112" s="118">
        <v>9741.8700000000008</v>
      </c>
      <c r="P112" s="123">
        <v>0.4</v>
      </c>
      <c r="Q112" s="114">
        <v>49572</v>
      </c>
    </row>
    <row r="113" spans="1:17" ht="13.5" customHeight="1">
      <c r="A113" s="3">
        <v>279</v>
      </c>
      <c r="B113" s="3">
        <v>279</v>
      </c>
      <c r="C113" s="3" t="s">
        <v>1089</v>
      </c>
      <c r="D113" s="3" t="s">
        <v>2438</v>
      </c>
      <c r="F113" s="3"/>
      <c r="G113" s="120" t="s">
        <v>2143</v>
      </c>
      <c r="H113" s="121">
        <v>62019650</v>
      </c>
      <c r="I113" s="3" t="s">
        <v>311</v>
      </c>
      <c r="J113" s="122" t="s">
        <v>1246</v>
      </c>
      <c r="K113" s="114">
        <v>44883</v>
      </c>
      <c r="L113" s="118">
        <v>3414.6669999999999</v>
      </c>
      <c r="M113" s="124">
        <v>12280.849865499998</v>
      </c>
      <c r="N113" s="118">
        <v>2611.2717499999999</v>
      </c>
      <c r="O113" s="118">
        <v>9494.5840829999997</v>
      </c>
      <c r="P113" s="123">
        <v>0.764722226208295</v>
      </c>
      <c r="Q113" s="114">
        <v>48536</v>
      </c>
    </row>
    <row r="114" spans="1:17" ht="13.5" customHeight="1">
      <c r="A114" s="3">
        <v>279</v>
      </c>
      <c r="B114" s="3">
        <v>279</v>
      </c>
      <c r="C114" s="3" t="s">
        <v>1089</v>
      </c>
      <c r="D114" s="3" t="s">
        <v>2112</v>
      </c>
      <c r="F114" s="3"/>
      <c r="G114" s="120" t="s">
        <v>2317</v>
      </c>
      <c r="H114" s="121">
        <v>62019700</v>
      </c>
      <c r="I114" s="3" t="s">
        <v>311</v>
      </c>
      <c r="J114" s="122" t="s">
        <v>1237</v>
      </c>
      <c r="K114" s="114">
        <v>44844</v>
      </c>
      <c r="L114" s="118">
        <v>8500</v>
      </c>
      <c r="M114" s="124">
        <v>29962.5</v>
      </c>
      <c r="N114" s="118">
        <v>346.67599999999999</v>
      </c>
      <c r="O114" s="118">
        <v>1097.22954</v>
      </c>
      <c r="P114" s="123">
        <v>4.0785411764705883E-2</v>
      </c>
      <c r="Q114" s="114">
        <v>48497</v>
      </c>
    </row>
    <row r="115" spans="1:17" ht="13.5" customHeight="1">
      <c r="A115" s="3">
        <v>279</v>
      </c>
      <c r="B115" s="3">
        <v>279</v>
      </c>
      <c r="C115" s="3" t="s">
        <v>1089</v>
      </c>
      <c r="D115" s="3" t="s">
        <v>2073</v>
      </c>
      <c r="F115" s="3"/>
      <c r="G115" s="120" t="s">
        <v>2100</v>
      </c>
      <c r="H115" s="121">
        <v>62021027</v>
      </c>
      <c r="I115" s="3" t="s">
        <v>311</v>
      </c>
      <c r="J115" s="122" t="s">
        <v>1237</v>
      </c>
      <c r="K115" s="114">
        <v>44754</v>
      </c>
      <c r="L115" s="118">
        <v>25650</v>
      </c>
      <c r="M115" s="124">
        <v>89364.6</v>
      </c>
      <c r="N115" s="118">
        <v>11754.388999999999</v>
      </c>
      <c r="O115" s="118">
        <v>37202.641185</v>
      </c>
      <c r="P115" s="123">
        <v>0.4582607797270955</v>
      </c>
      <c r="Q115" s="114">
        <v>48407</v>
      </c>
    </row>
    <row r="116" spans="1:17" ht="13.5" customHeight="1">
      <c r="A116" s="3">
        <v>279</v>
      </c>
      <c r="B116" s="3">
        <v>279</v>
      </c>
      <c r="C116" s="3" t="s">
        <v>1089</v>
      </c>
      <c r="D116" s="3" t="s">
        <v>2063</v>
      </c>
      <c r="E116" s="125"/>
      <c r="F116" s="3"/>
      <c r="G116" s="120" t="s">
        <v>2258</v>
      </c>
      <c r="H116" s="121">
        <v>62021035</v>
      </c>
      <c r="I116" s="3" t="s">
        <v>311</v>
      </c>
      <c r="J116" s="122" t="s">
        <v>1237</v>
      </c>
      <c r="K116" s="114">
        <v>44775</v>
      </c>
      <c r="L116" s="118">
        <v>25620</v>
      </c>
      <c r="M116" s="124">
        <v>86262.54</v>
      </c>
      <c r="N116" s="118">
        <v>11529</v>
      </c>
      <c r="O116" s="118">
        <v>36489.285000000003</v>
      </c>
      <c r="P116" s="123">
        <v>0.45</v>
      </c>
      <c r="Q116" s="114">
        <v>48428</v>
      </c>
    </row>
    <row r="117" spans="1:17" ht="13.5" customHeight="1">
      <c r="A117" s="3">
        <v>279</v>
      </c>
      <c r="B117" s="3">
        <v>279</v>
      </c>
      <c r="C117" s="3" t="s">
        <v>1089</v>
      </c>
      <c r="D117" s="3" t="s">
        <v>2073</v>
      </c>
      <c r="F117" s="3"/>
      <c r="G117" s="120" t="s">
        <v>2074</v>
      </c>
      <c r="H117" s="121">
        <v>60413220</v>
      </c>
      <c r="I117" s="3" t="s">
        <v>311</v>
      </c>
      <c r="J117" s="122" t="s">
        <v>1237</v>
      </c>
      <c r="K117" s="114">
        <v>44791</v>
      </c>
      <c r="L117" s="118">
        <v>17073</v>
      </c>
      <c r="M117" s="124">
        <v>55367.739000000001</v>
      </c>
      <c r="N117" s="118">
        <v>9178.0059999999994</v>
      </c>
      <c r="O117" s="118">
        <v>29048.388990000003</v>
      </c>
      <c r="P117" s="123">
        <v>0.53757429860012884</v>
      </c>
      <c r="Q117" s="114" t="s">
        <v>2439</v>
      </c>
    </row>
    <row r="118" spans="1:17" ht="13.5" customHeight="1">
      <c r="A118" s="3">
        <v>279</v>
      </c>
      <c r="B118" s="3">
        <v>279</v>
      </c>
      <c r="C118" s="3" t="s">
        <v>1089</v>
      </c>
      <c r="D118" s="3" t="s">
        <v>2063</v>
      </c>
      <c r="E118" s="117"/>
      <c r="F118" s="3"/>
      <c r="G118" s="120" t="s">
        <v>2280</v>
      </c>
      <c r="H118" s="121">
        <v>9840580</v>
      </c>
      <c r="I118" s="3" t="s">
        <v>311</v>
      </c>
      <c r="J118" s="122" t="s">
        <v>1237</v>
      </c>
      <c r="K118" s="114">
        <v>44788</v>
      </c>
      <c r="L118" s="118">
        <v>25610</v>
      </c>
      <c r="M118" s="124">
        <v>83616.649999999994</v>
      </c>
      <c r="N118" s="118">
        <v>1239.5239999999999</v>
      </c>
      <c r="O118" s="118">
        <v>3923.0934600000001</v>
      </c>
      <c r="P118" s="123">
        <v>4.8399999999999999E-2</v>
      </c>
      <c r="Q118" s="114">
        <v>48441</v>
      </c>
    </row>
    <row r="119" spans="1:17" ht="13.5" customHeight="1">
      <c r="A119" s="3">
        <v>279</v>
      </c>
      <c r="B119" s="3">
        <v>279</v>
      </c>
      <c r="C119" s="3" t="s">
        <v>1089</v>
      </c>
      <c r="D119" s="3" t="s">
        <v>2330</v>
      </c>
      <c r="F119" s="3"/>
      <c r="G119" s="120" t="s">
        <v>2440</v>
      </c>
      <c r="H119" s="121">
        <v>62005620</v>
      </c>
      <c r="I119" s="3" t="s">
        <v>311</v>
      </c>
      <c r="J119" s="122" t="s">
        <v>1246</v>
      </c>
      <c r="K119" s="114">
        <v>44917</v>
      </c>
      <c r="L119" s="118">
        <v>1707.3330000000001</v>
      </c>
      <c r="M119" s="124">
        <v>6305.6929688999999</v>
      </c>
      <c r="N119" s="118">
        <v>368.24695999999994</v>
      </c>
      <c r="O119" s="118">
        <v>1338.9459465599998</v>
      </c>
      <c r="P119" s="123">
        <v>0.21568549310532856</v>
      </c>
      <c r="Q119" s="114">
        <v>48570</v>
      </c>
    </row>
    <row r="120" spans="1:17" ht="13.5" customHeight="1">
      <c r="A120" s="3">
        <v>279</v>
      </c>
      <c r="B120" s="3">
        <v>279</v>
      </c>
      <c r="C120" s="3" t="s">
        <v>1089</v>
      </c>
      <c r="D120" s="3" t="s">
        <v>2441</v>
      </c>
      <c r="E120" s="125"/>
      <c r="F120" s="3"/>
      <c r="G120" s="120" t="s">
        <v>2152</v>
      </c>
      <c r="H120" s="121">
        <v>62019750</v>
      </c>
      <c r="I120" s="3" t="s">
        <v>311</v>
      </c>
      <c r="J120" s="122" t="s">
        <v>1237</v>
      </c>
      <c r="K120" s="114">
        <v>44911</v>
      </c>
      <c r="L120" s="118">
        <v>6829.3329999999996</v>
      </c>
      <c r="M120" s="124">
        <v>23568.028183000002</v>
      </c>
      <c r="N120" s="118">
        <v>4459.4920000000002</v>
      </c>
      <c r="O120" s="118">
        <v>14114.29218</v>
      </c>
      <c r="P120" s="123">
        <v>0.65299085576878446</v>
      </c>
      <c r="Q120" s="114">
        <v>48564</v>
      </c>
    </row>
    <row r="121" spans="1:17" ht="13.5" customHeight="1">
      <c r="A121" s="3">
        <v>279</v>
      </c>
      <c r="B121" s="3">
        <v>279</v>
      </c>
      <c r="C121" s="3" t="s">
        <v>1089</v>
      </c>
      <c r="D121" s="3" t="s">
        <v>2442</v>
      </c>
      <c r="F121" s="3"/>
      <c r="G121" s="120" t="s">
        <v>2294</v>
      </c>
      <c r="H121" s="121">
        <v>62021068</v>
      </c>
      <c r="I121" s="3" t="s">
        <v>311</v>
      </c>
      <c r="J121" s="122" t="s">
        <v>1237</v>
      </c>
      <c r="K121" s="114">
        <v>44923</v>
      </c>
      <c r="L121" s="118">
        <v>8536.5853699999989</v>
      </c>
      <c r="M121" s="124">
        <v>30082.926843879999</v>
      </c>
      <c r="N121" s="118">
        <v>1331.6221399999988</v>
      </c>
      <c r="O121" s="118">
        <v>4214.5840730999962</v>
      </c>
      <c r="P121" s="123">
        <v>0.155990022038519</v>
      </c>
      <c r="Q121" s="114">
        <v>47480</v>
      </c>
    </row>
    <row r="122" spans="1:17" ht="13.5" customHeight="1">
      <c r="A122" s="3">
        <v>279</v>
      </c>
      <c r="B122" s="3">
        <v>279</v>
      </c>
      <c r="C122" s="3" t="s">
        <v>1089</v>
      </c>
      <c r="D122" s="3" t="s">
        <v>2306</v>
      </c>
      <c r="F122" s="3"/>
      <c r="G122" s="120" t="s">
        <v>2307</v>
      </c>
      <c r="H122" s="121">
        <v>62019785</v>
      </c>
      <c r="I122" s="3" t="s">
        <v>311</v>
      </c>
      <c r="J122" s="122" t="s">
        <v>1237</v>
      </c>
      <c r="K122" s="114">
        <v>44913</v>
      </c>
      <c r="L122" s="118">
        <v>5975.6670000000004</v>
      </c>
      <c r="M122" s="124">
        <v>20622.026817000002</v>
      </c>
      <c r="N122" s="118">
        <v>4901.1671799999995</v>
      </c>
      <c r="O122" s="118">
        <v>15512.1941247</v>
      </c>
      <c r="P122" s="123">
        <v>0.82018746693883693</v>
      </c>
      <c r="Q122" s="114">
        <v>48566</v>
      </c>
    </row>
    <row r="123" spans="1:17" ht="13.5" customHeight="1">
      <c r="A123" s="3">
        <v>279</v>
      </c>
      <c r="B123" s="3">
        <v>279</v>
      </c>
      <c r="C123" s="3" t="s">
        <v>1089</v>
      </c>
      <c r="D123" s="3" t="s">
        <v>2330</v>
      </c>
      <c r="E123" s="125"/>
      <c r="F123" s="3"/>
      <c r="G123" s="120" t="s">
        <v>2331</v>
      </c>
      <c r="H123" s="121">
        <v>62005624</v>
      </c>
      <c r="I123" s="3" t="s">
        <v>311</v>
      </c>
      <c r="J123" s="122" t="s">
        <v>1246</v>
      </c>
      <c r="K123" s="114">
        <v>44917</v>
      </c>
      <c r="L123" s="118">
        <v>1707.3330000000001</v>
      </c>
      <c r="M123" s="124">
        <v>6305.6929688999999</v>
      </c>
      <c r="N123" s="118">
        <v>806.16605000000004</v>
      </c>
      <c r="O123" s="118">
        <v>2931.2197578000005</v>
      </c>
      <c r="P123" s="123">
        <v>0.47217856739136421</v>
      </c>
      <c r="Q123" s="114">
        <v>48570</v>
      </c>
    </row>
    <row r="124" spans="1:17" ht="13.5" customHeight="1">
      <c r="A124" s="3">
        <v>279</v>
      </c>
      <c r="B124" s="3">
        <v>279</v>
      </c>
      <c r="C124" s="3" t="s">
        <v>1089</v>
      </c>
      <c r="D124" s="3" t="s">
        <v>2155</v>
      </c>
      <c r="E124" s="125"/>
      <c r="F124" s="3"/>
      <c r="G124" s="120" t="s">
        <v>2213</v>
      </c>
      <c r="H124" s="121">
        <v>60385264</v>
      </c>
      <c r="I124" s="3" t="s">
        <v>311</v>
      </c>
      <c r="J124" s="122" t="s">
        <v>1246</v>
      </c>
      <c r="K124" s="114">
        <v>44914</v>
      </c>
      <c r="L124" s="118">
        <v>7695</v>
      </c>
      <c r="M124" s="124">
        <v>28097.523000000001</v>
      </c>
      <c r="N124" s="118">
        <v>4490.7460000000001</v>
      </c>
      <c r="O124" s="118">
        <v>16328.352456000001</v>
      </c>
      <c r="P124" s="123">
        <v>0.58359272254710848</v>
      </c>
      <c r="Q124" s="114">
        <v>48567</v>
      </c>
    </row>
    <row r="125" spans="1:17" ht="13.5" customHeight="1">
      <c r="A125" s="3">
        <v>279</v>
      </c>
      <c r="B125" s="3">
        <v>279</v>
      </c>
      <c r="C125" s="3" t="s">
        <v>1089</v>
      </c>
      <c r="D125" s="3" t="s">
        <v>2155</v>
      </c>
      <c r="E125" s="125"/>
      <c r="F125" s="3"/>
      <c r="G125" s="120" t="s">
        <v>2156</v>
      </c>
      <c r="H125" s="121">
        <v>60385370</v>
      </c>
      <c r="I125" s="3" t="s">
        <v>311</v>
      </c>
      <c r="J125" s="122" t="s">
        <v>1246</v>
      </c>
      <c r="K125" s="114">
        <v>44914</v>
      </c>
      <c r="L125" s="118">
        <v>1710</v>
      </c>
      <c r="M125" s="124">
        <v>6243.8940000000002</v>
      </c>
      <c r="N125" s="118">
        <v>874.55475000000001</v>
      </c>
      <c r="O125" s="118">
        <v>3179.8810709999998</v>
      </c>
      <c r="P125" s="123">
        <v>0.51143552631578948</v>
      </c>
      <c r="Q125" s="114">
        <v>48567</v>
      </c>
    </row>
    <row r="126" spans="1:17" ht="13.5" customHeight="1">
      <c r="A126" s="3">
        <v>279</v>
      </c>
      <c r="B126" s="3">
        <v>279</v>
      </c>
      <c r="C126" s="3" t="s">
        <v>1089</v>
      </c>
      <c r="D126" s="3" t="s">
        <v>2443</v>
      </c>
      <c r="E126" s="125"/>
      <c r="F126" s="3"/>
      <c r="G126" s="120" t="s">
        <v>2164</v>
      </c>
      <c r="H126" s="121">
        <v>62015846</v>
      </c>
      <c r="I126" s="3" t="s">
        <v>311</v>
      </c>
      <c r="J126" s="122" t="s">
        <v>1246</v>
      </c>
      <c r="K126" s="114">
        <v>44849</v>
      </c>
      <c r="L126" s="118">
        <v>8530</v>
      </c>
      <c r="M126" s="124">
        <v>29489.062999999998</v>
      </c>
      <c r="N126" s="118">
        <v>5441.5938799999994</v>
      </c>
      <c r="O126" s="118">
        <v>19785.63534768</v>
      </c>
      <c r="P126" s="123">
        <v>0.63793597655334111</v>
      </c>
      <c r="Q126" s="114">
        <v>48502</v>
      </c>
    </row>
    <row r="127" spans="1:17" ht="13.5" customHeight="1">
      <c r="A127" s="3">
        <v>279</v>
      </c>
      <c r="B127" s="3">
        <v>279</v>
      </c>
      <c r="C127" s="3" t="s">
        <v>1089</v>
      </c>
      <c r="D127" s="3" t="s">
        <v>2396</v>
      </c>
      <c r="E127" s="125"/>
      <c r="F127" s="3"/>
      <c r="G127" s="120" t="s">
        <v>2085</v>
      </c>
      <c r="H127" s="121">
        <v>62021100</v>
      </c>
      <c r="I127" s="3" t="s">
        <v>311</v>
      </c>
      <c r="J127" s="122" t="s">
        <v>1237</v>
      </c>
      <c r="K127" s="114">
        <v>44917</v>
      </c>
      <c r="L127" s="118">
        <v>17100</v>
      </c>
      <c r="M127" s="124">
        <v>59456.7</v>
      </c>
      <c r="N127" s="118">
        <v>7650.43</v>
      </c>
      <c r="O127" s="118">
        <v>24213.610949999998</v>
      </c>
      <c r="P127" s="123">
        <v>0.44739356725146201</v>
      </c>
      <c r="Q127" s="114">
        <v>48570</v>
      </c>
    </row>
    <row r="128" spans="1:17" ht="13.5" customHeight="1">
      <c r="A128" s="3">
        <v>279</v>
      </c>
      <c r="B128" s="3">
        <v>279</v>
      </c>
      <c r="C128" s="3" t="s">
        <v>1089</v>
      </c>
      <c r="D128" s="3" t="s">
        <v>2179</v>
      </c>
      <c r="E128" s="125"/>
      <c r="F128" s="3"/>
      <c r="G128" s="120" t="s">
        <v>2271</v>
      </c>
      <c r="H128" s="121">
        <v>60294100</v>
      </c>
      <c r="I128" s="3" t="s">
        <v>311</v>
      </c>
      <c r="J128" s="122" t="s">
        <v>1237</v>
      </c>
      <c r="K128" s="114">
        <v>45016</v>
      </c>
      <c r="L128" s="118">
        <v>2134.1669999999999</v>
      </c>
      <c r="M128" s="124">
        <v>7715.0137050000003</v>
      </c>
      <c r="N128" s="118">
        <v>721.51694999999995</v>
      </c>
      <c r="O128" s="118">
        <v>2283.6011467499998</v>
      </c>
      <c r="P128" s="123">
        <v>0.33807895539571176</v>
      </c>
      <c r="Q128" s="114">
        <v>47938</v>
      </c>
    </row>
    <row r="129" spans="1:17" ht="13.5" customHeight="1">
      <c r="A129" s="3">
        <v>279</v>
      </c>
      <c r="B129" s="3">
        <v>279</v>
      </c>
      <c r="C129" s="3" t="s">
        <v>1089</v>
      </c>
      <c r="D129" s="3" t="s">
        <v>2442</v>
      </c>
      <c r="F129" s="3"/>
      <c r="G129" s="120" t="s">
        <v>2169</v>
      </c>
      <c r="H129" s="121">
        <v>62021072</v>
      </c>
      <c r="I129" s="3" t="s">
        <v>311</v>
      </c>
      <c r="J129" s="122" t="s">
        <v>1237</v>
      </c>
      <c r="K129" s="114">
        <v>45016</v>
      </c>
      <c r="L129" s="118">
        <v>2134.1669999999999</v>
      </c>
      <c r="M129" s="124">
        <v>7715.0137050000003</v>
      </c>
      <c r="N129" s="118">
        <v>604.21930000000009</v>
      </c>
      <c r="O129" s="118">
        <v>1912.3540845000002</v>
      </c>
      <c r="P129" s="123">
        <v>0.28311715999731984</v>
      </c>
      <c r="Q129" s="114">
        <v>48669</v>
      </c>
    </row>
    <row r="130" spans="1:17" ht="13.5" customHeight="1">
      <c r="A130" s="3">
        <v>279</v>
      </c>
      <c r="B130" s="3">
        <v>279</v>
      </c>
      <c r="C130" s="3" t="s">
        <v>1089</v>
      </c>
      <c r="D130" s="3" t="s">
        <v>2207</v>
      </c>
      <c r="E130" s="125"/>
      <c r="F130" s="3"/>
      <c r="G130" s="120" t="s">
        <v>2081</v>
      </c>
      <c r="H130" s="121">
        <v>60397560</v>
      </c>
      <c r="I130" s="3" t="s">
        <v>311</v>
      </c>
      <c r="J130" s="122" t="s">
        <v>1237</v>
      </c>
      <c r="K130" s="114">
        <v>45037</v>
      </c>
      <c r="L130" s="118">
        <v>2134.1669999999999</v>
      </c>
      <c r="M130" s="124">
        <v>7802.5145520000005</v>
      </c>
      <c r="N130" s="118">
        <v>279.15699999999998</v>
      </c>
      <c r="O130" s="118">
        <v>883.53190500000005</v>
      </c>
      <c r="P130" s="123">
        <v>0.13080372810562621</v>
      </c>
      <c r="Q130" s="114">
        <v>47959</v>
      </c>
    </row>
    <row r="131" spans="1:17" ht="13.5" customHeight="1">
      <c r="A131" s="3">
        <v>279</v>
      </c>
      <c r="B131" s="3">
        <v>279</v>
      </c>
      <c r="C131" s="3" t="s">
        <v>1089</v>
      </c>
      <c r="D131" s="3" t="s">
        <v>2348</v>
      </c>
      <c r="E131" s="125"/>
      <c r="F131" s="3"/>
      <c r="G131" s="120" t="s">
        <v>2349</v>
      </c>
      <c r="H131" s="121">
        <v>62021200</v>
      </c>
      <c r="I131" s="3" t="s">
        <v>311</v>
      </c>
      <c r="J131" s="122" t="s">
        <v>1246</v>
      </c>
      <c r="K131" s="114">
        <v>45041</v>
      </c>
      <c r="L131" s="118">
        <v>5343.75</v>
      </c>
      <c r="M131" s="124">
        <v>21449.278124999997</v>
      </c>
      <c r="N131" s="118">
        <v>3910.7263600000001</v>
      </c>
      <c r="O131" s="118">
        <v>14219.401044960001</v>
      </c>
      <c r="P131" s="123">
        <v>0.73183183345029246</v>
      </c>
      <c r="Q131" s="114">
        <v>48694</v>
      </c>
    </row>
    <row r="132" spans="1:17" ht="13.5" customHeight="1">
      <c r="A132" s="3">
        <v>279</v>
      </c>
      <c r="B132" s="3">
        <v>279</v>
      </c>
      <c r="C132" s="3" t="s">
        <v>1089</v>
      </c>
      <c r="D132" s="3" t="s">
        <v>2092</v>
      </c>
      <c r="F132" s="3"/>
      <c r="G132" s="120" t="s">
        <v>2093</v>
      </c>
      <c r="H132" s="121">
        <v>60398860</v>
      </c>
      <c r="I132" s="3" t="s">
        <v>311</v>
      </c>
      <c r="J132" s="122" t="s">
        <v>1237</v>
      </c>
      <c r="K132" s="114">
        <v>45023</v>
      </c>
      <c r="L132" s="118">
        <v>5292.7330000000002</v>
      </c>
      <c r="M132" s="124">
        <v>18863.300412000001</v>
      </c>
      <c r="N132" s="118">
        <v>3353.9989999999998</v>
      </c>
      <c r="O132" s="118">
        <v>10615.406835000002</v>
      </c>
      <c r="P132" s="123">
        <v>0.63369888486723203</v>
      </c>
      <c r="Q132" s="114">
        <v>48676</v>
      </c>
    </row>
    <row r="133" spans="1:17" ht="13.5" customHeight="1">
      <c r="A133" s="3">
        <v>279</v>
      </c>
      <c r="B133" s="3">
        <v>279</v>
      </c>
      <c r="C133" s="3" t="s">
        <v>1089</v>
      </c>
      <c r="D133" s="3" t="s">
        <v>2278</v>
      </c>
      <c r="E133" s="125"/>
      <c r="F133" s="3"/>
      <c r="G133" s="120" t="s">
        <v>2279</v>
      </c>
      <c r="H133" s="121">
        <v>62021216</v>
      </c>
      <c r="I133" s="3" t="s">
        <v>311</v>
      </c>
      <c r="J133" s="122" t="s">
        <v>1237</v>
      </c>
      <c r="K133" s="114">
        <v>45058</v>
      </c>
      <c r="L133" s="118">
        <v>2134.1669999999999</v>
      </c>
      <c r="M133" s="124">
        <v>7772.6362140000001</v>
      </c>
      <c r="N133" s="118">
        <v>700.85599999999999</v>
      </c>
      <c r="O133" s="118">
        <v>2218.2092400000001</v>
      </c>
      <c r="P133" s="123">
        <v>0.3283979182510085</v>
      </c>
      <c r="Q133" s="114">
        <v>47980</v>
      </c>
    </row>
    <row r="134" spans="1:17" ht="13.5" customHeight="1">
      <c r="A134" s="3">
        <v>279</v>
      </c>
      <c r="B134" s="3">
        <v>279</v>
      </c>
      <c r="C134" s="3" t="s">
        <v>1089</v>
      </c>
      <c r="D134" t="s">
        <v>2039</v>
      </c>
      <c r="E134" s="125"/>
      <c r="F134" s="3"/>
      <c r="G134" s="120" t="s">
        <v>2305</v>
      </c>
      <c r="H134" s="121">
        <v>62021209</v>
      </c>
      <c r="I134" s="3" t="s">
        <v>311</v>
      </c>
      <c r="J134" s="122" t="s">
        <v>1237</v>
      </c>
      <c r="K134" s="114">
        <v>45021</v>
      </c>
      <c r="L134" s="118">
        <v>3465.3465299999998</v>
      </c>
      <c r="M134" s="124">
        <v>12350.49503292</v>
      </c>
      <c r="N134" s="118">
        <v>1973.7505299999998</v>
      </c>
      <c r="O134" s="118">
        <v>6246.9204274499998</v>
      </c>
      <c r="P134" s="123">
        <v>0.56956801085056274</v>
      </c>
      <c r="Q134" s="114">
        <v>49214</v>
      </c>
    </row>
    <row r="135" spans="1:17" ht="13.5" customHeight="1">
      <c r="A135" s="3">
        <v>279</v>
      </c>
      <c r="B135" s="3">
        <v>279</v>
      </c>
      <c r="C135" s="3" t="s">
        <v>1089</v>
      </c>
      <c r="D135" t="s">
        <v>2039</v>
      </c>
      <c r="E135" s="125"/>
      <c r="F135" s="3"/>
      <c r="G135" s="120" t="s">
        <v>2072</v>
      </c>
      <c r="H135" s="121">
        <v>62021214</v>
      </c>
      <c r="I135" s="3" t="s">
        <v>311</v>
      </c>
      <c r="J135" s="122" t="s">
        <v>1237</v>
      </c>
      <c r="K135" s="114">
        <v>45021</v>
      </c>
      <c r="L135" s="118">
        <v>16534.653470000001</v>
      </c>
      <c r="M135" s="124">
        <v>58929.504967080007</v>
      </c>
      <c r="N135" s="118">
        <v>9470.7004699999998</v>
      </c>
      <c r="O135" s="118">
        <v>29974.766987550003</v>
      </c>
      <c r="P135" s="123">
        <v>0.57277889053939746</v>
      </c>
      <c r="Q135" s="114">
        <v>49214</v>
      </c>
    </row>
    <row r="136" spans="1:17" ht="13.5" customHeight="1">
      <c r="A136" s="3">
        <v>279</v>
      </c>
      <c r="B136" s="3">
        <v>279</v>
      </c>
      <c r="C136" s="3" t="s">
        <v>1089</v>
      </c>
      <c r="D136" s="3" t="s">
        <v>1990</v>
      </c>
      <c r="F136" s="3"/>
      <c r="G136" s="120" t="s">
        <v>2170</v>
      </c>
      <c r="H136" s="121">
        <v>62010091</v>
      </c>
      <c r="I136" s="3" t="s">
        <v>311</v>
      </c>
      <c r="J136" s="122" t="s">
        <v>1237</v>
      </c>
      <c r="K136" s="114">
        <v>44840</v>
      </c>
      <c r="L136" s="118">
        <v>4788</v>
      </c>
      <c r="M136" s="124">
        <v>16939.944</v>
      </c>
      <c r="N136" s="118">
        <v>1518.278</v>
      </c>
      <c r="O136" s="118">
        <v>4805.34987</v>
      </c>
      <c r="P136" s="123">
        <v>0.31710066833751044</v>
      </c>
      <c r="Q136" s="114">
        <v>46666</v>
      </c>
    </row>
    <row r="137" spans="1:17" ht="13.5" customHeight="1">
      <c r="A137" s="3">
        <v>279</v>
      </c>
      <c r="B137" s="3">
        <v>279</v>
      </c>
      <c r="C137" s="3" t="s">
        <v>1089</v>
      </c>
      <c r="D137" s="3" t="s">
        <v>2444</v>
      </c>
      <c r="E137" s="125"/>
      <c r="F137" s="3"/>
      <c r="G137" s="120" t="s">
        <v>2038</v>
      </c>
      <c r="H137" s="121">
        <v>62020620</v>
      </c>
      <c r="I137" s="3" t="s">
        <v>311</v>
      </c>
      <c r="J137" s="122" t="s">
        <v>1245</v>
      </c>
      <c r="K137" s="114">
        <v>45054</v>
      </c>
      <c r="L137" s="118">
        <v>7848.8370000000004</v>
      </c>
      <c r="M137" s="124">
        <v>19368.5750649</v>
      </c>
      <c r="N137" s="118">
        <v>0</v>
      </c>
      <c r="O137" s="118">
        <v>0</v>
      </c>
      <c r="P137" s="123">
        <v>0</v>
      </c>
      <c r="Q137" s="114">
        <v>48579</v>
      </c>
    </row>
    <row r="138" spans="1:17" ht="13.5" customHeight="1">
      <c r="A138" s="3">
        <v>279</v>
      </c>
      <c r="B138" s="3">
        <v>279</v>
      </c>
      <c r="C138" s="3" t="s">
        <v>1089</v>
      </c>
      <c r="D138" s="3" t="s">
        <v>2130</v>
      </c>
      <c r="E138" s="125"/>
      <c r="F138" s="3"/>
      <c r="G138" s="120" t="s">
        <v>2131</v>
      </c>
      <c r="H138" s="121">
        <v>62021260</v>
      </c>
      <c r="I138" s="3" t="s">
        <v>311</v>
      </c>
      <c r="J138" s="122" t="s">
        <v>1237</v>
      </c>
      <c r="K138" s="114">
        <v>45078</v>
      </c>
      <c r="L138" s="118">
        <v>11000</v>
      </c>
      <c r="M138" s="124">
        <v>41096</v>
      </c>
      <c r="N138" s="118">
        <v>8864.2825699999994</v>
      </c>
      <c r="O138" s="118">
        <v>28055.454334049999</v>
      </c>
      <c r="P138" s="123">
        <v>0.80584386999999991</v>
      </c>
      <c r="Q138" s="114">
        <v>49570</v>
      </c>
    </row>
    <row r="139" spans="1:17" ht="13.5" customHeight="1">
      <c r="A139" s="3">
        <v>279</v>
      </c>
      <c r="B139" s="3">
        <v>279</v>
      </c>
      <c r="C139" s="3" t="s">
        <v>1089</v>
      </c>
      <c r="D139" t="s">
        <v>2000</v>
      </c>
      <c r="E139" s="125"/>
      <c r="F139" s="3"/>
      <c r="G139" s="120" t="s">
        <v>2149</v>
      </c>
      <c r="H139" s="121">
        <v>62021274</v>
      </c>
      <c r="I139" s="3" t="s">
        <v>311</v>
      </c>
      <c r="J139" s="122" t="s">
        <v>1246</v>
      </c>
      <c r="K139" s="114">
        <v>45105</v>
      </c>
      <c r="L139" s="118">
        <v>17440</v>
      </c>
      <c r="M139" s="124">
        <v>70298.895999999993</v>
      </c>
      <c r="N139" s="118">
        <v>12007.15912</v>
      </c>
      <c r="O139" s="118">
        <v>43658.030560320003</v>
      </c>
      <c r="P139" s="123">
        <v>0.68848389449541281</v>
      </c>
      <c r="Q139" s="114">
        <v>48758</v>
      </c>
    </row>
    <row r="140" spans="1:17" ht="13.5" customHeight="1">
      <c r="A140" s="3">
        <v>279</v>
      </c>
      <c r="B140" s="3">
        <v>279</v>
      </c>
      <c r="C140" s="3" t="s">
        <v>1089</v>
      </c>
      <c r="D140" s="3" t="s">
        <v>2445</v>
      </c>
      <c r="E140" s="125"/>
      <c r="F140" s="3"/>
      <c r="G140" s="120" t="s">
        <v>2048</v>
      </c>
      <c r="H140" s="121">
        <v>62018182</v>
      </c>
      <c r="I140" s="3" t="s">
        <v>311</v>
      </c>
      <c r="J140" s="122" t="s">
        <v>1246</v>
      </c>
      <c r="K140" s="114">
        <v>45125</v>
      </c>
      <c r="L140" s="118">
        <v>5122</v>
      </c>
      <c r="M140" s="124">
        <v>20950.516600000003</v>
      </c>
      <c r="N140" s="118">
        <v>1253.8656000000001</v>
      </c>
      <c r="O140" s="118">
        <v>4559.0553216000008</v>
      </c>
      <c r="P140" s="123">
        <v>0.24480000000000002</v>
      </c>
      <c r="Q140" s="114">
        <v>48778</v>
      </c>
    </row>
    <row r="141" spans="1:17" ht="13.5" customHeight="1">
      <c r="A141" s="3">
        <v>279</v>
      </c>
      <c r="B141" s="3">
        <v>279</v>
      </c>
      <c r="C141" s="3" t="s">
        <v>1089</v>
      </c>
      <c r="D141" s="3" t="s">
        <v>2446</v>
      </c>
      <c r="E141" s="125"/>
      <c r="F141" s="3"/>
      <c r="G141" s="120" t="s">
        <v>2141</v>
      </c>
      <c r="H141" s="121">
        <v>62013932</v>
      </c>
      <c r="I141" s="3" t="s">
        <v>311</v>
      </c>
      <c r="J141" s="122" t="s">
        <v>1237</v>
      </c>
      <c r="K141" s="114">
        <v>45136</v>
      </c>
      <c r="L141" s="118">
        <v>20000</v>
      </c>
      <c r="M141" s="124">
        <v>74260</v>
      </c>
      <c r="N141" s="118">
        <v>17276.661319999999</v>
      </c>
      <c r="O141" s="118">
        <v>54680.633077799997</v>
      </c>
      <c r="P141" s="123">
        <v>0.86383306599999998</v>
      </c>
      <c r="Q141" s="114">
        <v>49519</v>
      </c>
    </row>
    <row r="142" spans="1:17" ht="13.5" customHeight="1">
      <c r="A142" s="3">
        <v>279</v>
      </c>
      <c r="B142" s="3">
        <v>279</v>
      </c>
      <c r="C142" s="3" t="s">
        <v>1089</v>
      </c>
      <c r="D142" s="3" t="s">
        <v>2447</v>
      </c>
      <c r="E142" s="125"/>
      <c r="F142" s="3"/>
      <c r="G142" s="120" t="s">
        <v>2347</v>
      </c>
      <c r="H142" s="121">
        <v>62014040</v>
      </c>
      <c r="I142" s="3" t="s">
        <v>311</v>
      </c>
      <c r="J142" s="122" t="s">
        <v>1237</v>
      </c>
      <c r="K142" s="114">
        <v>45128</v>
      </c>
      <c r="L142" s="118">
        <v>5643.5959999999995</v>
      </c>
      <c r="M142" s="124">
        <v>20412.886731999999</v>
      </c>
      <c r="N142" s="118">
        <v>2416.5659999999998</v>
      </c>
      <c r="O142" s="118">
        <v>7648.4313899999997</v>
      </c>
      <c r="P142" s="123">
        <v>0.42819613593885886</v>
      </c>
      <c r="Q142" s="114">
        <v>48781</v>
      </c>
    </row>
    <row r="143" spans="1:17" ht="13.5" customHeight="1">
      <c r="A143" s="3">
        <v>279</v>
      </c>
      <c r="B143" s="3">
        <v>279</v>
      </c>
      <c r="C143" s="3" t="s">
        <v>1089</v>
      </c>
      <c r="D143" t="s">
        <v>2088</v>
      </c>
      <c r="E143" s="125"/>
      <c r="F143" s="3"/>
      <c r="G143" s="120" t="s">
        <v>2206</v>
      </c>
      <c r="H143" s="121">
        <v>62021464</v>
      </c>
      <c r="I143" s="3" t="s">
        <v>311</v>
      </c>
      <c r="J143" s="122" t="s">
        <v>1246</v>
      </c>
      <c r="K143" s="114">
        <v>45238</v>
      </c>
      <c r="L143" s="118">
        <v>18000</v>
      </c>
      <c r="M143" s="124">
        <v>73935</v>
      </c>
      <c r="N143" s="118">
        <v>6054.0753199999999</v>
      </c>
      <c r="O143" s="118">
        <v>22012.617863520001</v>
      </c>
      <c r="P143" s="123">
        <v>0.33633751777777776</v>
      </c>
      <c r="Q143" s="114">
        <v>48760</v>
      </c>
    </row>
    <row r="144" spans="1:17" ht="13.5" customHeight="1">
      <c r="A144" s="3">
        <v>279</v>
      </c>
      <c r="B144" s="3">
        <v>279</v>
      </c>
      <c r="C144" s="3" t="s">
        <v>1089</v>
      </c>
      <c r="D144" s="3" t="s">
        <v>2246</v>
      </c>
      <c r="E144" s="125"/>
      <c r="F144" s="3"/>
      <c r="G144" s="120" t="s">
        <v>2123</v>
      </c>
      <c r="H144" s="121">
        <v>62021472</v>
      </c>
      <c r="I144" s="3" t="s">
        <v>311</v>
      </c>
      <c r="J144" s="122" t="s">
        <v>1237</v>
      </c>
      <c r="K144" s="114">
        <v>45246</v>
      </c>
      <c r="L144" s="118">
        <v>17442</v>
      </c>
      <c r="M144" s="124">
        <v>65913.317999999999</v>
      </c>
      <c r="N144" s="118">
        <v>2629.2651400000004</v>
      </c>
      <c r="O144" s="118">
        <v>8321.6241681000029</v>
      </c>
      <c r="P144" s="123">
        <v>0.15074332874670338</v>
      </c>
      <c r="Q144" s="114">
        <v>48899</v>
      </c>
    </row>
    <row r="145" spans="1:17" ht="13.5" customHeight="1">
      <c r="A145" s="3">
        <v>279</v>
      </c>
      <c r="B145" s="3">
        <v>279</v>
      </c>
      <c r="C145" s="3" t="s">
        <v>1089</v>
      </c>
      <c r="D145" t="s">
        <v>2448</v>
      </c>
      <c r="E145" s="125"/>
      <c r="F145" s="3"/>
      <c r="G145" s="120" t="s">
        <v>2327</v>
      </c>
      <c r="H145" s="121">
        <v>62021514</v>
      </c>
      <c r="I145" s="3" t="s">
        <v>311</v>
      </c>
      <c r="J145" s="122" t="s">
        <v>1237</v>
      </c>
      <c r="K145" s="114">
        <v>45261</v>
      </c>
      <c r="L145" s="118">
        <v>12350</v>
      </c>
      <c r="M145" s="124">
        <v>46176.65</v>
      </c>
      <c r="N145" s="118">
        <v>1976</v>
      </c>
      <c r="O145" s="118">
        <v>6254.04</v>
      </c>
      <c r="P145" s="123">
        <v>0.16</v>
      </c>
      <c r="Q145" s="114">
        <v>47270</v>
      </c>
    </row>
    <row r="146" spans="1:17" ht="13.5" customHeight="1">
      <c r="A146" s="3">
        <v>279</v>
      </c>
      <c r="B146" s="3">
        <v>279</v>
      </c>
      <c r="C146" s="3" t="s">
        <v>1089</v>
      </c>
      <c r="D146" s="3" t="s">
        <v>2242</v>
      </c>
      <c r="E146" s="125"/>
      <c r="F146" s="3"/>
      <c r="G146" s="120" t="s">
        <v>2243</v>
      </c>
      <c r="H146" s="121">
        <v>62021401</v>
      </c>
      <c r="I146" s="3" t="s">
        <v>311</v>
      </c>
      <c r="J146" s="122" t="s">
        <v>1237</v>
      </c>
      <c r="K146" s="114">
        <v>45293</v>
      </c>
      <c r="L146" s="118">
        <v>6600</v>
      </c>
      <c r="M146" s="124">
        <v>23878.799999999999</v>
      </c>
      <c r="N146" s="118">
        <v>1055.8679000000004</v>
      </c>
      <c r="O146" s="118">
        <v>3341.8219035000016</v>
      </c>
      <c r="P146" s="123">
        <v>0.15997998484848491</v>
      </c>
      <c r="Q146" s="114">
        <v>47850</v>
      </c>
    </row>
    <row r="147" spans="1:17" ht="13.5" customHeight="1">
      <c r="A147" s="3">
        <v>279</v>
      </c>
      <c r="B147" s="3">
        <v>279</v>
      </c>
      <c r="C147" s="3" t="s">
        <v>1089</v>
      </c>
      <c r="D147" s="3" t="s">
        <v>2449</v>
      </c>
      <c r="F147" s="3"/>
      <c r="G147" s="120" t="s">
        <v>2202</v>
      </c>
      <c r="H147" s="121">
        <v>62021516</v>
      </c>
      <c r="I147" s="3" t="s">
        <v>311</v>
      </c>
      <c r="J147" s="122" t="s">
        <v>1237</v>
      </c>
      <c r="K147" s="114">
        <v>45280</v>
      </c>
      <c r="L147" s="118">
        <v>14300</v>
      </c>
      <c r="M147" s="124">
        <v>52166.400000000001</v>
      </c>
      <c r="N147" s="118">
        <v>12713.058999999999</v>
      </c>
      <c r="O147" s="118">
        <v>40236.831735</v>
      </c>
      <c r="P147" s="123">
        <v>0.88902510489510489</v>
      </c>
      <c r="Q147" s="114">
        <v>47107</v>
      </c>
    </row>
    <row r="148" spans="1:17" ht="13.5" customHeight="1">
      <c r="A148" s="3">
        <v>279</v>
      </c>
      <c r="B148" s="3">
        <v>279</v>
      </c>
      <c r="C148" s="3" t="s">
        <v>1089</v>
      </c>
      <c r="D148" s="3" t="s">
        <v>2450</v>
      </c>
      <c r="E148" s="125"/>
      <c r="F148" s="3"/>
      <c r="G148" s="120" t="s">
        <v>2056</v>
      </c>
      <c r="H148" s="121">
        <v>62021597</v>
      </c>
      <c r="I148" s="3" t="s">
        <v>311</v>
      </c>
      <c r="J148" s="122" t="s">
        <v>1246</v>
      </c>
      <c r="K148" s="114">
        <v>45092</v>
      </c>
      <c r="L148" s="118">
        <v>8720.9310000000005</v>
      </c>
      <c r="M148" s="124">
        <v>33877.3285626</v>
      </c>
      <c r="N148" s="118">
        <v>6183.1400800000001</v>
      </c>
      <c r="O148" s="118">
        <v>22481.897330880001</v>
      </c>
      <c r="P148" s="123">
        <v>0.70900000011466668</v>
      </c>
      <c r="Q148" s="114">
        <v>49846</v>
      </c>
    </row>
    <row r="149" spans="1:17" ht="13.5" customHeight="1">
      <c r="A149" s="3">
        <v>279</v>
      </c>
      <c r="B149" s="3">
        <v>279</v>
      </c>
      <c r="C149" s="3" t="s">
        <v>1089</v>
      </c>
      <c r="D149" t="s">
        <v>2103</v>
      </c>
      <c r="F149" s="3"/>
      <c r="G149" s="120" t="s">
        <v>2263</v>
      </c>
      <c r="H149" s="121">
        <v>62021618</v>
      </c>
      <c r="I149" s="3" t="s">
        <v>311</v>
      </c>
      <c r="J149" s="122" t="s">
        <v>1246</v>
      </c>
      <c r="K149" s="114">
        <v>45260</v>
      </c>
      <c r="L149" s="118">
        <v>13081</v>
      </c>
      <c r="M149" s="124">
        <v>53034.298299999995</v>
      </c>
      <c r="N149" s="118">
        <v>8705.8121699999992</v>
      </c>
      <c r="O149" s="118">
        <v>31654.33305012</v>
      </c>
      <c r="P149" s="123">
        <v>0.66553108860178878</v>
      </c>
      <c r="Q149" s="114">
        <v>51926</v>
      </c>
    </row>
    <row r="150" spans="1:17" ht="13.5" customHeight="1">
      <c r="A150" s="3">
        <v>279</v>
      </c>
      <c r="B150" s="3">
        <v>279</v>
      </c>
      <c r="C150" s="3" t="s">
        <v>1089</v>
      </c>
      <c r="D150" t="s">
        <v>2451</v>
      </c>
      <c r="F150" s="3"/>
      <c r="G150" s="120" t="s">
        <v>1956</v>
      </c>
      <c r="H150" s="121">
        <v>62021412</v>
      </c>
      <c r="I150" s="3" t="s">
        <v>311</v>
      </c>
      <c r="J150" s="122" t="s">
        <v>1237</v>
      </c>
      <c r="K150" s="114">
        <v>45398</v>
      </c>
      <c r="L150" s="118">
        <v>2344.482</v>
      </c>
      <c r="M150" s="124">
        <v>8838.6970000000001</v>
      </c>
      <c r="N150" s="118">
        <v>0</v>
      </c>
      <c r="O150" s="118">
        <v>0</v>
      </c>
      <c r="P150" s="123">
        <v>0</v>
      </c>
      <c r="Q150" s="114" t="s">
        <v>2439</v>
      </c>
    </row>
    <row r="151" spans="1:17" ht="13.5" customHeight="1">
      <c r="A151" s="3">
        <v>279</v>
      </c>
      <c r="B151" s="3">
        <v>279</v>
      </c>
      <c r="C151" s="3" t="s">
        <v>1089</v>
      </c>
      <c r="D151" t="s">
        <v>2174</v>
      </c>
      <c r="F151" s="3"/>
      <c r="G151" s="120" t="s">
        <v>2266</v>
      </c>
      <c r="H151" s="121">
        <v>62021654</v>
      </c>
      <c r="I151" s="3" t="s">
        <v>311</v>
      </c>
      <c r="J151" s="122" t="s">
        <v>1237</v>
      </c>
      <c r="K151" s="114">
        <v>45385</v>
      </c>
      <c r="L151" s="118">
        <v>13793.102999999999</v>
      </c>
      <c r="M151" s="124">
        <v>51475.86</v>
      </c>
      <c r="N151" s="118">
        <v>6597.9500199999993</v>
      </c>
      <c r="O151" s="118">
        <v>20882.5118133</v>
      </c>
      <c r="P151" s="123">
        <v>0.47835139199642024</v>
      </c>
      <c r="Q151" s="114">
        <v>47941</v>
      </c>
    </row>
    <row r="152" spans="1:17" ht="13.5" customHeight="1">
      <c r="A152" s="3">
        <v>279</v>
      </c>
      <c r="B152" s="3">
        <v>279</v>
      </c>
      <c r="C152" s="3" t="s">
        <v>1089</v>
      </c>
      <c r="D152" t="s">
        <v>2452</v>
      </c>
      <c r="F152" s="3"/>
      <c r="G152" s="120" t="s">
        <v>2062</v>
      </c>
      <c r="H152" s="121">
        <v>62021803</v>
      </c>
      <c r="I152" s="3" t="s">
        <v>311</v>
      </c>
      <c r="J152" s="122" t="s">
        <v>1246</v>
      </c>
      <c r="K152" s="114">
        <v>45449</v>
      </c>
      <c r="L152" s="118">
        <v>11000</v>
      </c>
      <c r="M152" s="124">
        <v>44547.8</v>
      </c>
      <c r="N152" s="118">
        <v>3649.0929999999998</v>
      </c>
      <c r="O152" s="118">
        <v>13268.102148</v>
      </c>
      <c r="P152" s="123">
        <v>0.33173572727272727</v>
      </c>
      <c r="Q152" s="114">
        <v>47640</v>
      </c>
    </row>
    <row r="153" spans="1:17" ht="13.5" customHeight="1">
      <c r="A153" s="3">
        <v>279</v>
      </c>
      <c r="B153" s="3">
        <v>279</v>
      </c>
      <c r="C153" s="3" t="s">
        <v>1089</v>
      </c>
      <c r="D153" t="s">
        <v>2250</v>
      </c>
      <c r="F153" s="3"/>
      <c r="G153" s="120" t="s">
        <v>1959</v>
      </c>
      <c r="H153" s="121">
        <v>62021812</v>
      </c>
      <c r="I153" s="3" t="s">
        <v>311</v>
      </c>
      <c r="J153" s="122" t="s">
        <v>1237</v>
      </c>
      <c r="K153" s="114">
        <v>45456</v>
      </c>
      <c r="L153" s="118">
        <v>10928.325000000001</v>
      </c>
      <c r="M153" s="124">
        <v>40598.726999999999</v>
      </c>
      <c r="N153" s="118">
        <v>0</v>
      </c>
      <c r="O153" s="118">
        <v>0</v>
      </c>
      <c r="P153" s="123">
        <v>0</v>
      </c>
      <c r="Q153" s="114">
        <v>48012</v>
      </c>
    </row>
    <row r="154" spans="1:17" ht="13.5" customHeight="1">
      <c r="A154" s="3">
        <v>279</v>
      </c>
      <c r="B154" s="3">
        <v>279</v>
      </c>
      <c r="C154" s="3" t="s">
        <v>1089</v>
      </c>
      <c r="D154" t="s">
        <v>2250</v>
      </c>
      <c r="F154" s="3"/>
      <c r="G154" s="120" t="s">
        <v>2283</v>
      </c>
      <c r="H154" s="121">
        <v>62021820</v>
      </c>
      <c r="I154" s="3" t="s">
        <v>311</v>
      </c>
      <c r="J154" s="122" t="s">
        <v>1237</v>
      </c>
      <c r="K154" s="114">
        <v>45456</v>
      </c>
      <c r="L154" s="118">
        <v>71.674999999999997</v>
      </c>
      <c r="M154" s="124">
        <v>266.27300000000002</v>
      </c>
      <c r="N154" s="118">
        <v>1.6999999999825377E-4</v>
      </c>
      <c r="O154" s="118">
        <v>5.3804999999447327E-4</v>
      </c>
      <c r="P154" s="123">
        <v>2.3718172305302235E-6</v>
      </c>
      <c r="Q154" s="114">
        <v>48012</v>
      </c>
    </row>
    <row r="155" spans="1:17" ht="13.5" customHeight="1">
      <c r="A155" s="3">
        <v>279</v>
      </c>
      <c r="B155" s="3">
        <v>279</v>
      </c>
      <c r="C155" s="3" t="s">
        <v>1089</v>
      </c>
      <c r="D155" s="3" t="s">
        <v>2188</v>
      </c>
      <c r="F155" s="3"/>
      <c r="G155" s="120" t="s">
        <v>2189</v>
      </c>
      <c r="H155" s="121">
        <v>62021738</v>
      </c>
      <c r="I155" s="3" t="s">
        <v>311</v>
      </c>
      <c r="J155" s="122" t="s">
        <v>1237</v>
      </c>
      <c r="K155" s="114">
        <v>45468</v>
      </c>
      <c r="L155" s="118">
        <v>28000</v>
      </c>
      <c r="M155" s="124">
        <v>104300</v>
      </c>
      <c r="N155" s="118">
        <v>7983.14</v>
      </c>
      <c r="O155" s="118">
        <v>25266.6381</v>
      </c>
      <c r="P155" s="123">
        <v>0.28511214285714287</v>
      </c>
      <c r="Q155" s="114">
        <v>49120</v>
      </c>
    </row>
    <row r="156" spans="1:17" ht="13.5" customHeight="1">
      <c r="A156" s="3">
        <v>279</v>
      </c>
      <c r="B156" s="3">
        <v>279</v>
      </c>
      <c r="C156" s="3" t="s">
        <v>1089</v>
      </c>
      <c r="D156" t="s">
        <v>2076</v>
      </c>
      <c r="F156" s="3"/>
      <c r="G156" s="120" t="s">
        <v>2323</v>
      </c>
      <c r="H156" s="121">
        <v>62021811</v>
      </c>
      <c r="I156" s="3" t="s">
        <v>311</v>
      </c>
      <c r="J156" s="122" t="s">
        <v>1237</v>
      </c>
      <c r="K156" s="114">
        <v>45475</v>
      </c>
      <c r="L156" s="124">
        <v>11313.130999999999</v>
      </c>
      <c r="M156" s="124">
        <v>42593.938215000002</v>
      </c>
      <c r="N156" s="118">
        <v>7140.2730000000001</v>
      </c>
      <c r="O156" s="118">
        <v>22598.964045000001</v>
      </c>
      <c r="P156" s="123">
        <v>0.63114914871930683</v>
      </c>
      <c r="Q156" s="114">
        <v>49127</v>
      </c>
    </row>
    <row r="157" spans="1:17" ht="13.5" customHeight="1">
      <c r="A157" s="3">
        <v>279</v>
      </c>
      <c r="B157" s="3">
        <v>279</v>
      </c>
      <c r="C157" s="3" t="s">
        <v>1089</v>
      </c>
      <c r="D157" t="s">
        <v>2238</v>
      </c>
      <c r="E157" s="130"/>
      <c r="F157" s="3"/>
      <c r="G157" s="120" t="s">
        <v>2239</v>
      </c>
      <c r="H157" s="121">
        <v>62021826</v>
      </c>
      <c r="I157" s="3" t="s">
        <v>311</v>
      </c>
      <c r="J157" s="122" t="s">
        <v>1237</v>
      </c>
      <c r="K157" s="114">
        <v>45485</v>
      </c>
      <c r="L157" s="124">
        <v>11313</v>
      </c>
      <c r="M157" s="124">
        <v>41201.946000000004</v>
      </c>
      <c r="N157" s="118">
        <v>8884.6849999999995</v>
      </c>
      <c r="O157" s="118">
        <v>28120.028025</v>
      </c>
      <c r="P157" s="123">
        <v>0.78535180765491019</v>
      </c>
      <c r="Q157" s="114">
        <v>49137</v>
      </c>
    </row>
    <row r="158" spans="1:17" ht="13.5" customHeight="1">
      <c r="A158" s="3">
        <v>279</v>
      </c>
      <c r="B158" s="3">
        <v>279</v>
      </c>
      <c r="C158" s="3" t="s">
        <v>1089</v>
      </c>
      <c r="D158" t="s">
        <v>2453</v>
      </c>
      <c r="F158" s="3"/>
      <c r="G158" s="120" t="s">
        <v>2226</v>
      </c>
      <c r="H158" s="121">
        <v>62021902</v>
      </c>
      <c r="I158" s="3" t="s">
        <v>311</v>
      </c>
      <c r="J158" s="122" t="s">
        <v>1237</v>
      </c>
      <c r="K158" s="114">
        <v>45545</v>
      </c>
      <c r="L158" s="124">
        <v>10769.231</v>
      </c>
      <c r="M158" s="124">
        <v>40524.616253</v>
      </c>
      <c r="N158" s="118">
        <v>3548.1320000000001</v>
      </c>
      <c r="O158" s="118">
        <v>11229.83778</v>
      </c>
      <c r="P158" s="123">
        <v>0.3294693929399416</v>
      </c>
      <c r="Q158" s="114">
        <v>49197</v>
      </c>
    </row>
    <row r="159" spans="1:17" ht="13.5" customHeight="1">
      <c r="A159" s="3">
        <v>279</v>
      </c>
      <c r="B159" s="3">
        <v>279</v>
      </c>
      <c r="C159" s="3" t="s">
        <v>1089</v>
      </c>
      <c r="D159" t="s">
        <v>2159</v>
      </c>
      <c r="F159" s="3"/>
      <c r="G159" s="120" t="s">
        <v>2160</v>
      </c>
      <c r="H159" s="121">
        <v>62021910</v>
      </c>
      <c r="I159" s="3" t="s">
        <v>311</v>
      </c>
      <c r="J159" s="122" t="s">
        <v>1237</v>
      </c>
      <c r="K159" s="114">
        <v>45526</v>
      </c>
      <c r="L159" s="124">
        <v>8081</v>
      </c>
      <c r="M159" s="124">
        <v>30093.644</v>
      </c>
      <c r="N159" s="118">
        <v>6707.5697399999999</v>
      </c>
      <c r="O159" s="118">
        <v>21229.4582271</v>
      </c>
      <c r="P159" s="123">
        <v>0.83004204182650665</v>
      </c>
      <c r="Q159" s="114">
        <v>49178</v>
      </c>
    </row>
    <row r="160" spans="1:17" ht="13.5" customHeight="1">
      <c r="A160" s="3">
        <v>279</v>
      </c>
      <c r="B160" s="3">
        <v>279</v>
      </c>
      <c r="C160" s="3" t="s">
        <v>1089</v>
      </c>
      <c r="D160" t="s">
        <v>2138</v>
      </c>
      <c r="F160" s="3"/>
      <c r="G160" s="120" t="s">
        <v>2139</v>
      </c>
      <c r="H160" s="121">
        <v>62021741</v>
      </c>
      <c r="I160" s="3" t="s">
        <v>311</v>
      </c>
      <c r="J160" s="122" t="s">
        <v>1237</v>
      </c>
      <c r="K160" s="114">
        <v>45615</v>
      </c>
      <c r="L160" s="124">
        <v>14440</v>
      </c>
      <c r="M160" s="124">
        <v>54048.92</v>
      </c>
      <c r="N160" s="118">
        <v>8298.5609999999997</v>
      </c>
      <c r="O160" s="118">
        <v>26264.945565000002</v>
      </c>
      <c r="P160" s="123">
        <v>0.57469259002770079</v>
      </c>
      <c r="Q160" s="114">
        <v>49267</v>
      </c>
    </row>
    <row r="161" spans="1:17" ht="13.5" customHeight="1">
      <c r="A161" s="3">
        <v>279</v>
      </c>
      <c r="B161" s="3">
        <v>279</v>
      </c>
      <c r="C161" s="3" t="s">
        <v>1089</v>
      </c>
      <c r="D161" s="117" t="s">
        <v>2454</v>
      </c>
      <c r="F161" s="3"/>
      <c r="G161" s="120" t="s">
        <v>2315</v>
      </c>
      <c r="H161" s="121">
        <v>62021833</v>
      </c>
      <c r="I161" s="3" t="s">
        <v>311</v>
      </c>
      <c r="J161" s="122" t="s">
        <v>1237</v>
      </c>
      <c r="K161" s="114">
        <v>45650</v>
      </c>
      <c r="L161" s="118">
        <v>21670</v>
      </c>
      <c r="M161" s="118">
        <v>79377.210000000006</v>
      </c>
      <c r="N161" s="118">
        <v>10909.359</v>
      </c>
      <c r="O161" s="118">
        <v>34528.121234999999</v>
      </c>
      <c r="P161" s="123">
        <v>0.50343142593447165</v>
      </c>
      <c r="Q161" s="114">
        <v>49302</v>
      </c>
    </row>
    <row r="162" spans="1:17" ht="13.5" customHeight="1">
      <c r="A162" s="3">
        <v>279</v>
      </c>
      <c r="B162" s="3">
        <v>279</v>
      </c>
      <c r="C162" s="3" t="s">
        <v>1089</v>
      </c>
      <c r="D162" s="117" t="s">
        <v>2203</v>
      </c>
      <c r="F162" s="3"/>
      <c r="G162" s="120" t="s">
        <v>2204</v>
      </c>
      <c r="H162" s="121">
        <v>62019780</v>
      </c>
      <c r="I162" s="3" t="s">
        <v>311</v>
      </c>
      <c r="J162" s="122" t="s">
        <v>1237</v>
      </c>
      <c r="K162" s="114">
        <v>45649</v>
      </c>
      <c r="L162" s="118">
        <v>43340</v>
      </c>
      <c r="M162" s="118">
        <v>158147.66</v>
      </c>
      <c r="N162" s="118">
        <v>37847.275000000001</v>
      </c>
      <c r="O162" s="118">
        <v>119786.625375</v>
      </c>
      <c r="P162" s="123">
        <v>0.87326430549146283</v>
      </c>
      <c r="Q162" s="114">
        <v>49301</v>
      </c>
    </row>
    <row r="163" spans="1:17" ht="13.5" customHeight="1">
      <c r="A163" s="3">
        <v>279</v>
      </c>
      <c r="B163" s="3">
        <v>279</v>
      </c>
      <c r="C163" s="3" t="s">
        <v>1089</v>
      </c>
      <c r="D163" t="s">
        <v>2238</v>
      </c>
      <c r="F163" s="3"/>
      <c r="G163" s="120" t="s">
        <v>2125</v>
      </c>
      <c r="H163" s="121">
        <v>62021848</v>
      </c>
      <c r="I163" s="3" t="s">
        <v>311</v>
      </c>
      <c r="J163" s="122" t="s">
        <v>1237</v>
      </c>
      <c r="K163" s="114">
        <v>45680</v>
      </c>
      <c r="L163" s="118">
        <v>2032.6690000000001</v>
      </c>
      <c r="M163" s="118">
        <v>7230.2030000000004</v>
      </c>
      <c r="N163" s="118">
        <v>404</v>
      </c>
      <c r="O163" s="118">
        <v>1278.6600000000001</v>
      </c>
      <c r="P163" s="123">
        <v>0.19875346158179222</v>
      </c>
      <c r="Q163" s="114">
        <v>49137</v>
      </c>
    </row>
    <row r="164" spans="1:17" ht="13.5" customHeight="1">
      <c r="A164" s="3">
        <v>279</v>
      </c>
      <c r="B164" s="3">
        <v>279</v>
      </c>
      <c r="C164" s="3" t="s">
        <v>1089</v>
      </c>
      <c r="D164" s="117" t="s">
        <v>2112</v>
      </c>
      <c r="E164" s="131"/>
      <c r="F164" s="3"/>
      <c r="G164" s="120" t="s">
        <v>2113</v>
      </c>
      <c r="H164" s="121">
        <v>62019711</v>
      </c>
      <c r="I164" s="3" t="s">
        <v>311</v>
      </c>
      <c r="J164" s="122" t="s">
        <v>1237</v>
      </c>
      <c r="K164" s="114">
        <v>45667</v>
      </c>
      <c r="L164" s="118">
        <v>10769</v>
      </c>
      <c r="M164" s="118">
        <v>39468.385000000002</v>
      </c>
      <c r="N164" s="118">
        <v>9753.61</v>
      </c>
      <c r="O164" s="118">
        <v>30870.175649999997</v>
      </c>
      <c r="P164" s="123">
        <v>0.90571176525211261</v>
      </c>
      <c r="Q164" s="114">
        <v>49319</v>
      </c>
    </row>
    <row r="165" spans="1:17" ht="13.5" customHeight="1">
      <c r="A165" s="3">
        <v>279</v>
      </c>
      <c r="B165" s="3">
        <v>279</v>
      </c>
      <c r="C165" s="3" t="s">
        <v>1089</v>
      </c>
      <c r="D165" s="117" t="s">
        <v>2455</v>
      </c>
      <c r="E165" s="117"/>
      <c r="F165" s="3"/>
      <c r="G165" s="120" t="s">
        <v>2129</v>
      </c>
      <c r="H165" s="121">
        <v>62022207</v>
      </c>
      <c r="I165" s="3" t="s">
        <v>311</v>
      </c>
      <c r="J165" s="122" t="s">
        <v>1237</v>
      </c>
      <c r="K165" s="114">
        <v>45699</v>
      </c>
      <c r="L165" s="118">
        <v>10769.231</v>
      </c>
      <c r="M165" s="118">
        <v>38640.000828000004</v>
      </c>
      <c r="N165" s="118">
        <v>5923.0770000000002</v>
      </c>
      <c r="O165" s="118">
        <v>18746.538705000003</v>
      </c>
      <c r="P165" s="123">
        <v>0.54999999535714295</v>
      </c>
      <c r="Q165" s="114">
        <v>49036</v>
      </c>
    </row>
    <row r="166" spans="1:17" ht="13.5" customHeight="1">
      <c r="A166" s="3">
        <v>279</v>
      </c>
      <c r="B166" s="3">
        <v>279</v>
      </c>
      <c r="C166" s="3" t="s">
        <v>1089</v>
      </c>
      <c r="D166" s="117" t="s">
        <v>2157</v>
      </c>
      <c r="F166" s="3"/>
      <c r="G166" s="120" t="s">
        <v>2158</v>
      </c>
      <c r="H166" s="121">
        <v>62022249</v>
      </c>
      <c r="I166" s="3" t="s">
        <v>311</v>
      </c>
      <c r="J166" s="122" t="s">
        <v>1237</v>
      </c>
      <c r="K166" s="114">
        <v>45708</v>
      </c>
      <c r="L166" s="118">
        <v>10769.231</v>
      </c>
      <c r="M166" s="118">
        <v>38144.616201999997</v>
      </c>
      <c r="N166" s="118">
        <v>7349.4878200000003</v>
      </c>
      <c r="O166" s="118">
        <v>23261.128950300001</v>
      </c>
      <c r="P166" s="123">
        <v>0.68245242580459087</v>
      </c>
      <c r="Q166" s="114">
        <v>49360</v>
      </c>
    </row>
    <row r="167" spans="1:17" ht="13.5" customHeight="1">
      <c r="A167" s="3">
        <v>279</v>
      </c>
      <c r="B167" s="3">
        <v>279</v>
      </c>
      <c r="C167" s="3" t="s">
        <v>1089</v>
      </c>
      <c r="D167" t="s">
        <v>1967</v>
      </c>
      <c r="E167" s="132"/>
      <c r="F167" s="3"/>
      <c r="G167" s="120" t="s">
        <v>2284</v>
      </c>
      <c r="H167" s="121">
        <v>62017790</v>
      </c>
      <c r="I167" s="3" t="s">
        <v>311</v>
      </c>
      <c r="J167" s="122" t="s">
        <v>1237</v>
      </c>
      <c r="K167" s="114">
        <v>45645</v>
      </c>
      <c r="L167" s="124">
        <v>7228</v>
      </c>
      <c r="M167" s="124">
        <v>26150.903999999999</v>
      </c>
      <c r="N167" s="118">
        <v>6071.52</v>
      </c>
      <c r="O167" s="118">
        <v>19216.360800000002</v>
      </c>
      <c r="P167" s="123">
        <v>0.84000000000000008</v>
      </c>
      <c r="Q167" s="114">
        <v>50557</v>
      </c>
    </row>
    <row r="168" spans="1:17" ht="13.5" customHeight="1">
      <c r="A168" s="3">
        <v>279</v>
      </c>
      <c r="B168" s="3">
        <v>279</v>
      </c>
      <c r="C168" s="3" t="s">
        <v>1089</v>
      </c>
      <c r="D168" t="s">
        <v>1967</v>
      </c>
      <c r="E168" s="132"/>
      <c r="F168" s="3"/>
      <c r="G168" s="120" t="s">
        <v>2118</v>
      </c>
      <c r="H168" s="121">
        <v>62017795</v>
      </c>
      <c r="I168" s="3" t="s">
        <v>311</v>
      </c>
      <c r="J168" s="122" t="s">
        <v>1237</v>
      </c>
      <c r="K168" s="114">
        <v>45645</v>
      </c>
      <c r="L168" s="124">
        <v>2008</v>
      </c>
      <c r="M168" s="124">
        <v>7264.9440000000004</v>
      </c>
      <c r="N168" s="118">
        <v>1867.44</v>
      </c>
      <c r="O168" s="118">
        <v>5910.4475999999995</v>
      </c>
      <c r="P168" s="123">
        <v>0.93</v>
      </c>
      <c r="Q168" s="114">
        <v>50557</v>
      </c>
    </row>
    <row r="169" spans="1:17" ht="13.5" customHeight="1">
      <c r="A169" s="3">
        <v>279</v>
      </c>
      <c r="B169" s="3">
        <v>279</v>
      </c>
      <c r="C169" s="3" t="s">
        <v>1089</v>
      </c>
      <c r="D169" t="s">
        <v>2127</v>
      </c>
      <c r="F169" s="3"/>
      <c r="G169" s="120" t="s">
        <v>2128</v>
      </c>
      <c r="H169" s="121">
        <v>62022365</v>
      </c>
      <c r="I169" s="3" t="s">
        <v>311</v>
      </c>
      <c r="J169" s="122" t="s">
        <v>1237</v>
      </c>
      <c r="K169" s="114">
        <v>45783</v>
      </c>
      <c r="L169" s="124">
        <v>6670</v>
      </c>
      <c r="M169" s="124">
        <v>24132.06</v>
      </c>
      <c r="N169" s="118">
        <v>3050.4050000000002</v>
      </c>
      <c r="O169" s="118">
        <v>9654.531825</v>
      </c>
      <c r="P169" s="123">
        <v>0.457332083958021</v>
      </c>
      <c r="Q169" s="114">
        <v>48340</v>
      </c>
    </row>
    <row r="170" spans="1:17" ht="13.5" customHeight="1">
      <c r="A170" s="3">
        <v>279</v>
      </c>
      <c r="B170" s="3">
        <v>279</v>
      </c>
      <c r="C170" s="3" t="s">
        <v>1089</v>
      </c>
      <c r="D170" t="s">
        <v>2456</v>
      </c>
      <c r="F170" s="3"/>
      <c r="G170" s="120" t="s">
        <v>2457</v>
      </c>
      <c r="H170" s="121">
        <v>62022413</v>
      </c>
      <c r="I170" s="3" t="s">
        <v>311</v>
      </c>
      <c r="J170" s="122" t="s">
        <v>1238</v>
      </c>
      <c r="K170" s="114">
        <v>45783</v>
      </c>
      <c r="L170" s="124">
        <v>8800</v>
      </c>
      <c r="M170" s="124">
        <v>42568.24</v>
      </c>
      <c r="N170" s="118">
        <v>8800</v>
      </c>
      <c r="O170" s="118">
        <v>36848.239999999998</v>
      </c>
      <c r="P170" s="123">
        <v>1</v>
      </c>
      <c r="Q170" s="114">
        <v>48705</v>
      </c>
    </row>
    <row r="171" spans="1:17" ht="13.5" customHeight="1">
      <c r="A171" s="3">
        <v>279</v>
      </c>
      <c r="B171" s="3">
        <v>279</v>
      </c>
      <c r="C171" s="3" t="s">
        <v>1089</v>
      </c>
      <c r="D171" t="s">
        <v>1950</v>
      </c>
      <c r="E171" s="3"/>
      <c r="F171" s="3"/>
      <c r="G171" s="120" t="s">
        <v>1952</v>
      </c>
      <c r="H171" s="121">
        <v>62021828</v>
      </c>
      <c r="I171" s="3" t="s">
        <v>311</v>
      </c>
      <c r="J171" s="122" t="s">
        <v>1237</v>
      </c>
      <c r="K171" s="114">
        <v>45816</v>
      </c>
      <c r="L171" s="124">
        <v>6600</v>
      </c>
      <c r="M171" s="124">
        <v>23113.200000000001</v>
      </c>
      <c r="N171" s="118">
        <v>0</v>
      </c>
      <c r="O171" s="118">
        <v>0</v>
      </c>
      <c r="P171" s="123">
        <v>0</v>
      </c>
      <c r="Q171" s="114">
        <v>48380</v>
      </c>
    </row>
    <row r="172" spans="1:17" ht="13.5" customHeight="1">
      <c r="A172" s="3">
        <v>279</v>
      </c>
      <c r="B172" s="3">
        <v>279</v>
      </c>
      <c r="C172" s="3" t="s">
        <v>1089</v>
      </c>
      <c r="D172" t="s">
        <v>2458</v>
      </c>
      <c r="F172" s="3"/>
      <c r="G172" s="120" t="s">
        <v>2182</v>
      </c>
      <c r="H172" s="121">
        <v>62022255</v>
      </c>
      <c r="I172" s="3" t="s">
        <v>311</v>
      </c>
      <c r="J172" s="122" t="s">
        <v>1237</v>
      </c>
      <c r="K172" s="114">
        <v>45789</v>
      </c>
      <c r="L172" s="124">
        <v>8615</v>
      </c>
      <c r="M172" s="124">
        <v>30540.174999999999</v>
      </c>
      <c r="N172" s="118">
        <v>8571.9249999999993</v>
      </c>
      <c r="O172" s="118">
        <v>27130.142625</v>
      </c>
      <c r="P172" s="123">
        <v>0.99499999999999988</v>
      </c>
      <c r="Q172" s="114">
        <v>49441</v>
      </c>
    </row>
    <row r="173" spans="1:17" ht="13.5" customHeight="1">
      <c r="A173" s="3">
        <v>279</v>
      </c>
      <c r="B173" s="3">
        <v>279</v>
      </c>
      <c r="C173" s="3" t="s">
        <v>1089</v>
      </c>
      <c r="D173" s="133" t="s">
        <v>2459</v>
      </c>
      <c r="F173" s="3"/>
      <c r="G173" s="120" t="s">
        <v>2303</v>
      </c>
      <c r="H173" s="121">
        <v>62021841</v>
      </c>
      <c r="I173" s="3" t="s">
        <v>311</v>
      </c>
      <c r="J173" s="122" t="s">
        <v>1237</v>
      </c>
      <c r="K173" s="114">
        <v>45844</v>
      </c>
      <c r="L173" s="124">
        <v>10670</v>
      </c>
      <c r="M173" s="124">
        <v>35637.800000000003</v>
      </c>
      <c r="N173" s="118">
        <v>5988.58979</v>
      </c>
      <c r="O173" s="118">
        <v>18953.88668535</v>
      </c>
      <c r="P173" s="123">
        <v>0.561254900656045</v>
      </c>
      <c r="Q173" s="114">
        <v>50222</v>
      </c>
    </row>
    <row r="174" spans="1:17" ht="13.5" customHeight="1">
      <c r="A174" s="3">
        <v>279</v>
      </c>
      <c r="B174" s="3">
        <v>279</v>
      </c>
      <c r="C174" s="3" t="s">
        <v>1089</v>
      </c>
      <c r="D174" s="133" t="s">
        <v>2460</v>
      </c>
      <c r="F174" s="3"/>
      <c r="G174" s="120" t="s">
        <v>2461</v>
      </c>
      <c r="H174" s="121">
        <v>62022454</v>
      </c>
      <c r="I174" s="3" t="s">
        <v>311</v>
      </c>
      <c r="J174" s="122" t="s">
        <v>1237</v>
      </c>
      <c r="K174" s="114">
        <v>45834</v>
      </c>
      <c r="L174" s="124">
        <v>6462</v>
      </c>
      <c r="M174" s="124">
        <v>21983.723999999998</v>
      </c>
      <c r="N174" s="118">
        <v>6462</v>
      </c>
      <c r="O174" s="118">
        <v>20452.23</v>
      </c>
      <c r="P174" s="123">
        <v>1</v>
      </c>
      <c r="Q174" s="114">
        <v>49486</v>
      </c>
    </row>
    <row r="175" spans="1:17" ht="13.5" customHeight="1">
      <c r="A175" s="3">
        <v>279</v>
      </c>
      <c r="B175" s="3">
        <v>279</v>
      </c>
      <c r="C175" s="3" t="s">
        <v>1089</v>
      </c>
      <c r="D175" s="133" t="s">
        <v>2462</v>
      </c>
      <c r="F175" s="3"/>
      <c r="G175" s="120" t="s">
        <v>2463</v>
      </c>
      <c r="H175" s="121">
        <v>62020664</v>
      </c>
      <c r="I175" s="3" t="s">
        <v>311</v>
      </c>
      <c r="J175" s="122" t="s">
        <v>1246</v>
      </c>
      <c r="K175" s="114">
        <v>45853</v>
      </c>
      <c r="L175" s="124">
        <v>14220</v>
      </c>
      <c r="M175" s="124">
        <v>55509.192000000003</v>
      </c>
      <c r="N175" s="118">
        <v>404.13</v>
      </c>
      <c r="O175" s="118">
        <v>1469.41668</v>
      </c>
      <c r="P175" s="123">
        <v>2.8419831223628692E-2</v>
      </c>
      <c r="Q175" s="114">
        <v>49505</v>
      </c>
    </row>
    <row r="176" spans="1:17" ht="13.5" customHeight="1">
      <c r="A176" s="3">
        <v>279</v>
      </c>
      <c r="B176" s="3">
        <v>279</v>
      </c>
      <c r="C176" s="3" t="s">
        <v>1089</v>
      </c>
      <c r="D176" s="133" t="s">
        <v>2464</v>
      </c>
      <c r="F176" s="3"/>
      <c r="G176" s="120" t="s">
        <v>2465</v>
      </c>
      <c r="H176" s="121">
        <v>62022257</v>
      </c>
      <c r="I176" s="3" t="s">
        <v>311</v>
      </c>
      <c r="J176" s="122" t="s">
        <v>1237</v>
      </c>
      <c r="K176" s="114">
        <v>45853</v>
      </c>
      <c r="L176" s="124">
        <v>3437.2460000000001</v>
      </c>
      <c r="M176" s="124">
        <v>11497.588</v>
      </c>
      <c r="N176" s="118">
        <v>3437.2460000000001</v>
      </c>
      <c r="O176" s="118">
        <v>10878.883589999999</v>
      </c>
      <c r="P176" s="123">
        <v>1</v>
      </c>
      <c r="Q176" s="114">
        <v>49505</v>
      </c>
    </row>
    <row r="177" spans="1:17" ht="13.5" customHeight="1">
      <c r="A177" s="3">
        <v>279</v>
      </c>
      <c r="B177" s="3">
        <v>279</v>
      </c>
      <c r="C177" s="3" t="s">
        <v>1089</v>
      </c>
      <c r="D177" s="133" t="s">
        <v>2343</v>
      </c>
      <c r="F177" s="3"/>
      <c r="G177" s="134" t="s">
        <v>2344</v>
      </c>
      <c r="H177" s="121">
        <v>62021525</v>
      </c>
      <c r="I177" s="3" t="s">
        <v>311</v>
      </c>
      <c r="J177" s="122" t="s">
        <v>1237</v>
      </c>
      <c r="K177" s="114">
        <v>45904</v>
      </c>
      <c r="L177" s="124">
        <v>2980</v>
      </c>
      <c r="M177" s="124">
        <v>10024.719999999999</v>
      </c>
      <c r="N177" s="118">
        <v>2905.5</v>
      </c>
      <c r="O177" s="118">
        <v>9195.9074999999993</v>
      </c>
      <c r="P177" s="123">
        <v>0.97499999999999998</v>
      </c>
      <c r="Q177" s="114">
        <v>48826</v>
      </c>
    </row>
    <row r="178" spans="1:17" ht="13.5" customHeight="1">
      <c r="A178" s="3">
        <v>279</v>
      </c>
      <c r="B178" s="3">
        <v>279</v>
      </c>
      <c r="C178" s="3" t="s">
        <v>1089</v>
      </c>
      <c r="D178" s="133" t="s">
        <v>2466</v>
      </c>
      <c r="F178" s="3"/>
      <c r="G178" s="120" t="s">
        <v>2268</v>
      </c>
      <c r="H178" s="121">
        <v>62021825</v>
      </c>
      <c r="I178" s="3" t="s">
        <v>311</v>
      </c>
      <c r="J178" s="122" t="s">
        <v>1237</v>
      </c>
      <c r="K178" s="114">
        <v>45950</v>
      </c>
      <c r="L178" s="124">
        <v>8800</v>
      </c>
      <c r="M178" s="124">
        <v>29136.799999999999</v>
      </c>
      <c r="N178" s="118">
        <v>8096</v>
      </c>
      <c r="O178" s="118">
        <v>25623.84</v>
      </c>
      <c r="P178" s="123">
        <v>0.92</v>
      </c>
      <c r="Q178" s="114">
        <v>48502</v>
      </c>
    </row>
    <row r="179" spans="1:17" ht="13.5" customHeight="1">
      <c r="A179" s="3">
        <v>279</v>
      </c>
      <c r="B179" s="3">
        <v>279</v>
      </c>
      <c r="C179" s="3" t="s">
        <v>1089</v>
      </c>
      <c r="D179" s="133" t="s">
        <v>2467</v>
      </c>
      <c r="F179" s="3"/>
      <c r="G179" s="120" t="s">
        <v>2217</v>
      </c>
      <c r="H179" s="121">
        <v>62020123</v>
      </c>
      <c r="I179" s="3" t="s">
        <v>311</v>
      </c>
      <c r="J179" s="122" t="s">
        <v>1237</v>
      </c>
      <c r="K179" s="114">
        <v>45985</v>
      </c>
      <c r="L179" s="124">
        <v>6462</v>
      </c>
      <c r="M179" s="124">
        <v>21208.284</v>
      </c>
      <c r="N179" s="118">
        <v>5338.7020000000002</v>
      </c>
      <c r="O179" s="118">
        <v>16896.991830000003</v>
      </c>
      <c r="P179" s="123">
        <v>0.82616867842773134</v>
      </c>
      <c r="Q179" s="114">
        <v>49637</v>
      </c>
    </row>
    <row r="180" spans="1:17" ht="13.5" customHeight="1">
      <c r="A180" s="3">
        <v>279</v>
      </c>
      <c r="B180" s="3">
        <v>279</v>
      </c>
      <c r="C180" s="3" t="s">
        <v>1089</v>
      </c>
      <c r="D180" s="133" t="s">
        <v>2468</v>
      </c>
      <c r="F180" s="3"/>
      <c r="G180" s="120" t="s">
        <v>2050</v>
      </c>
      <c r="H180" s="121">
        <v>62021480</v>
      </c>
      <c r="I180" s="3" t="s">
        <v>311</v>
      </c>
      <c r="J180" s="122" t="s">
        <v>1238</v>
      </c>
      <c r="K180" s="114">
        <v>45995</v>
      </c>
      <c r="L180" s="124">
        <v>2317.6574700000001</v>
      </c>
      <c r="M180" s="124">
        <v>10022.014431774</v>
      </c>
      <c r="N180" s="118">
        <v>403.32703000000026</v>
      </c>
      <c r="O180" s="118">
        <v>1688.8512727190009</v>
      </c>
      <c r="P180" s="123">
        <v>0.1740235713088355</v>
      </c>
      <c r="Q180" s="114">
        <v>48917</v>
      </c>
    </row>
    <row r="181" spans="1:17" ht="13.5" customHeight="1">
      <c r="A181" s="3">
        <v>279</v>
      </c>
      <c r="B181" s="3">
        <v>279</v>
      </c>
      <c r="C181" s="3" t="s">
        <v>1089</v>
      </c>
      <c r="D181" s="133" t="s">
        <v>2469</v>
      </c>
      <c r="F181" s="3"/>
      <c r="G181" s="120" t="s">
        <v>2193</v>
      </c>
      <c r="H181" s="121">
        <v>62022250</v>
      </c>
      <c r="I181" s="3" t="s">
        <v>311</v>
      </c>
      <c r="J181" s="122" t="s">
        <v>1237</v>
      </c>
      <c r="K181" s="114">
        <v>45973</v>
      </c>
      <c r="L181" s="124">
        <v>10000</v>
      </c>
      <c r="M181" s="124">
        <v>32000</v>
      </c>
      <c r="N181" s="118">
        <v>9636.0049999999992</v>
      </c>
      <c r="O181" s="118">
        <v>30497.955825000001</v>
      </c>
      <c r="P181" s="123">
        <v>0.96360049999999997</v>
      </c>
      <c r="Q181" s="114">
        <v>49625</v>
      </c>
    </row>
    <row r="182" spans="1:17" ht="13.5" customHeight="1">
      <c r="A182" s="3">
        <v>279</v>
      </c>
      <c r="B182" s="3">
        <v>279</v>
      </c>
      <c r="C182" s="3" t="s">
        <v>1089</v>
      </c>
      <c r="D182" s="133" t="s">
        <v>2470</v>
      </c>
      <c r="E182" s="135"/>
      <c r="F182" s="3"/>
      <c r="G182" s="120" t="s">
        <v>2471</v>
      </c>
      <c r="H182" s="121">
        <v>62022375</v>
      </c>
      <c r="I182" s="3" t="s">
        <v>311</v>
      </c>
      <c r="J182" s="122" t="s">
        <v>1237</v>
      </c>
      <c r="K182" s="114">
        <v>45976</v>
      </c>
      <c r="L182" s="124">
        <v>4523.085</v>
      </c>
      <c r="M182" s="124">
        <v>14632.18</v>
      </c>
      <c r="N182" s="124">
        <v>4523.085</v>
      </c>
      <c r="O182" s="118">
        <v>14315.564025</v>
      </c>
      <c r="P182" s="123">
        <v>1</v>
      </c>
      <c r="Q182" s="114">
        <v>49628</v>
      </c>
    </row>
    <row r="183" spans="1:17" ht="13.5" customHeight="1">
      <c r="A183" s="3">
        <v>279</v>
      </c>
      <c r="B183" s="3">
        <v>279</v>
      </c>
      <c r="C183" s="3" t="s">
        <v>1089</v>
      </c>
      <c r="D183" s="133" t="s">
        <v>2472</v>
      </c>
      <c r="F183" s="3"/>
      <c r="G183" s="120" t="s">
        <v>2166</v>
      </c>
      <c r="H183" s="121">
        <v>62021839</v>
      </c>
      <c r="I183" s="3" t="s">
        <v>311</v>
      </c>
      <c r="J183" s="122" t="s">
        <v>1237</v>
      </c>
      <c r="K183" s="114">
        <v>45994</v>
      </c>
      <c r="L183" s="124">
        <v>26003.888999999999</v>
      </c>
      <c r="M183" s="124">
        <v>83966.558000000005</v>
      </c>
      <c r="N183" s="118">
        <v>21648.866000000002</v>
      </c>
      <c r="O183" s="118">
        <v>68518.660889999999</v>
      </c>
      <c r="P183" s="123">
        <v>0.83252416590456924</v>
      </c>
      <c r="Q183" s="114">
        <v>49646</v>
      </c>
    </row>
    <row r="184" spans="1:17" ht="13.5" customHeight="1">
      <c r="A184" s="3">
        <v>279</v>
      </c>
      <c r="B184" s="3">
        <v>279</v>
      </c>
      <c r="C184" s="3" t="s">
        <v>1089</v>
      </c>
      <c r="D184" s="133" t="s">
        <v>2473</v>
      </c>
      <c r="F184" s="3"/>
      <c r="G184" s="120" t="s">
        <v>2199</v>
      </c>
      <c r="H184" s="121">
        <v>62021108</v>
      </c>
      <c r="I184" s="3" t="s">
        <v>311</v>
      </c>
      <c r="J184" s="122" t="s">
        <v>1237</v>
      </c>
      <c r="K184" s="114">
        <v>46013</v>
      </c>
      <c r="L184" s="124">
        <v>10000</v>
      </c>
      <c r="M184" s="124">
        <v>32060</v>
      </c>
      <c r="N184" s="118">
        <v>8120.06538</v>
      </c>
      <c r="O184" s="118">
        <v>25700.0069277</v>
      </c>
      <c r="P184" s="123">
        <v>0.812006538</v>
      </c>
      <c r="Q184" s="114">
        <v>49665</v>
      </c>
    </row>
    <row r="185" spans="1:17" ht="13.5" customHeight="1">
      <c r="A185" s="3">
        <v>279</v>
      </c>
      <c r="B185" s="3">
        <v>279</v>
      </c>
      <c r="C185" s="3" t="s">
        <v>1089</v>
      </c>
      <c r="D185" s="133" t="s">
        <v>2467</v>
      </c>
      <c r="F185" s="3"/>
      <c r="G185" s="120" t="s">
        <v>2228</v>
      </c>
      <c r="H185" s="121">
        <v>62020234</v>
      </c>
      <c r="I185" s="3" t="s">
        <v>311</v>
      </c>
      <c r="J185" s="122" t="s">
        <v>1237</v>
      </c>
      <c r="K185" s="114">
        <v>46020</v>
      </c>
      <c r="L185" s="136">
        <v>3723.404</v>
      </c>
      <c r="M185" s="136">
        <v>11926.063</v>
      </c>
      <c r="N185" s="118">
        <v>1925.521</v>
      </c>
      <c r="O185" s="118">
        <v>6094.2739649999994</v>
      </c>
      <c r="P185" s="137">
        <v>0.51713996117531158</v>
      </c>
      <c r="Q185" s="114">
        <v>47846</v>
      </c>
    </row>
    <row r="186" spans="1:17" ht="13.5" customHeight="1">
      <c r="A186" s="3">
        <v>279</v>
      </c>
      <c r="B186" s="3">
        <v>279</v>
      </c>
      <c r="C186" s="3" t="s">
        <v>1089</v>
      </c>
      <c r="D186" s="133" t="s">
        <v>2300</v>
      </c>
      <c r="F186" s="3"/>
      <c r="G186" s="120" t="s">
        <v>2474</v>
      </c>
      <c r="H186" s="121">
        <v>62016280</v>
      </c>
      <c r="I186" s="3" t="s">
        <v>311</v>
      </c>
      <c r="J186" s="122" t="s">
        <v>1237</v>
      </c>
      <c r="K186" s="114">
        <v>46068</v>
      </c>
      <c r="L186" s="136">
        <v>2500</v>
      </c>
      <c r="M186" s="136">
        <v>7702.5</v>
      </c>
      <c r="N186" s="118">
        <v>0</v>
      </c>
      <c r="O186" s="118">
        <v>0</v>
      </c>
      <c r="P186" s="137">
        <v>0</v>
      </c>
      <c r="Q186" s="114" t="s">
        <v>2439</v>
      </c>
    </row>
    <row r="187" spans="1:17" ht="13.5" customHeight="1">
      <c r="A187" s="3">
        <v>279</v>
      </c>
      <c r="B187" s="3">
        <v>279</v>
      </c>
      <c r="C187" s="3" t="s">
        <v>1089</v>
      </c>
      <c r="D187" s="133" t="s">
        <v>2475</v>
      </c>
      <c r="F187" s="3"/>
      <c r="G187" s="120" t="s">
        <v>2476</v>
      </c>
      <c r="H187" s="121">
        <v>62022271</v>
      </c>
      <c r="I187" s="3" t="s">
        <v>311</v>
      </c>
      <c r="J187" s="122" t="s">
        <v>1237</v>
      </c>
      <c r="K187" s="114">
        <v>46111</v>
      </c>
      <c r="L187" s="136">
        <v>7500</v>
      </c>
      <c r="M187" s="136">
        <v>23775</v>
      </c>
      <c r="N187" s="118">
        <v>7500</v>
      </c>
      <c r="O187" s="118">
        <v>23737.5</v>
      </c>
      <c r="P187" s="137">
        <v>1</v>
      </c>
      <c r="Q187" s="114">
        <v>49764</v>
      </c>
    </row>
    <row r="188" spans="1:17" ht="13.5" customHeight="1"/>
    <row r="189" spans="1:17" ht="13.5" customHeight="1"/>
    <row r="190" spans="1:17" ht="13.5" customHeight="1"/>
    <row r="191" spans="1:17" ht="13.5" customHeight="1"/>
    <row r="192" spans="1:17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conditionalFormatting sqref="E30">
    <cfRule type="duplicateValues" dxfId="59" priority="59"/>
  </conditionalFormatting>
  <conditionalFormatting sqref="E31">
    <cfRule type="duplicateValues" dxfId="58" priority="58"/>
  </conditionalFormatting>
  <conditionalFormatting sqref="E32">
    <cfRule type="duplicateValues" dxfId="57" priority="26"/>
  </conditionalFormatting>
  <conditionalFormatting sqref="E33">
    <cfRule type="duplicateValues" dxfId="56" priority="17"/>
  </conditionalFormatting>
  <conditionalFormatting sqref="E103">
    <cfRule type="duplicateValues" dxfId="55" priority="57"/>
  </conditionalFormatting>
  <conditionalFormatting sqref="E104">
    <cfRule type="duplicateValues" dxfId="54" priority="56"/>
  </conditionalFormatting>
  <conditionalFormatting sqref="E108">
    <cfRule type="duplicateValues" dxfId="53" priority="55"/>
  </conditionalFormatting>
  <conditionalFormatting sqref="E109">
    <cfRule type="duplicateValues" dxfId="52" priority="54"/>
  </conditionalFormatting>
  <conditionalFormatting sqref="E111">
    <cfRule type="duplicateValues" dxfId="51" priority="53"/>
  </conditionalFormatting>
  <conditionalFormatting sqref="E113">
    <cfRule type="duplicateValues" dxfId="50" priority="52"/>
  </conditionalFormatting>
  <conditionalFormatting sqref="E116">
    <cfRule type="duplicateValues" dxfId="49" priority="51"/>
  </conditionalFormatting>
  <conditionalFormatting sqref="E119">
    <cfRule type="duplicateValues" dxfId="48" priority="50"/>
  </conditionalFormatting>
  <conditionalFormatting sqref="E120">
    <cfRule type="duplicateValues" dxfId="47" priority="49"/>
  </conditionalFormatting>
  <conditionalFormatting sqref="E121">
    <cfRule type="duplicateValues" dxfId="46" priority="48"/>
  </conditionalFormatting>
  <conditionalFormatting sqref="E123">
    <cfRule type="duplicateValues" dxfId="45" priority="47"/>
  </conditionalFormatting>
  <conditionalFormatting sqref="E124">
    <cfRule type="duplicateValues" dxfId="44" priority="46"/>
  </conditionalFormatting>
  <conditionalFormatting sqref="E125">
    <cfRule type="duplicateValues" dxfId="43" priority="45"/>
  </conditionalFormatting>
  <conditionalFormatting sqref="E126">
    <cfRule type="duplicateValues" dxfId="42" priority="44"/>
  </conditionalFormatting>
  <conditionalFormatting sqref="E127">
    <cfRule type="duplicateValues" dxfId="41" priority="43"/>
  </conditionalFormatting>
  <conditionalFormatting sqref="E129">
    <cfRule type="duplicateValues" dxfId="40" priority="42"/>
  </conditionalFormatting>
  <conditionalFormatting sqref="E131">
    <cfRule type="duplicateValues" dxfId="39" priority="41"/>
  </conditionalFormatting>
  <conditionalFormatting sqref="E133">
    <cfRule type="duplicateValues" dxfId="38" priority="40"/>
  </conditionalFormatting>
  <conditionalFormatting sqref="E134">
    <cfRule type="duplicateValues" dxfId="37" priority="39"/>
  </conditionalFormatting>
  <conditionalFormatting sqref="E135">
    <cfRule type="duplicateValues" dxfId="36" priority="38"/>
  </conditionalFormatting>
  <conditionalFormatting sqref="E137">
    <cfRule type="duplicateValues" dxfId="35" priority="37"/>
  </conditionalFormatting>
  <conditionalFormatting sqref="E138">
    <cfRule type="duplicateValues" dxfId="34" priority="36"/>
  </conditionalFormatting>
  <conditionalFormatting sqref="E139">
    <cfRule type="duplicateValues" dxfId="33" priority="35"/>
  </conditionalFormatting>
  <conditionalFormatting sqref="E140">
    <cfRule type="duplicateValues" dxfId="32" priority="34"/>
  </conditionalFormatting>
  <conditionalFormatting sqref="E141">
    <cfRule type="duplicateValues" dxfId="31" priority="33"/>
  </conditionalFormatting>
  <conditionalFormatting sqref="E142">
    <cfRule type="duplicateValues" dxfId="30" priority="32"/>
  </conditionalFormatting>
  <conditionalFormatting sqref="E143">
    <cfRule type="duplicateValues" dxfId="29" priority="31"/>
  </conditionalFormatting>
  <conditionalFormatting sqref="E144">
    <cfRule type="duplicateValues" dxfId="28" priority="30"/>
  </conditionalFormatting>
  <conditionalFormatting sqref="E145">
    <cfRule type="duplicateValues" dxfId="27" priority="29"/>
  </conditionalFormatting>
  <conditionalFormatting sqref="E146">
    <cfRule type="duplicateValues" dxfId="26" priority="28"/>
  </conditionalFormatting>
  <conditionalFormatting sqref="E148">
    <cfRule type="duplicateValues" dxfId="25" priority="27"/>
  </conditionalFormatting>
  <conditionalFormatting sqref="E149">
    <cfRule type="duplicateValues" dxfId="24" priority="60"/>
  </conditionalFormatting>
  <conditionalFormatting sqref="E150">
    <cfRule type="duplicateValues" dxfId="23" priority="20"/>
  </conditionalFormatting>
  <conditionalFormatting sqref="E151">
    <cfRule type="duplicateValues" dxfId="22" priority="25"/>
  </conditionalFormatting>
  <conditionalFormatting sqref="E152">
    <cfRule type="duplicateValues" dxfId="21" priority="24"/>
  </conditionalFormatting>
  <conditionalFormatting sqref="E153">
    <cfRule type="duplicateValues" dxfId="20" priority="23"/>
  </conditionalFormatting>
  <conditionalFormatting sqref="E154">
    <cfRule type="duplicateValues" dxfId="19" priority="22"/>
  </conditionalFormatting>
  <conditionalFormatting sqref="E155">
    <cfRule type="duplicateValues" dxfId="18" priority="21"/>
  </conditionalFormatting>
  <conditionalFormatting sqref="E158">
    <cfRule type="duplicateValues" dxfId="17" priority="19"/>
  </conditionalFormatting>
  <conditionalFormatting sqref="E159">
    <cfRule type="duplicateValues" dxfId="16" priority="18"/>
  </conditionalFormatting>
  <conditionalFormatting sqref="E160">
    <cfRule type="duplicateValues" dxfId="15" priority="16"/>
  </conditionalFormatting>
  <conditionalFormatting sqref="E161">
    <cfRule type="duplicateValues" dxfId="14" priority="13"/>
  </conditionalFormatting>
  <conditionalFormatting sqref="E162">
    <cfRule type="duplicateValues" dxfId="13" priority="12"/>
  </conditionalFormatting>
  <conditionalFormatting sqref="E163">
    <cfRule type="duplicateValues" dxfId="12" priority="11"/>
  </conditionalFormatting>
  <conditionalFormatting sqref="E165">
    <cfRule type="duplicateValues" dxfId="11" priority="15"/>
  </conditionalFormatting>
  <conditionalFormatting sqref="E166">
    <cfRule type="duplicateValues" dxfId="10" priority="14"/>
  </conditionalFormatting>
  <conditionalFormatting sqref="E169">
    <cfRule type="duplicateValues" dxfId="9" priority="9"/>
  </conditionalFormatting>
  <conditionalFormatting sqref="E170">
    <cfRule type="duplicateValues" dxfId="8" priority="8"/>
  </conditionalFormatting>
  <conditionalFormatting sqref="E172">
    <cfRule type="duplicateValues" dxfId="7" priority="10"/>
  </conditionalFormatting>
  <conditionalFormatting sqref="E173:E174">
    <cfRule type="duplicateValues" dxfId="6" priority="7"/>
  </conditionalFormatting>
  <conditionalFormatting sqref="E175:E176">
    <cfRule type="duplicateValues" dxfId="5" priority="6"/>
  </conditionalFormatting>
  <conditionalFormatting sqref="E177">
    <cfRule type="duplicateValues" dxfId="4" priority="5"/>
  </conditionalFormatting>
  <conditionalFormatting sqref="E180">
    <cfRule type="duplicateValues" dxfId="3" priority="2"/>
  </conditionalFormatting>
  <conditionalFormatting sqref="E181">
    <cfRule type="duplicateValues" dxfId="2" priority="3"/>
  </conditionalFormatting>
  <conditionalFormatting sqref="E183">
    <cfRule type="duplicateValues" dxfId="1" priority="1"/>
  </conditionalFormatting>
  <conditionalFormatting sqref="E184">
    <cfRule type="duplicateValues" dxfId="0" priority="4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rgb="FF56000C"/>
  </sheetPr>
  <dimension ref="A1:Z1058"/>
  <sheetViews>
    <sheetView showGridLines="0" rightToLeft="1" workbookViewId="0">
      <pane ySplit="1" topLeftCell="A105" activePane="bottomLeft" state="frozen"/>
      <selection pane="bottomLeft" sqref="A1:XFD1"/>
    </sheetView>
  </sheetViews>
  <sheetFormatPr defaultColWidth="12.625" defaultRowHeight="15" customHeight="1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customWidth="1"/>
    <col min="7" max="26" width="8.625" customWidth="1"/>
  </cols>
  <sheetData>
    <row r="1" spans="1:26" ht="45">
      <c r="A1" s="25" t="s">
        <v>197</v>
      </c>
      <c r="B1" s="26" t="s">
        <v>198</v>
      </c>
      <c r="C1" s="25" t="s">
        <v>199</v>
      </c>
      <c r="D1" s="25" t="s">
        <v>200</v>
      </c>
      <c r="E1" s="25" t="s">
        <v>201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3.5" customHeight="1">
      <c r="A2" s="28"/>
      <c r="B2" s="28" t="s">
        <v>56</v>
      </c>
      <c r="C2" s="29" t="s">
        <v>202</v>
      </c>
      <c r="D2" s="29" t="s">
        <v>56</v>
      </c>
      <c r="E2" s="29"/>
    </row>
    <row r="3" spans="1:26" ht="13.5" customHeight="1">
      <c r="A3" s="30"/>
      <c r="B3" s="30"/>
      <c r="C3" s="29" t="s">
        <v>203</v>
      </c>
      <c r="D3" s="29"/>
      <c r="E3" s="29"/>
    </row>
    <row r="4" spans="1:26" ht="13.5" customHeight="1">
      <c r="A4" s="31"/>
      <c r="B4" s="32" t="s">
        <v>204</v>
      </c>
      <c r="C4" s="33" t="s">
        <v>202</v>
      </c>
      <c r="D4" s="33" t="s">
        <v>205</v>
      </c>
      <c r="E4" s="33"/>
    </row>
    <row r="5" spans="1:26" ht="13.5" customHeight="1">
      <c r="A5" s="34"/>
      <c r="B5" s="35"/>
      <c r="C5" s="33" t="s">
        <v>206</v>
      </c>
      <c r="D5" s="33"/>
      <c r="E5" s="33"/>
    </row>
    <row r="6" spans="1:26" ht="13.5" customHeight="1">
      <c r="A6" s="34"/>
      <c r="B6" s="35"/>
      <c r="C6" s="33" t="s">
        <v>207</v>
      </c>
      <c r="D6" s="33"/>
      <c r="E6" s="33"/>
    </row>
    <row r="7" spans="1:26" ht="13.5" customHeight="1">
      <c r="A7" s="34"/>
      <c r="B7" s="35"/>
      <c r="C7" s="33" t="s">
        <v>208</v>
      </c>
      <c r="D7" s="33"/>
      <c r="E7" s="33"/>
    </row>
    <row r="8" spans="1:26" ht="13.5" customHeight="1">
      <c r="A8" s="34"/>
      <c r="B8" s="35"/>
      <c r="C8" s="33" t="s">
        <v>209</v>
      </c>
      <c r="D8" s="33"/>
      <c r="E8" s="33"/>
    </row>
    <row r="9" spans="1:26" ht="13.5" customHeight="1">
      <c r="A9" s="34"/>
      <c r="B9" s="35"/>
      <c r="C9" s="33" t="s">
        <v>210</v>
      </c>
      <c r="D9" s="33"/>
      <c r="E9" s="33"/>
    </row>
    <row r="10" spans="1:26" ht="13.5" customHeight="1">
      <c r="A10" s="34"/>
      <c r="B10" s="35"/>
      <c r="C10" s="33" t="s">
        <v>211</v>
      </c>
      <c r="D10" s="33"/>
      <c r="E10" s="33"/>
    </row>
    <row r="11" spans="1:26" ht="13.5" customHeight="1">
      <c r="A11" s="34"/>
      <c r="B11" s="35"/>
      <c r="C11" s="33" t="s">
        <v>212</v>
      </c>
      <c r="D11" s="33"/>
      <c r="E11" s="33"/>
      <c r="F11" s="3" t="s">
        <v>213</v>
      </c>
    </row>
    <row r="12" spans="1:26" ht="13.5" customHeight="1">
      <c r="A12" s="34"/>
      <c r="B12" s="35"/>
      <c r="C12" s="33" t="s">
        <v>214</v>
      </c>
      <c r="D12" s="33"/>
      <c r="E12" s="33"/>
      <c r="F12" s="3" t="s">
        <v>213</v>
      </c>
    </row>
    <row r="13" spans="1:26" ht="13.5" customHeight="1">
      <c r="A13" s="34"/>
      <c r="B13" s="35"/>
      <c r="C13" s="33" t="s">
        <v>215</v>
      </c>
      <c r="D13" s="33"/>
      <c r="E13" s="33"/>
    </row>
    <row r="14" spans="1:26" ht="13.5" customHeight="1">
      <c r="A14" s="34"/>
      <c r="B14" s="35"/>
      <c r="C14" s="33" t="s">
        <v>216</v>
      </c>
      <c r="D14" s="33"/>
      <c r="E14" s="33"/>
    </row>
    <row r="15" spans="1:26" ht="13.5" customHeight="1">
      <c r="A15" s="34"/>
      <c r="B15" s="35"/>
      <c r="C15" s="33" t="s">
        <v>217</v>
      </c>
      <c r="D15" s="33"/>
      <c r="E15" s="33"/>
    </row>
    <row r="16" spans="1:26" ht="13.5" customHeight="1">
      <c r="A16" s="34"/>
      <c r="B16" s="35"/>
      <c r="C16" s="33" t="s">
        <v>218</v>
      </c>
      <c r="D16" s="33"/>
      <c r="E16" s="33"/>
    </row>
    <row r="17" spans="1:5" ht="13.5" customHeight="1">
      <c r="A17" s="34"/>
      <c r="B17" s="35"/>
      <c r="C17" s="33" t="s">
        <v>219</v>
      </c>
      <c r="D17" s="33"/>
      <c r="E17" s="33"/>
    </row>
    <row r="18" spans="1:5" ht="13.5" customHeight="1">
      <c r="A18" s="34"/>
      <c r="B18" s="35"/>
      <c r="C18" s="33" t="s">
        <v>220</v>
      </c>
      <c r="D18" s="33"/>
      <c r="E18" s="33"/>
    </row>
    <row r="19" spans="1:5" ht="13.5" customHeight="1">
      <c r="A19" s="34"/>
      <c r="B19" s="35"/>
      <c r="C19" s="33" t="s">
        <v>221</v>
      </c>
      <c r="D19" s="33"/>
      <c r="E19" s="33"/>
    </row>
    <row r="20" spans="1:5" ht="13.5" customHeight="1">
      <c r="A20" s="34"/>
      <c r="B20" s="35"/>
      <c r="C20" s="33" t="s">
        <v>222</v>
      </c>
      <c r="D20" s="33"/>
      <c r="E20" s="33"/>
    </row>
    <row r="21" spans="1:5" ht="13.5" customHeight="1">
      <c r="A21" s="34"/>
      <c r="B21" s="35"/>
      <c r="C21" s="33" t="s">
        <v>223</v>
      </c>
      <c r="D21" s="33"/>
      <c r="E21" s="33"/>
    </row>
    <row r="22" spans="1:5" ht="13.5" customHeight="1">
      <c r="A22" s="34"/>
      <c r="B22" s="35"/>
      <c r="C22" s="33" t="s">
        <v>224</v>
      </c>
      <c r="D22" s="33"/>
      <c r="E22" s="33"/>
    </row>
    <row r="23" spans="1:5" ht="13.5" customHeight="1">
      <c r="A23" s="34"/>
      <c r="B23" s="35"/>
      <c r="C23" s="33" t="s">
        <v>225</v>
      </c>
      <c r="D23" s="33"/>
      <c r="E23" s="33"/>
    </row>
    <row r="24" spans="1:5" ht="13.5" customHeight="1">
      <c r="A24" s="34"/>
      <c r="B24" s="35"/>
      <c r="C24" s="33" t="s">
        <v>226</v>
      </c>
      <c r="D24" s="33"/>
      <c r="E24" s="33"/>
    </row>
    <row r="25" spans="1:5" ht="13.5" customHeight="1">
      <c r="A25" s="34"/>
      <c r="B25" s="35"/>
      <c r="C25" s="33" t="s">
        <v>227</v>
      </c>
      <c r="D25" s="33"/>
      <c r="E25" s="33"/>
    </row>
    <row r="26" spans="1:5" ht="13.5" customHeight="1">
      <c r="A26" s="34"/>
      <c r="B26" s="35"/>
      <c r="C26" s="33" t="s">
        <v>228</v>
      </c>
      <c r="D26" s="33"/>
      <c r="E26" s="33"/>
    </row>
    <row r="27" spans="1:5" ht="13.5" customHeight="1">
      <c r="A27" s="34"/>
      <c r="B27" s="35"/>
      <c r="C27" s="33" t="s">
        <v>229</v>
      </c>
      <c r="D27" s="33"/>
      <c r="E27" s="33"/>
    </row>
    <row r="28" spans="1:5" ht="13.5" customHeight="1">
      <c r="A28" s="34"/>
      <c r="B28" s="35"/>
      <c r="C28" s="33" t="s">
        <v>230</v>
      </c>
      <c r="D28" s="33"/>
      <c r="E28" s="33"/>
    </row>
    <row r="29" spans="1:5" ht="13.5" customHeight="1">
      <c r="A29" s="34"/>
      <c r="B29" s="35"/>
      <c r="C29" s="33" t="s">
        <v>231</v>
      </c>
      <c r="D29" s="33"/>
      <c r="E29" s="33"/>
    </row>
    <row r="30" spans="1:5" ht="13.5" customHeight="1">
      <c r="A30" s="34"/>
      <c r="B30" s="35"/>
      <c r="C30" s="33" t="s">
        <v>232</v>
      </c>
      <c r="D30" s="33"/>
      <c r="E30" s="33"/>
    </row>
    <row r="31" spans="1:5" ht="13.5" customHeight="1">
      <c r="A31" s="34"/>
      <c r="B31" s="35"/>
      <c r="C31" s="33" t="s">
        <v>233</v>
      </c>
      <c r="D31" s="33"/>
      <c r="E31" s="33"/>
    </row>
    <row r="32" spans="1:5" ht="13.5" customHeight="1">
      <c r="A32" s="34"/>
      <c r="B32" s="35"/>
      <c r="C32" s="33" t="s">
        <v>234</v>
      </c>
      <c r="D32" s="33"/>
      <c r="E32" s="33"/>
    </row>
    <row r="33" spans="1:6" ht="13.5" customHeight="1">
      <c r="A33" s="34"/>
      <c r="B33" s="35"/>
      <c r="C33" s="33" t="s">
        <v>235</v>
      </c>
      <c r="D33" s="33"/>
      <c r="E33" s="33"/>
    </row>
    <row r="34" spans="1:6" ht="13.5" customHeight="1">
      <c r="A34" s="34"/>
      <c r="B34" s="35"/>
      <c r="C34" s="33" t="s">
        <v>236</v>
      </c>
      <c r="D34" s="33"/>
      <c r="E34" s="33"/>
    </row>
    <row r="35" spans="1:6" ht="13.5" customHeight="1">
      <c r="A35" s="34"/>
      <c r="B35" s="35"/>
      <c r="C35" s="33" t="s">
        <v>237</v>
      </c>
      <c r="D35" s="33"/>
      <c r="E35" s="33"/>
    </row>
    <row r="36" spans="1:6" ht="13.5" customHeight="1">
      <c r="A36" s="34"/>
      <c r="B36" s="35"/>
      <c r="C36" s="33" t="s">
        <v>238</v>
      </c>
      <c r="D36" s="33"/>
      <c r="E36" s="33"/>
      <c r="F36" s="3" t="s">
        <v>213</v>
      </c>
    </row>
    <row r="37" spans="1:6" ht="13.5" customHeight="1">
      <c r="A37" s="34"/>
      <c r="B37" s="35"/>
      <c r="C37" s="9" t="s">
        <v>239</v>
      </c>
      <c r="D37" s="9"/>
      <c r="E37" s="33"/>
      <c r="F37" s="3" t="s">
        <v>213</v>
      </c>
    </row>
    <row r="38" spans="1:6" ht="13.5" customHeight="1">
      <c r="A38" s="34"/>
      <c r="B38" s="35"/>
      <c r="C38" s="33" t="s">
        <v>240</v>
      </c>
      <c r="D38" s="33"/>
      <c r="E38" s="33"/>
    </row>
    <row r="39" spans="1:6" ht="13.5" customHeight="1">
      <c r="A39" s="34"/>
      <c r="B39" s="35"/>
      <c r="C39" s="33" t="s">
        <v>241</v>
      </c>
      <c r="D39" s="33"/>
      <c r="E39" s="33"/>
    </row>
    <row r="40" spans="1:6" ht="13.5" customHeight="1">
      <c r="A40" s="34"/>
      <c r="B40" s="35"/>
      <c r="C40" s="33" t="s">
        <v>242</v>
      </c>
      <c r="D40" s="33"/>
      <c r="E40" s="33"/>
      <c r="F40" s="3" t="s">
        <v>213</v>
      </c>
    </row>
    <row r="41" spans="1:6" ht="13.5" customHeight="1">
      <c r="A41" s="34"/>
      <c r="B41" s="35"/>
      <c r="C41" s="33" t="s">
        <v>243</v>
      </c>
      <c r="D41" s="33"/>
      <c r="E41" s="33"/>
    </row>
    <row r="42" spans="1:6" ht="13.5" customHeight="1">
      <c r="A42" s="34"/>
      <c r="B42" s="35"/>
      <c r="C42" s="33" t="s">
        <v>244</v>
      </c>
      <c r="D42" s="33"/>
      <c r="E42" s="33"/>
    </row>
    <row r="43" spans="1:6" ht="13.5" customHeight="1">
      <c r="A43" s="34"/>
      <c r="B43" s="35"/>
      <c r="C43" s="33" t="s">
        <v>245</v>
      </c>
      <c r="D43" s="33"/>
      <c r="E43" s="33"/>
    </row>
    <row r="44" spans="1:6" ht="13.5" customHeight="1">
      <c r="A44" s="34"/>
      <c r="B44" s="35"/>
      <c r="C44" s="33" t="s">
        <v>246</v>
      </c>
      <c r="D44" s="33"/>
      <c r="E44" s="33"/>
    </row>
    <row r="45" spans="1:6" ht="13.5" customHeight="1">
      <c r="A45" s="34"/>
      <c r="B45" s="35"/>
      <c r="C45" s="33" t="s">
        <v>247</v>
      </c>
      <c r="D45" s="33"/>
      <c r="E45" s="33"/>
    </row>
    <row r="46" spans="1:6" ht="13.5" customHeight="1">
      <c r="A46" s="34"/>
      <c r="B46" s="35"/>
      <c r="C46" s="33" t="s">
        <v>248</v>
      </c>
      <c r="D46" s="33"/>
      <c r="E46" s="33"/>
      <c r="F46" s="3" t="s">
        <v>213</v>
      </c>
    </row>
    <row r="47" spans="1:6" ht="13.5" customHeight="1">
      <c r="A47" s="34"/>
      <c r="B47" s="35"/>
      <c r="C47" s="33" t="s">
        <v>249</v>
      </c>
      <c r="D47" s="33"/>
      <c r="E47" s="33"/>
    </row>
    <row r="48" spans="1:6" ht="13.5" customHeight="1">
      <c r="A48" s="34"/>
      <c r="B48" s="35"/>
      <c r="C48" s="33" t="s">
        <v>250</v>
      </c>
      <c r="D48" s="33"/>
      <c r="E48" s="33"/>
    </row>
    <row r="49" spans="1:6" ht="13.5" customHeight="1">
      <c r="A49" s="34"/>
      <c r="B49" s="35"/>
      <c r="C49" s="33" t="s">
        <v>251</v>
      </c>
      <c r="D49" s="33"/>
      <c r="E49" s="33"/>
    </row>
    <row r="50" spans="1:6" ht="13.5" customHeight="1">
      <c r="A50" s="34"/>
      <c r="B50" s="35"/>
      <c r="C50" s="33" t="s">
        <v>252</v>
      </c>
      <c r="D50" s="33"/>
      <c r="E50" s="33"/>
    </row>
    <row r="51" spans="1:6" ht="13.5" customHeight="1">
      <c r="A51" s="34"/>
      <c r="B51" s="35"/>
      <c r="C51" s="33" t="s">
        <v>253</v>
      </c>
      <c r="D51" s="33"/>
      <c r="E51" s="33"/>
    </row>
    <row r="52" spans="1:6" ht="13.5" customHeight="1">
      <c r="A52" s="34"/>
      <c r="B52" s="35"/>
      <c r="C52" s="33" t="s">
        <v>254</v>
      </c>
      <c r="D52" s="33"/>
      <c r="E52" s="33"/>
    </row>
    <row r="53" spans="1:6" ht="13.5" customHeight="1">
      <c r="A53" s="34"/>
      <c r="B53" s="35"/>
      <c r="C53" s="33" t="s">
        <v>255</v>
      </c>
      <c r="D53" s="33"/>
      <c r="E53" s="33"/>
    </row>
    <row r="54" spans="1:6" ht="13.5" customHeight="1">
      <c r="A54" s="34"/>
      <c r="B54" s="35"/>
      <c r="C54" s="33" t="s">
        <v>256</v>
      </c>
      <c r="D54" s="33"/>
      <c r="E54" s="33"/>
    </row>
    <row r="55" spans="1:6" ht="13.5" customHeight="1">
      <c r="A55" s="34"/>
      <c r="B55" s="35"/>
      <c r="C55" s="33" t="s">
        <v>257</v>
      </c>
      <c r="D55" s="33"/>
      <c r="E55" s="33"/>
    </row>
    <row r="56" spans="1:6" ht="13.5" customHeight="1">
      <c r="A56" s="34"/>
      <c r="B56" s="35"/>
      <c r="C56" s="33" t="s">
        <v>258</v>
      </c>
      <c r="D56" s="33"/>
      <c r="E56" s="33"/>
    </row>
    <row r="57" spans="1:6" ht="13.5" customHeight="1">
      <c r="A57" s="34"/>
      <c r="B57" s="35"/>
      <c r="C57" s="33" t="s">
        <v>259</v>
      </c>
      <c r="D57" s="33"/>
      <c r="E57" s="33"/>
    </row>
    <row r="58" spans="1:6" ht="13.5" customHeight="1">
      <c r="A58" s="34"/>
      <c r="B58" s="35"/>
      <c r="C58" s="33" t="s">
        <v>260</v>
      </c>
      <c r="D58" s="33"/>
      <c r="E58" s="33"/>
    </row>
    <row r="59" spans="1:6" ht="13.5" customHeight="1">
      <c r="A59" s="34"/>
      <c r="B59" s="35"/>
      <c r="C59" s="33" t="s">
        <v>261</v>
      </c>
      <c r="D59" s="33"/>
      <c r="E59" s="33"/>
    </row>
    <row r="60" spans="1:6" ht="13.5" customHeight="1">
      <c r="A60" s="34"/>
      <c r="B60" s="35"/>
      <c r="C60" s="33" t="s">
        <v>262</v>
      </c>
      <c r="D60" s="33"/>
      <c r="E60" s="33"/>
    </row>
    <row r="61" spans="1:6" ht="13.5" customHeight="1">
      <c r="A61" s="34"/>
      <c r="B61" s="35"/>
      <c r="C61" s="33" t="s">
        <v>263</v>
      </c>
      <c r="D61" s="33"/>
      <c r="E61" s="33"/>
    </row>
    <row r="62" spans="1:6" ht="13.5" customHeight="1">
      <c r="A62" s="34"/>
      <c r="B62" s="35"/>
      <c r="C62" s="33" t="s">
        <v>264</v>
      </c>
      <c r="D62" s="33"/>
      <c r="E62" s="33"/>
    </row>
    <row r="63" spans="1:6" ht="13.5" customHeight="1">
      <c r="A63" s="34"/>
      <c r="B63" s="35"/>
      <c r="C63" s="33" t="s">
        <v>265</v>
      </c>
      <c r="D63" s="33"/>
      <c r="E63" s="33"/>
      <c r="F63" s="3" t="s">
        <v>213</v>
      </c>
    </row>
    <row r="64" spans="1:6" ht="13.5" customHeight="1">
      <c r="A64" s="34"/>
      <c r="B64" s="35"/>
      <c r="C64" s="33" t="s">
        <v>266</v>
      </c>
      <c r="D64" s="33"/>
      <c r="E64" s="33"/>
    </row>
    <row r="65" spans="1:5" ht="13.5" customHeight="1">
      <c r="A65" s="34"/>
      <c r="B65" s="35"/>
      <c r="C65" s="33" t="s">
        <v>267</v>
      </c>
      <c r="D65" s="33"/>
      <c r="E65" s="33"/>
    </row>
    <row r="66" spans="1:5" ht="13.5" customHeight="1">
      <c r="A66" s="34"/>
      <c r="B66" s="35"/>
      <c r="C66" s="33" t="s">
        <v>268</v>
      </c>
      <c r="D66" s="33"/>
      <c r="E66" s="33"/>
    </row>
    <row r="67" spans="1:5" ht="13.5" customHeight="1">
      <c r="A67" s="34"/>
      <c r="B67" s="35"/>
      <c r="C67" s="33" t="s">
        <v>269</v>
      </c>
      <c r="D67" s="33"/>
      <c r="E67" s="33"/>
    </row>
    <row r="68" spans="1:5" ht="13.5" customHeight="1">
      <c r="A68" s="34"/>
      <c r="B68" s="35"/>
      <c r="C68" s="33" t="s">
        <v>270</v>
      </c>
      <c r="D68" s="33"/>
      <c r="E68" s="33"/>
    </row>
    <row r="69" spans="1:5" ht="13.5" customHeight="1">
      <c r="A69" s="34"/>
      <c r="B69" s="35"/>
      <c r="C69" s="33" t="s">
        <v>271</v>
      </c>
      <c r="D69" s="33"/>
      <c r="E69" s="33"/>
    </row>
    <row r="70" spans="1:5" ht="13.5" customHeight="1">
      <c r="A70" s="34"/>
      <c r="B70" s="35"/>
      <c r="C70" s="33" t="s">
        <v>272</v>
      </c>
      <c r="D70" s="33"/>
      <c r="E70" s="33"/>
    </row>
    <row r="71" spans="1:5" ht="13.5" customHeight="1">
      <c r="A71" s="34"/>
      <c r="B71" s="35"/>
      <c r="C71" s="33" t="s">
        <v>273</v>
      </c>
      <c r="D71" s="33"/>
      <c r="E71" s="33"/>
    </row>
    <row r="72" spans="1:5" ht="13.5" customHeight="1">
      <c r="A72" s="34"/>
      <c r="B72" s="35"/>
      <c r="C72" s="33" t="s">
        <v>274</v>
      </c>
      <c r="D72" s="33"/>
      <c r="E72" s="33"/>
    </row>
    <row r="73" spans="1:5" ht="13.5" customHeight="1">
      <c r="A73" s="34"/>
      <c r="B73" s="35"/>
      <c r="C73" s="33" t="s">
        <v>275</v>
      </c>
      <c r="D73" s="33"/>
      <c r="E73" s="33"/>
    </row>
    <row r="74" spans="1:5" ht="13.5" customHeight="1">
      <c r="A74" s="34"/>
      <c r="B74" s="35"/>
      <c r="C74" s="33" t="s">
        <v>276</v>
      </c>
      <c r="D74" s="33"/>
      <c r="E74" s="33"/>
    </row>
    <row r="75" spans="1:5" ht="13.5" customHeight="1">
      <c r="A75" s="34"/>
      <c r="B75" s="35"/>
      <c r="C75" s="33" t="s">
        <v>277</v>
      </c>
      <c r="D75" s="33"/>
      <c r="E75" s="33"/>
    </row>
    <row r="76" spans="1:5" ht="13.5" customHeight="1">
      <c r="A76" s="34"/>
      <c r="B76" s="35"/>
      <c r="C76" s="33" t="s">
        <v>278</v>
      </c>
      <c r="D76" s="33"/>
      <c r="E76" s="33"/>
    </row>
    <row r="77" spans="1:5" ht="13.5" customHeight="1">
      <c r="A77" s="34"/>
      <c r="B77" s="35"/>
      <c r="C77" s="33" t="s">
        <v>279</v>
      </c>
      <c r="D77" s="33"/>
      <c r="E77" s="33"/>
    </row>
    <row r="78" spans="1:5" ht="13.5" customHeight="1">
      <c r="A78" s="34"/>
      <c r="B78" s="35"/>
      <c r="C78" s="33" t="s">
        <v>280</v>
      </c>
      <c r="D78" s="33"/>
      <c r="E78" s="33"/>
    </row>
    <row r="79" spans="1:5" ht="13.5" customHeight="1">
      <c r="A79" s="34"/>
      <c r="B79" s="35"/>
      <c r="C79" s="33" t="s">
        <v>281</v>
      </c>
      <c r="D79" s="33"/>
      <c r="E79" s="33"/>
    </row>
    <row r="80" spans="1:5" ht="13.5" customHeight="1">
      <c r="A80" s="34"/>
      <c r="B80" s="35"/>
      <c r="C80" s="33" t="s">
        <v>282</v>
      </c>
      <c r="D80" s="33"/>
      <c r="E80" s="33"/>
    </row>
    <row r="81" spans="1:6" ht="13.5" customHeight="1">
      <c r="A81" s="34"/>
      <c r="B81" s="35"/>
      <c r="C81" s="33" t="s">
        <v>283</v>
      </c>
      <c r="D81" s="33"/>
      <c r="E81" s="33"/>
    </row>
    <row r="82" spans="1:6" ht="13.5" customHeight="1">
      <c r="A82" s="34"/>
      <c r="B82" s="35"/>
      <c r="C82" s="33" t="s">
        <v>284</v>
      </c>
      <c r="D82" s="33"/>
      <c r="E82" s="33"/>
    </row>
    <row r="83" spans="1:6" ht="13.5" customHeight="1">
      <c r="A83" s="34"/>
      <c r="B83" s="35"/>
      <c r="C83" s="33" t="s">
        <v>285</v>
      </c>
      <c r="D83" s="33"/>
      <c r="E83" s="33"/>
    </row>
    <row r="84" spans="1:6" ht="13.5" customHeight="1">
      <c r="A84" s="34"/>
      <c r="B84" s="35"/>
      <c r="C84" s="33" t="s">
        <v>286</v>
      </c>
      <c r="D84" s="33"/>
      <c r="E84" s="33"/>
    </row>
    <row r="85" spans="1:6" ht="13.5" customHeight="1">
      <c r="A85" s="34"/>
      <c r="B85" s="35"/>
      <c r="C85" s="33" t="s">
        <v>287</v>
      </c>
      <c r="D85" s="33"/>
      <c r="E85" s="33"/>
    </row>
    <row r="86" spans="1:6" ht="13.5" customHeight="1">
      <c r="A86" s="34"/>
      <c r="B86" s="35"/>
      <c r="C86" s="33" t="s">
        <v>288</v>
      </c>
      <c r="D86" s="33"/>
      <c r="E86" s="33"/>
    </row>
    <row r="87" spans="1:6" ht="13.5" customHeight="1">
      <c r="A87" s="34"/>
      <c r="B87" s="35"/>
      <c r="C87" s="33" t="s">
        <v>289</v>
      </c>
      <c r="D87" s="33"/>
      <c r="E87" s="33"/>
    </row>
    <row r="88" spans="1:6" ht="13.5" customHeight="1">
      <c r="A88" s="34"/>
      <c r="B88" s="35"/>
      <c r="C88" s="33" t="s">
        <v>290</v>
      </c>
      <c r="D88" s="33"/>
      <c r="E88" s="33"/>
    </row>
    <row r="89" spans="1:6" ht="13.5" customHeight="1">
      <c r="A89" s="34"/>
      <c r="B89" s="35"/>
      <c r="C89" s="33" t="s">
        <v>291</v>
      </c>
      <c r="D89" s="33"/>
      <c r="E89" s="33"/>
    </row>
    <row r="90" spans="1:6" ht="13.5" customHeight="1">
      <c r="A90" s="34"/>
      <c r="B90" s="35"/>
      <c r="C90" s="33" t="s">
        <v>292</v>
      </c>
      <c r="D90" s="33"/>
      <c r="E90" s="33"/>
    </row>
    <row r="91" spans="1:6" ht="13.5" customHeight="1">
      <c r="A91" s="34"/>
      <c r="B91" s="35"/>
      <c r="C91" s="33" t="s">
        <v>293</v>
      </c>
      <c r="D91" s="33"/>
      <c r="E91" s="33"/>
    </row>
    <row r="92" spans="1:6" ht="13.5" customHeight="1">
      <c r="A92" s="34"/>
      <c r="B92" s="35"/>
      <c r="C92" s="33" t="s">
        <v>294</v>
      </c>
      <c r="D92" s="33"/>
      <c r="E92" s="33"/>
    </row>
    <row r="93" spans="1:6" ht="13.5" customHeight="1">
      <c r="A93" s="34"/>
      <c r="B93" s="35"/>
      <c r="C93" s="33" t="s">
        <v>295</v>
      </c>
      <c r="D93" s="33"/>
      <c r="E93" s="33"/>
    </row>
    <row r="94" spans="1:6" ht="13.5" customHeight="1">
      <c r="A94" s="34"/>
      <c r="B94" s="35"/>
      <c r="C94" s="33" t="s">
        <v>296</v>
      </c>
      <c r="D94" s="33"/>
      <c r="E94" s="33" t="s">
        <v>297</v>
      </c>
      <c r="F94" s="3" t="s">
        <v>213</v>
      </c>
    </row>
    <row r="95" spans="1:6" ht="13.5" customHeight="1">
      <c r="A95" s="34"/>
      <c r="B95" s="35"/>
      <c r="C95" s="33" t="s">
        <v>298</v>
      </c>
      <c r="D95" s="33"/>
      <c r="E95" s="33" t="s">
        <v>299</v>
      </c>
      <c r="F95" s="3" t="s">
        <v>213</v>
      </c>
    </row>
    <row r="96" spans="1:6" ht="13.5" customHeight="1">
      <c r="A96" s="34"/>
      <c r="B96" s="35"/>
      <c r="C96" s="33" t="s">
        <v>300</v>
      </c>
      <c r="D96" s="33"/>
      <c r="E96" s="33" t="s">
        <v>299</v>
      </c>
      <c r="F96" s="3" t="s">
        <v>213</v>
      </c>
    </row>
    <row r="97" spans="1:6" ht="13.5" customHeight="1">
      <c r="A97" s="34"/>
      <c r="B97" s="35"/>
      <c r="C97" s="33" t="s">
        <v>301</v>
      </c>
      <c r="D97" s="33"/>
      <c r="E97" s="33" t="s">
        <v>299</v>
      </c>
      <c r="F97" s="3" t="s">
        <v>213</v>
      </c>
    </row>
    <row r="98" spans="1:6" ht="13.5" customHeight="1">
      <c r="A98" s="34"/>
      <c r="B98" s="35"/>
      <c r="C98" s="33" t="s">
        <v>302</v>
      </c>
      <c r="D98" s="33"/>
      <c r="E98" s="33" t="s">
        <v>299</v>
      </c>
      <c r="F98" s="3" t="s">
        <v>213</v>
      </c>
    </row>
    <row r="99" spans="1:6" ht="13.5" customHeight="1">
      <c r="A99" s="34"/>
      <c r="B99" s="35"/>
      <c r="C99" s="33" t="s">
        <v>303</v>
      </c>
      <c r="D99" s="33"/>
      <c r="E99" s="33" t="s">
        <v>299</v>
      </c>
      <c r="F99" s="3" t="s">
        <v>213</v>
      </c>
    </row>
    <row r="100" spans="1:6" ht="13.5" customHeight="1">
      <c r="A100" s="34"/>
      <c r="B100" s="35"/>
      <c r="C100" s="33" t="s">
        <v>304</v>
      </c>
      <c r="D100" s="33"/>
      <c r="E100" s="33" t="s">
        <v>299</v>
      </c>
      <c r="F100" s="3" t="s">
        <v>213</v>
      </c>
    </row>
    <row r="101" spans="1:6" ht="13.5" customHeight="1">
      <c r="A101" s="34"/>
      <c r="B101" s="35"/>
      <c r="C101" s="33" t="s">
        <v>305</v>
      </c>
      <c r="D101" s="33"/>
      <c r="E101" s="33" t="s">
        <v>299</v>
      </c>
      <c r="F101" s="3" t="s">
        <v>213</v>
      </c>
    </row>
    <row r="102" spans="1:6" ht="13.5" customHeight="1">
      <c r="A102" s="34"/>
      <c r="B102" s="35"/>
      <c r="C102" s="33" t="s">
        <v>306</v>
      </c>
      <c r="D102" s="33"/>
      <c r="E102" s="33" t="s">
        <v>299</v>
      </c>
      <c r="F102" s="3" t="s">
        <v>213</v>
      </c>
    </row>
    <row r="103" spans="1:6" ht="13.5" customHeight="1">
      <c r="A103" s="34"/>
      <c r="B103" s="35"/>
      <c r="C103" s="33" t="s">
        <v>307</v>
      </c>
      <c r="D103" s="33"/>
      <c r="E103" s="33" t="s">
        <v>299</v>
      </c>
      <c r="F103" s="3" t="s">
        <v>213</v>
      </c>
    </row>
    <row r="104" spans="1:6" ht="13.5" customHeight="1">
      <c r="A104" s="36"/>
      <c r="B104" s="36" t="s">
        <v>80</v>
      </c>
      <c r="C104" s="29" t="s">
        <v>308</v>
      </c>
      <c r="D104" s="36" t="s">
        <v>80</v>
      </c>
      <c r="E104" s="29"/>
    </row>
    <row r="105" spans="1:6" ht="13.5" customHeight="1">
      <c r="A105" s="37"/>
      <c r="B105" s="37"/>
      <c r="C105" s="29" t="s">
        <v>79</v>
      </c>
      <c r="D105" s="29"/>
      <c r="E105" s="29"/>
    </row>
    <row r="106" spans="1:6" ht="13.5" customHeight="1">
      <c r="A106" s="37"/>
      <c r="B106" s="37"/>
      <c r="C106" s="29" t="s">
        <v>309</v>
      </c>
      <c r="D106" s="29"/>
      <c r="E106" s="29"/>
    </row>
    <row r="107" spans="1:6" ht="13.5" customHeight="1">
      <c r="A107" s="37"/>
      <c r="B107" s="37"/>
      <c r="C107" s="29" t="s">
        <v>310</v>
      </c>
      <c r="D107" s="29"/>
      <c r="E107" s="29"/>
    </row>
    <row r="108" spans="1:6" ht="13.5" customHeight="1">
      <c r="A108" s="37"/>
      <c r="B108" s="37"/>
      <c r="C108" s="29" t="s">
        <v>311</v>
      </c>
      <c r="D108" s="29"/>
      <c r="E108" s="29"/>
    </row>
    <row r="109" spans="1:6" ht="13.5" customHeight="1">
      <c r="A109" s="37"/>
      <c r="B109" s="37"/>
      <c r="C109" s="29" t="s">
        <v>312</v>
      </c>
      <c r="D109" s="29"/>
      <c r="E109" s="29"/>
    </row>
    <row r="110" spans="1:6" ht="13.5" customHeight="1">
      <c r="A110" s="38"/>
      <c r="B110" s="38"/>
      <c r="C110" s="29" t="s">
        <v>313</v>
      </c>
      <c r="D110" s="29"/>
      <c r="E110" s="29"/>
    </row>
    <row r="111" spans="1:6" ht="13.5" customHeight="1">
      <c r="A111" s="34"/>
      <c r="B111" s="39" t="s">
        <v>54</v>
      </c>
      <c r="C111" s="33" t="s">
        <v>308</v>
      </c>
      <c r="D111" s="39" t="s">
        <v>54</v>
      </c>
      <c r="E111" s="33"/>
    </row>
    <row r="112" spans="1:6" ht="13.5" customHeight="1">
      <c r="A112" s="34"/>
      <c r="B112" s="40"/>
      <c r="C112" s="33" t="s">
        <v>314</v>
      </c>
      <c r="D112" s="33"/>
      <c r="E112" s="33"/>
    </row>
    <row r="113" spans="1:5" ht="13.5" customHeight="1">
      <c r="A113" s="34"/>
      <c r="B113" s="41"/>
      <c r="C113" s="33" t="s">
        <v>315</v>
      </c>
      <c r="D113" s="33"/>
      <c r="E113" s="33"/>
    </row>
    <row r="114" spans="1:5" ht="13.5" customHeight="1">
      <c r="A114" s="42"/>
      <c r="B114" s="42" t="s">
        <v>108</v>
      </c>
      <c r="C114" s="29" t="s">
        <v>308</v>
      </c>
      <c r="D114" s="42" t="s">
        <v>108</v>
      </c>
      <c r="E114" s="29"/>
    </row>
    <row r="115" spans="1:5" ht="13.5" customHeight="1">
      <c r="A115" s="42"/>
      <c r="B115" s="42"/>
      <c r="C115" s="29" t="s">
        <v>309</v>
      </c>
      <c r="D115" s="29"/>
      <c r="E115" s="29"/>
    </row>
    <row r="116" spans="1:5" ht="13.5" customHeight="1">
      <c r="A116" s="42"/>
      <c r="B116" s="42"/>
      <c r="C116" s="29" t="s">
        <v>310</v>
      </c>
      <c r="D116" s="29"/>
      <c r="E116" s="29"/>
    </row>
    <row r="117" spans="1:5" ht="13.5" customHeight="1">
      <c r="A117" s="42"/>
      <c r="B117" s="42"/>
      <c r="C117" s="29" t="s">
        <v>312</v>
      </c>
      <c r="D117" s="29"/>
      <c r="E117" s="29"/>
    </row>
    <row r="118" spans="1:5" ht="13.5" customHeight="1">
      <c r="A118" s="31"/>
      <c r="B118" s="39" t="s">
        <v>150</v>
      </c>
      <c r="C118" s="33" t="s">
        <v>308</v>
      </c>
      <c r="D118" s="39" t="s">
        <v>150</v>
      </c>
      <c r="E118" s="33"/>
    </row>
    <row r="119" spans="1:5" ht="13.5" customHeight="1">
      <c r="A119" s="43"/>
      <c r="B119" s="44"/>
      <c r="C119" s="33" t="s">
        <v>316</v>
      </c>
      <c r="D119" s="33"/>
      <c r="E119" s="33"/>
    </row>
    <row r="120" spans="1:5" ht="13.5" customHeight="1">
      <c r="A120" s="43"/>
      <c r="B120" s="44"/>
      <c r="C120" s="33" t="s">
        <v>310</v>
      </c>
      <c r="D120" s="33"/>
      <c r="E120" s="33"/>
    </row>
    <row r="121" spans="1:5" ht="13.5" customHeight="1">
      <c r="A121" s="43"/>
      <c r="B121" s="44"/>
      <c r="C121" s="33" t="s">
        <v>311</v>
      </c>
      <c r="D121" s="33"/>
      <c r="E121" s="33"/>
    </row>
    <row r="122" spans="1:5" ht="13.5" customHeight="1">
      <c r="A122" s="43"/>
      <c r="B122" s="44"/>
      <c r="C122" s="33" t="s">
        <v>309</v>
      </c>
      <c r="D122" s="33"/>
      <c r="E122" s="33"/>
    </row>
    <row r="123" spans="1:5" ht="13.5" customHeight="1">
      <c r="A123" s="43"/>
      <c r="B123" s="44"/>
      <c r="C123" s="33" t="s">
        <v>317</v>
      </c>
      <c r="D123" s="33"/>
      <c r="E123" s="33"/>
    </row>
    <row r="124" spans="1:5" ht="13.5" customHeight="1">
      <c r="A124" s="43"/>
      <c r="B124" s="44"/>
      <c r="C124" s="33" t="s">
        <v>318</v>
      </c>
      <c r="D124" s="33"/>
      <c r="E124" s="33"/>
    </row>
    <row r="125" spans="1:5" ht="13.5" customHeight="1">
      <c r="A125" s="43"/>
      <c r="B125" s="44"/>
      <c r="C125" s="33" t="s">
        <v>312</v>
      </c>
      <c r="D125" s="33"/>
      <c r="E125" s="33"/>
    </row>
    <row r="126" spans="1:5" ht="13.5" customHeight="1">
      <c r="A126" s="34"/>
      <c r="B126" s="41"/>
      <c r="C126" s="33" t="s">
        <v>313</v>
      </c>
      <c r="D126" s="33"/>
      <c r="E126" s="33"/>
    </row>
    <row r="127" spans="1:5" ht="13.5" customHeight="1">
      <c r="A127" s="36"/>
      <c r="B127" s="36" t="s">
        <v>81</v>
      </c>
      <c r="C127" s="29" t="s">
        <v>319</v>
      </c>
      <c r="D127" s="36" t="s">
        <v>81</v>
      </c>
      <c r="E127" s="29"/>
    </row>
    <row r="128" spans="1:5" ht="13.5" customHeight="1">
      <c r="A128" s="37"/>
      <c r="B128" s="37"/>
      <c r="C128" s="29" t="s">
        <v>320</v>
      </c>
      <c r="D128" s="29"/>
      <c r="E128" s="29"/>
    </row>
    <row r="129" spans="1:6" ht="13.5" customHeight="1">
      <c r="A129" s="37"/>
      <c r="B129" s="37"/>
      <c r="C129" s="29" t="s">
        <v>321</v>
      </c>
      <c r="D129" s="29"/>
      <c r="E129" s="29"/>
    </row>
    <row r="130" spans="1:6" ht="13.5" customHeight="1">
      <c r="A130" s="37"/>
      <c r="B130" s="37"/>
      <c r="C130" s="29" t="s">
        <v>135</v>
      </c>
      <c r="D130" s="29"/>
      <c r="E130" s="29"/>
    </row>
    <row r="131" spans="1:6" ht="13.5" customHeight="1">
      <c r="A131" s="37"/>
      <c r="B131" s="37"/>
      <c r="C131" s="29" t="s">
        <v>311</v>
      </c>
      <c r="D131" s="29"/>
      <c r="E131" s="29"/>
    </row>
    <row r="132" spans="1:6" ht="13.5" customHeight="1">
      <c r="A132" s="34"/>
      <c r="B132" s="40" t="s">
        <v>111</v>
      </c>
      <c r="C132" s="33" t="s">
        <v>319</v>
      </c>
      <c r="D132" s="40" t="s">
        <v>111</v>
      </c>
      <c r="E132" s="33"/>
    </row>
    <row r="133" spans="1:6" ht="13.5" customHeight="1">
      <c r="A133" s="34"/>
      <c r="B133" s="40"/>
      <c r="C133" s="33" t="s">
        <v>311</v>
      </c>
      <c r="D133" s="33"/>
      <c r="E133" s="33"/>
    </row>
    <row r="134" spans="1:6" ht="13.5" customHeight="1">
      <c r="A134" s="45"/>
      <c r="B134" s="41"/>
      <c r="C134" s="33" t="s">
        <v>313</v>
      </c>
      <c r="D134" s="33"/>
      <c r="E134" s="33"/>
    </row>
    <row r="135" spans="1:6" ht="13.5" customHeight="1">
      <c r="A135" s="46"/>
      <c r="B135" s="46" t="s">
        <v>88</v>
      </c>
      <c r="C135" s="29" t="s">
        <v>322</v>
      </c>
      <c r="D135" s="46" t="s">
        <v>88</v>
      </c>
      <c r="E135" s="29"/>
    </row>
    <row r="136" spans="1:6" ht="13.5" customHeight="1">
      <c r="A136" s="42"/>
      <c r="B136" s="42"/>
      <c r="C136" s="29" t="s">
        <v>323</v>
      </c>
      <c r="D136" s="29"/>
      <c r="E136" s="29"/>
      <c r="F136" s="3" t="s">
        <v>213</v>
      </c>
    </row>
    <row r="137" spans="1:6" ht="13.5" customHeight="1">
      <c r="A137" s="42"/>
      <c r="B137" s="42"/>
      <c r="C137" s="29" t="s">
        <v>324</v>
      </c>
      <c r="D137" s="29"/>
      <c r="E137" s="29" t="s">
        <v>325</v>
      </c>
    </row>
    <row r="138" spans="1:6" ht="13.5" customHeight="1">
      <c r="A138" s="42"/>
      <c r="B138" s="42"/>
      <c r="C138" s="29" t="s">
        <v>326</v>
      </c>
      <c r="D138" s="29"/>
      <c r="E138" s="29" t="s">
        <v>327</v>
      </c>
    </row>
    <row r="139" spans="1:6" ht="13.5" customHeight="1">
      <c r="A139" s="42"/>
      <c r="B139" s="42"/>
      <c r="C139" s="29" t="s">
        <v>328</v>
      </c>
      <c r="D139" s="29"/>
      <c r="E139" s="29"/>
    </row>
    <row r="140" spans="1:6" ht="13.5" customHeight="1">
      <c r="A140" s="42"/>
      <c r="B140" s="42"/>
      <c r="C140" s="29" t="s">
        <v>329</v>
      </c>
      <c r="D140" s="29"/>
      <c r="E140" s="29"/>
    </row>
    <row r="141" spans="1:6" ht="13.5" customHeight="1">
      <c r="A141" s="42"/>
      <c r="B141" s="42"/>
      <c r="C141" s="29" t="s">
        <v>330</v>
      </c>
      <c r="D141" s="29"/>
      <c r="E141" s="29"/>
    </row>
    <row r="142" spans="1:6" ht="13.5" customHeight="1">
      <c r="A142" s="42"/>
      <c r="B142" s="42"/>
      <c r="C142" s="29" t="s">
        <v>331</v>
      </c>
      <c r="D142" s="29"/>
      <c r="E142" s="29"/>
    </row>
    <row r="143" spans="1:6" ht="13.5" customHeight="1">
      <c r="A143" s="42"/>
      <c r="B143" s="42"/>
      <c r="C143" s="29" t="s">
        <v>332</v>
      </c>
      <c r="D143" s="29"/>
      <c r="E143" s="29"/>
    </row>
    <row r="144" spans="1:6" ht="13.5" customHeight="1">
      <c r="A144" s="42"/>
      <c r="B144" s="42"/>
      <c r="C144" s="29" t="s">
        <v>333</v>
      </c>
      <c r="D144" s="29"/>
      <c r="E144" s="29"/>
    </row>
    <row r="145" spans="1:5" ht="13.5" customHeight="1">
      <c r="A145" s="42"/>
      <c r="B145" s="42"/>
      <c r="C145" s="29" t="s">
        <v>313</v>
      </c>
      <c r="D145" s="29"/>
      <c r="E145" s="29"/>
    </row>
    <row r="146" spans="1:5" ht="13.5" customHeight="1">
      <c r="A146" s="31"/>
      <c r="B146" s="47" t="s">
        <v>57</v>
      </c>
      <c r="C146" s="33" t="s">
        <v>334</v>
      </c>
      <c r="D146" s="33" t="s">
        <v>335</v>
      </c>
      <c r="E146" s="33"/>
    </row>
    <row r="147" spans="1:5" ht="13.5" customHeight="1">
      <c r="A147" s="45"/>
      <c r="B147" s="48"/>
      <c r="C147" s="33" t="s">
        <v>336</v>
      </c>
      <c r="D147" s="33"/>
      <c r="E147" s="33"/>
    </row>
    <row r="148" spans="1:5" ht="13.5" customHeight="1">
      <c r="A148" s="49"/>
      <c r="B148" s="50" t="s">
        <v>70</v>
      </c>
      <c r="C148" s="29" t="s">
        <v>337</v>
      </c>
      <c r="D148" s="50" t="s">
        <v>70</v>
      </c>
      <c r="E148" s="29" t="s">
        <v>338</v>
      </c>
    </row>
    <row r="149" spans="1:5" ht="13.5" customHeight="1">
      <c r="A149" s="51"/>
      <c r="B149" s="51"/>
      <c r="C149" s="29" t="s">
        <v>339</v>
      </c>
      <c r="D149" s="29"/>
      <c r="E149" s="29" t="s">
        <v>340</v>
      </c>
    </row>
    <row r="150" spans="1:5" ht="13.5" customHeight="1">
      <c r="A150" s="51"/>
      <c r="B150" s="51"/>
      <c r="C150" s="29" t="s">
        <v>341</v>
      </c>
      <c r="D150" s="29"/>
      <c r="E150" s="29" t="s">
        <v>342</v>
      </c>
    </row>
    <row r="151" spans="1:5" ht="13.5" customHeight="1">
      <c r="A151" s="51"/>
      <c r="B151" s="51"/>
      <c r="C151" s="29" t="s">
        <v>343</v>
      </c>
      <c r="D151" s="29"/>
      <c r="E151" s="29" t="s">
        <v>344</v>
      </c>
    </row>
    <row r="152" spans="1:5" ht="13.5" customHeight="1">
      <c r="A152" s="51"/>
      <c r="B152" s="51"/>
      <c r="C152" s="29" t="s">
        <v>345</v>
      </c>
      <c r="D152" s="29"/>
      <c r="E152" s="29" t="s">
        <v>346</v>
      </c>
    </row>
    <row r="153" spans="1:5" ht="13.5" customHeight="1">
      <c r="A153" s="51"/>
      <c r="B153" s="51"/>
      <c r="C153" s="29" t="s">
        <v>347</v>
      </c>
      <c r="D153" s="29"/>
      <c r="E153" s="29" t="s">
        <v>348</v>
      </c>
    </row>
    <row r="154" spans="1:5" ht="13.5" customHeight="1">
      <c r="A154" s="51"/>
      <c r="B154" s="51"/>
      <c r="C154" s="29" t="s">
        <v>349</v>
      </c>
      <c r="D154" s="29"/>
      <c r="E154" s="29" t="s">
        <v>350</v>
      </c>
    </row>
    <row r="155" spans="1:5" ht="13.5" customHeight="1">
      <c r="A155" s="51"/>
      <c r="B155" s="51"/>
      <c r="C155" s="29" t="s">
        <v>351</v>
      </c>
      <c r="D155" s="29"/>
      <c r="E155" s="29" t="s">
        <v>352</v>
      </c>
    </row>
    <row r="156" spans="1:5" ht="13.5" customHeight="1">
      <c r="A156" s="51"/>
      <c r="B156" s="51"/>
      <c r="C156" s="29" t="s">
        <v>353</v>
      </c>
      <c r="D156" s="29"/>
      <c r="E156" s="29" t="s">
        <v>354</v>
      </c>
    </row>
    <row r="157" spans="1:5" ht="13.5" customHeight="1">
      <c r="A157" s="51"/>
      <c r="B157" s="51"/>
      <c r="C157" s="29" t="s">
        <v>355</v>
      </c>
      <c r="D157" s="29"/>
      <c r="E157" s="29" t="s">
        <v>356</v>
      </c>
    </row>
    <row r="158" spans="1:5" ht="13.5" customHeight="1">
      <c r="A158" s="51"/>
      <c r="B158" s="51"/>
      <c r="C158" s="29" t="s">
        <v>357</v>
      </c>
      <c r="D158" s="29"/>
      <c r="E158" s="29" t="s">
        <v>358</v>
      </c>
    </row>
    <row r="159" spans="1:5" ht="13.5" customHeight="1">
      <c r="A159" s="51"/>
      <c r="B159" s="51"/>
      <c r="C159" s="29" t="s">
        <v>359</v>
      </c>
      <c r="D159" s="29"/>
      <c r="E159" s="29" t="s">
        <v>360</v>
      </c>
    </row>
    <row r="160" spans="1:5" ht="13.5" customHeight="1">
      <c r="A160" s="51"/>
      <c r="B160" s="51"/>
      <c r="C160" s="29" t="s">
        <v>361</v>
      </c>
      <c r="D160" s="29"/>
      <c r="E160" s="29" t="s">
        <v>362</v>
      </c>
    </row>
    <row r="161" spans="1:5" ht="13.5" customHeight="1">
      <c r="A161" s="51"/>
      <c r="B161" s="51"/>
      <c r="C161" s="29" t="s">
        <v>363</v>
      </c>
      <c r="D161" s="29"/>
      <c r="E161" s="29" t="s">
        <v>364</v>
      </c>
    </row>
    <row r="162" spans="1:5" ht="13.5" customHeight="1">
      <c r="A162" s="51"/>
      <c r="B162" s="51"/>
      <c r="C162" s="29" t="s">
        <v>365</v>
      </c>
      <c r="D162" s="29"/>
      <c r="E162" s="29" t="s">
        <v>366</v>
      </c>
    </row>
    <row r="163" spans="1:5" ht="13.5" customHeight="1">
      <c r="A163" s="51"/>
      <c r="B163" s="51"/>
      <c r="C163" s="29" t="s">
        <v>367</v>
      </c>
      <c r="D163" s="29"/>
      <c r="E163" s="29" t="s">
        <v>368</v>
      </c>
    </row>
    <row r="164" spans="1:5" ht="13.5" customHeight="1">
      <c r="A164" s="51"/>
      <c r="B164" s="51"/>
      <c r="C164" s="29" t="s">
        <v>369</v>
      </c>
      <c r="D164" s="29"/>
      <c r="E164" s="29" t="s">
        <v>370</v>
      </c>
    </row>
    <row r="165" spans="1:5" ht="13.5" customHeight="1">
      <c r="A165" s="51"/>
      <c r="B165" s="51"/>
      <c r="C165" s="29" t="s">
        <v>371</v>
      </c>
      <c r="D165" s="29"/>
      <c r="E165" s="29" t="s">
        <v>372</v>
      </c>
    </row>
    <row r="166" spans="1:5" ht="13.5" customHeight="1">
      <c r="A166" s="51"/>
      <c r="B166" s="51"/>
      <c r="C166" s="29" t="s">
        <v>373</v>
      </c>
      <c r="D166" s="29"/>
      <c r="E166" s="29" t="s">
        <v>374</v>
      </c>
    </row>
    <row r="167" spans="1:5" ht="13.5" customHeight="1">
      <c r="A167" s="51"/>
      <c r="B167" s="51"/>
      <c r="C167" s="29" t="s">
        <v>375</v>
      </c>
      <c r="D167" s="29"/>
      <c r="E167" s="29" t="s">
        <v>376</v>
      </c>
    </row>
    <row r="168" spans="1:5" ht="13.5" customHeight="1">
      <c r="A168" s="51"/>
      <c r="B168" s="51"/>
      <c r="C168" s="29" t="s">
        <v>377</v>
      </c>
      <c r="D168" s="29"/>
      <c r="E168" s="29" t="s">
        <v>378</v>
      </c>
    </row>
    <row r="169" spans="1:5" ht="13.5" customHeight="1">
      <c r="A169" s="51"/>
      <c r="B169" s="51"/>
      <c r="C169" s="29" t="s">
        <v>379</v>
      </c>
      <c r="D169" s="29"/>
      <c r="E169" s="29" t="s">
        <v>380</v>
      </c>
    </row>
    <row r="170" spans="1:5" ht="13.5" customHeight="1">
      <c r="A170" s="51"/>
      <c r="B170" s="51"/>
      <c r="C170" s="29" t="s">
        <v>381</v>
      </c>
      <c r="D170" s="29"/>
      <c r="E170" s="29" t="s">
        <v>382</v>
      </c>
    </row>
    <row r="171" spans="1:5" ht="13.5" customHeight="1">
      <c r="A171" s="51"/>
      <c r="B171" s="51"/>
      <c r="C171" s="29" t="s">
        <v>383</v>
      </c>
      <c r="D171" s="29"/>
      <c r="E171" s="29" t="s">
        <v>384</v>
      </c>
    </row>
    <row r="172" spans="1:5" ht="13.5" customHeight="1">
      <c r="A172" s="51"/>
      <c r="B172" s="51"/>
      <c r="C172" s="29" t="s">
        <v>385</v>
      </c>
      <c r="D172" s="29"/>
      <c r="E172" s="29" t="s">
        <v>386</v>
      </c>
    </row>
    <row r="173" spans="1:5" ht="13.5" customHeight="1">
      <c r="A173" s="51"/>
      <c r="B173" s="51"/>
      <c r="C173" s="29" t="s">
        <v>387</v>
      </c>
      <c r="D173" s="29"/>
      <c r="E173" s="29" t="s">
        <v>388</v>
      </c>
    </row>
    <row r="174" spans="1:5" ht="13.5" customHeight="1">
      <c r="A174" s="51"/>
      <c r="B174" s="51"/>
      <c r="C174" s="29" t="s">
        <v>389</v>
      </c>
      <c r="D174" s="29"/>
      <c r="E174" s="29" t="s">
        <v>390</v>
      </c>
    </row>
    <row r="175" spans="1:5" ht="13.5" customHeight="1">
      <c r="A175" s="51"/>
      <c r="B175" s="51"/>
      <c r="C175" s="29" t="s">
        <v>391</v>
      </c>
      <c r="D175" s="29"/>
      <c r="E175" s="29" t="s">
        <v>392</v>
      </c>
    </row>
    <row r="176" spans="1:5" ht="13.5" customHeight="1">
      <c r="A176" s="51"/>
      <c r="B176" s="51"/>
      <c r="C176" s="29" t="s">
        <v>393</v>
      </c>
      <c r="D176" s="29"/>
      <c r="E176" s="29" t="s">
        <v>394</v>
      </c>
    </row>
    <row r="177" spans="1:6" ht="13.5" customHeight="1">
      <c r="A177" s="51"/>
      <c r="B177" s="51"/>
      <c r="C177" s="29" t="s">
        <v>395</v>
      </c>
      <c r="D177" s="29"/>
      <c r="E177" s="29" t="s">
        <v>396</v>
      </c>
    </row>
    <row r="178" spans="1:6" ht="13.5" customHeight="1">
      <c r="A178" s="51"/>
      <c r="B178" s="51"/>
      <c r="C178" s="29" t="s">
        <v>397</v>
      </c>
      <c r="D178" s="29"/>
      <c r="E178" s="29" t="s">
        <v>398</v>
      </c>
    </row>
    <row r="179" spans="1:6" ht="13.5" customHeight="1">
      <c r="A179" s="51"/>
      <c r="B179" s="51"/>
      <c r="C179" s="29" t="s">
        <v>399</v>
      </c>
      <c r="D179" s="29"/>
      <c r="E179" s="29" t="s">
        <v>400</v>
      </c>
    </row>
    <row r="180" spans="1:6" ht="13.5" customHeight="1">
      <c r="A180" s="51"/>
      <c r="B180" s="51"/>
      <c r="C180" s="29" t="s">
        <v>401</v>
      </c>
      <c r="D180" s="29"/>
      <c r="E180" s="29" t="s">
        <v>402</v>
      </c>
      <c r="F180" s="3" t="s">
        <v>213</v>
      </c>
    </row>
    <row r="181" spans="1:6" ht="13.5" customHeight="1">
      <c r="A181" s="51"/>
      <c r="B181" s="51"/>
      <c r="C181" s="29" t="s">
        <v>313</v>
      </c>
      <c r="D181" s="29"/>
      <c r="E181" s="29" t="s">
        <v>313</v>
      </c>
    </row>
    <row r="182" spans="1:6" ht="13.5" customHeight="1">
      <c r="A182" s="31"/>
      <c r="B182" s="32" t="s">
        <v>403</v>
      </c>
      <c r="C182" s="52" t="s">
        <v>404</v>
      </c>
      <c r="D182" s="52" t="s">
        <v>405</v>
      </c>
      <c r="E182" s="52"/>
    </row>
    <row r="183" spans="1:6" ht="13.5" customHeight="1">
      <c r="A183" s="34"/>
      <c r="B183" s="53"/>
      <c r="C183" s="52" t="s">
        <v>406</v>
      </c>
      <c r="D183" s="52"/>
      <c r="E183" s="52"/>
    </row>
    <row r="184" spans="1:6" ht="13.5" customHeight="1">
      <c r="A184" s="34"/>
      <c r="B184" s="53"/>
      <c r="C184" s="52" t="s">
        <v>407</v>
      </c>
      <c r="D184" s="52"/>
      <c r="E184" s="52"/>
    </row>
    <row r="185" spans="1:6" ht="13.5" customHeight="1">
      <c r="A185" s="45"/>
      <c r="B185" s="48"/>
      <c r="C185" s="33" t="s">
        <v>408</v>
      </c>
      <c r="D185" s="33"/>
      <c r="E185" s="33"/>
    </row>
    <row r="186" spans="1:6" ht="13.5" customHeight="1">
      <c r="A186" s="36"/>
      <c r="B186" s="36" t="s">
        <v>85</v>
      </c>
      <c r="C186" s="29" t="s">
        <v>409</v>
      </c>
      <c r="D186" s="36" t="s">
        <v>85</v>
      </c>
      <c r="E186" s="29"/>
    </row>
    <row r="187" spans="1:6" ht="13.5" customHeight="1">
      <c r="A187" s="37"/>
      <c r="B187" s="37"/>
      <c r="C187" s="29" t="s">
        <v>410</v>
      </c>
      <c r="D187" s="29"/>
      <c r="E187" s="29"/>
    </row>
    <row r="188" spans="1:6" ht="13.5" customHeight="1">
      <c r="A188" s="31"/>
      <c r="B188" s="47" t="s">
        <v>59</v>
      </c>
      <c r="C188" s="33" t="s">
        <v>411</v>
      </c>
      <c r="D188" s="47" t="s">
        <v>59</v>
      </c>
      <c r="E188" s="33" t="s">
        <v>412</v>
      </c>
    </row>
    <row r="189" spans="1:6" ht="13.5" customHeight="1">
      <c r="A189" s="34"/>
      <c r="B189" s="53"/>
      <c r="C189" s="33" t="s">
        <v>413</v>
      </c>
      <c r="D189" s="33"/>
      <c r="E189" s="33" t="s">
        <v>414</v>
      </c>
    </row>
    <row r="190" spans="1:6" ht="13.5" customHeight="1">
      <c r="A190" s="34"/>
      <c r="B190" s="53"/>
      <c r="C190" s="33" t="s">
        <v>311</v>
      </c>
      <c r="D190" s="33"/>
      <c r="E190" s="33" t="s">
        <v>311</v>
      </c>
    </row>
    <row r="191" spans="1:6" ht="13.5" customHeight="1">
      <c r="A191" s="34"/>
      <c r="B191" s="53"/>
      <c r="C191" s="33" t="s">
        <v>415</v>
      </c>
      <c r="D191" s="33"/>
      <c r="E191" s="33" t="s">
        <v>416</v>
      </c>
    </row>
    <row r="192" spans="1:6" ht="13.5" customHeight="1">
      <c r="A192" s="34"/>
      <c r="B192" s="53"/>
      <c r="C192" s="33" t="s">
        <v>417</v>
      </c>
      <c r="D192" s="33"/>
      <c r="E192" s="33" t="s">
        <v>418</v>
      </c>
    </row>
    <row r="193" spans="1:5" ht="13.5" customHeight="1">
      <c r="A193" s="34"/>
      <c r="B193" s="53"/>
      <c r="C193" s="33" t="s">
        <v>419</v>
      </c>
      <c r="D193" s="33"/>
      <c r="E193" s="33" t="s">
        <v>420</v>
      </c>
    </row>
    <row r="194" spans="1:5" ht="13.5" customHeight="1">
      <c r="A194" s="34"/>
      <c r="B194" s="53"/>
      <c r="C194" s="33" t="s">
        <v>421</v>
      </c>
      <c r="D194" s="33"/>
      <c r="E194" s="33" t="s">
        <v>422</v>
      </c>
    </row>
    <row r="195" spans="1:5" ht="13.5" customHeight="1">
      <c r="A195" s="34"/>
      <c r="B195" s="53"/>
      <c r="C195" s="33" t="s">
        <v>423</v>
      </c>
      <c r="D195" s="33"/>
      <c r="E195" s="33" t="s">
        <v>424</v>
      </c>
    </row>
    <row r="196" spans="1:5" ht="13.5" customHeight="1">
      <c r="A196" s="34"/>
      <c r="B196" s="53"/>
      <c r="C196" s="33" t="s">
        <v>425</v>
      </c>
      <c r="D196" s="33"/>
      <c r="E196" s="33" t="s">
        <v>426</v>
      </c>
    </row>
    <row r="197" spans="1:5" ht="13.5" customHeight="1">
      <c r="A197" s="34"/>
      <c r="B197" s="53"/>
      <c r="C197" s="33" t="s">
        <v>427</v>
      </c>
      <c r="D197" s="33"/>
      <c r="E197" s="33" t="s">
        <v>428</v>
      </c>
    </row>
    <row r="198" spans="1:5" ht="13.5" customHeight="1">
      <c r="A198" s="34"/>
      <c r="B198" s="53"/>
      <c r="C198" s="33" t="s">
        <v>429</v>
      </c>
      <c r="D198" s="33"/>
      <c r="E198" s="33" t="s">
        <v>430</v>
      </c>
    </row>
    <row r="199" spans="1:5" ht="13.5" customHeight="1">
      <c r="A199" s="34"/>
      <c r="B199" s="53"/>
      <c r="C199" s="33" t="s">
        <v>431</v>
      </c>
      <c r="D199" s="33"/>
      <c r="E199" s="33" t="s">
        <v>432</v>
      </c>
    </row>
    <row r="200" spans="1:5" ht="13.5" customHeight="1">
      <c r="A200" s="34"/>
      <c r="B200" s="53"/>
      <c r="C200" s="33" t="s">
        <v>313</v>
      </c>
      <c r="D200" s="33"/>
      <c r="E200" s="33" t="s">
        <v>313</v>
      </c>
    </row>
    <row r="201" spans="1:5" ht="13.5" customHeight="1">
      <c r="A201" s="45"/>
      <c r="B201" s="48"/>
      <c r="C201" s="33" t="s">
        <v>408</v>
      </c>
      <c r="D201" s="33"/>
      <c r="E201" s="33" t="s">
        <v>433</v>
      </c>
    </row>
    <row r="202" spans="1:5" ht="13.5" customHeight="1">
      <c r="A202" s="50"/>
      <c r="B202" s="50" t="s">
        <v>82</v>
      </c>
      <c r="C202" s="29" t="s">
        <v>434</v>
      </c>
      <c r="D202" s="29" t="s">
        <v>435</v>
      </c>
      <c r="E202" s="29"/>
    </row>
    <row r="203" spans="1:5" ht="13.5" customHeight="1">
      <c r="A203" s="51"/>
      <c r="B203" s="51"/>
      <c r="C203" s="29" t="s">
        <v>436</v>
      </c>
      <c r="D203" s="29"/>
      <c r="E203" s="29"/>
    </row>
    <row r="204" spans="1:5" ht="13.5" customHeight="1">
      <c r="A204" s="51"/>
      <c r="B204" s="51"/>
      <c r="C204" s="29" t="s">
        <v>437</v>
      </c>
      <c r="D204" s="29"/>
      <c r="E204" s="29"/>
    </row>
    <row r="205" spans="1:5" ht="13.5" customHeight="1">
      <c r="A205" s="51"/>
      <c r="B205" s="51"/>
      <c r="C205" s="29" t="s">
        <v>438</v>
      </c>
      <c r="D205" s="29"/>
      <c r="E205" s="29"/>
    </row>
    <row r="206" spans="1:5" ht="13.5" customHeight="1">
      <c r="A206" s="51"/>
      <c r="B206" s="51"/>
      <c r="C206" s="29" t="s">
        <v>439</v>
      </c>
      <c r="D206" s="29"/>
      <c r="E206" s="29"/>
    </row>
    <row r="207" spans="1:5" ht="13.5" customHeight="1">
      <c r="A207" s="51"/>
      <c r="B207" s="51"/>
      <c r="C207" s="29" t="s">
        <v>440</v>
      </c>
      <c r="D207" s="29"/>
      <c r="E207" s="54"/>
    </row>
    <row r="208" spans="1:5" ht="13.5" customHeight="1">
      <c r="A208" s="51"/>
      <c r="B208" s="51"/>
      <c r="C208" s="29" t="s">
        <v>441</v>
      </c>
      <c r="D208" s="29"/>
      <c r="E208" s="29"/>
    </row>
    <row r="209" spans="1:6" ht="13.5" customHeight="1">
      <c r="A209" s="51"/>
      <c r="B209" s="51"/>
      <c r="C209" s="29" t="s">
        <v>442</v>
      </c>
      <c r="D209" s="29"/>
      <c r="E209" s="29"/>
    </row>
    <row r="210" spans="1:6" ht="13.5" customHeight="1">
      <c r="A210" s="51"/>
      <c r="B210" s="51"/>
      <c r="C210" s="29" t="s">
        <v>443</v>
      </c>
      <c r="D210" s="29"/>
      <c r="E210" s="29"/>
    </row>
    <row r="211" spans="1:6" ht="13.5" customHeight="1">
      <c r="A211" s="51"/>
      <c r="B211" s="51"/>
      <c r="C211" s="29" t="s">
        <v>444</v>
      </c>
      <c r="D211" s="29"/>
      <c r="E211" s="29"/>
    </row>
    <row r="212" spans="1:6" ht="13.5" customHeight="1">
      <c r="A212" s="51"/>
      <c r="B212" s="51"/>
      <c r="C212" s="29" t="s">
        <v>445</v>
      </c>
      <c r="D212" s="29"/>
      <c r="E212" s="29"/>
    </row>
    <row r="213" spans="1:6" ht="13.5" customHeight="1">
      <c r="A213" s="51"/>
      <c r="B213" s="51"/>
      <c r="C213" s="29" t="s">
        <v>446</v>
      </c>
      <c r="D213" s="29"/>
      <c r="E213" s="29"/>
    </row>
    <row r="214" spans="1:6" ht="13.5" customHeight="1">
      <c r="A214" s="51"/>
      <c r="B214" s="51"/>
      <c r="C214" s="29" t="s">
        <v>447</v>
      </c>
      <c r="D214" s="29"/>
      <c r="E214" s="29"/>
    </row>
    <row r="215" spans="1:6" ht="13.5" customHeight="1">
      <c r="A215" s="51"/>
      <c r="B215" s="51"/>
      <c r="C215" s="29" t="s">
        <v>448</v>
      </c>
      <c r="D215" s="29"/>
      <c r="E215" s="29"/>
    </row>
    <row r="216" spans="1:6" ht="13.5" customHeight="1">
      <c r="A216" s="51"/>
      <c r="B216" s="51"/>
      <c r="C216" s="29" t="s">
        <v>449</v>
      </c>
      <c r="D216" s="29"/>
      <c r="E216" s="29"/>
    </row>
    <row r="217" spans="1:6" ht="13.5" customHeight="1">
      <c r="A217" s="51"/>
      <c r="B217" s="51"/>
      <c r="C217" s="29" t="s">
        <v>450</v>
      </c>
      <c r="D217" s="29"/>
      <c r="E217" s="29" t="s">
        <v>451</v>
      </c>
      <c r="F217" s="3" t="s">
        <v>213</v>
      </c>
    </row>
    <row r="218" spans="1:6" ht="13.5" customHeight="1">
      <c r="A218" s="51"/>
      <c r="B218" s="51"/>
      <c r="C218" s="29" t="s">
        <v>452</v>
      </c>
      <c r="D218" s="29"/>
      <c r="E218" s="29"/>
    </row>
    <row r="219" spans="1:6" ht="13.5" customHeight="1">
      <c r="A219" s="51"/>
      <c r="B219" s="51"/>
      <c r="C219" s="29" t="s">
        <v>453</v>
      </c>
      <c r="D219" s="29"/>
      <c r="E219" s="29"/>
    </row>
    <row r="220" spans="1:6" ht="13.5" customHeight="1">
      <c r="A220" s="51"/>
      <c r="B220" s="51"/>
      <c r="C220" s="29" t="s">
        <v>454</v>
      </c>
      <c r="D220" s="29"/>
      <c r="E220" s="29"/>
    </row>
    <row r="221" spans="1:6" ht="13.5" customHeight="1">
      <c r="A221" s="51"/>
      <c r="B221" s="51"/>
      <c r="C221" s="29" t="s">
        <v>455</v>
      </c>
      <c r="D221" s="29"/>
      <c r="E221" s="54"/>
    </row>
    <row r="222" spans="1:6" ht="13.5" customHeight="1">
      <c r="A222" s="51"/>
      <c r="B222" s="51"/>
      <c r="C222" s="29" t="s">
        <v>456</v>
      </c>
      <c r="D222" s="29"/>
      <c r="E222" s="29"/>
    </row>
    <row r="223" spans="1:6" ht="13.5" customHeight="1">
      <c r="A223" s="51"/>
      <c r="B223" s="51"/>
      <c r="C223" s="29" t="s">
        <v>457</v>
      </c>
      <c r="D223" s="29"/>
      <c r="E223" s="29"/>
    </row>
    <row r="224" spans="1:6" ht="13.5" customHeight="1">
      <c r="A224" s="51"/>
      <c r="B224" s="51"/>
      <c r="C224" s="29" t="s">
        <v>458</v>
      </c>
      <c r="D224" s="29"/>
      <c r="E224" s="29"/>
    </row>
    <row r="225" spans="1:5" ht="13.5" customHeight="1">
      <c r="A225" s="51"/>
      <c r="B225" s="51"/>
      <c r="C225" s="29" t="s">
        <v>459</v>
      </c>
      <c r="D225" s="29"/>
      <c r="E225" s="29"/>
    </row>
    <row r="226" spans="1:5" ht="13.5" customHeight="1">
      <c r="A226" s="51"/>
      <c r="B226" s="51"/>
      <c r="C226" s="29" t="s">
        <v>460</v>
      </c>
      <c r="D226" s="29"/>
      <c r="E226" s="29"/>
    </row>
    <row r="227" spans="1:5" ht="13.5" customHeight="1">
      <c r="A227" s="51"/>
      <c r="B227" s="51"/>
      <c r="C227" s="29" t="s">
        <v>461</v>
      </c>
      <c r="D227" s="29"/>
      <c r="E227" s="29"/>
    </row>
    <row r="228" spans="1:5" ht="13.5" customHeight="1">
      <c r="A228" s="51"/>
      <c r="B228" s="51"/>
      <c r="C228" s="29" t="s">
        <v>462</v>
      </c>
      <c r="D228" s="29"/>
      <c r="E228" s="29"/>
    </row>
    <row r="229" spans="1:5" ht="13.5" customHeight="1">
      <c r="A229" s="51"/>
      <c r="B229" s="51"/>
      <c r="C229" s="29" t="s">
        <v>463</v>
      </c>
      <c r="D229" s="29"/>
      <c r="E229" s="29"/>
    </row>
    <row r="230" spans="1:5" ht="13.5" customHeight="1">
      <c r="A230" s="51"/>
      <c r="B230" s="51"/>
      <c r="C230" s="29" t="s">
        <v>464</v>
      </c>
      <c r="D230" s="29"/>
      <c r="E230" s="29"/>
    </row>
    <row r="231" spans="1:5" ht="13.5" customHeight="1">
      <c r="A231" s="51"/>
      <c r="B231" s="51"/>
      <c r="C231" s="29" t="s">
        <v>465</v>
      </c>
      <c r="D231" s="29"/>
      <c r="E231" s="29"/>
    </row>
    <row r="232" spans="1:5" ht="13.5" customHeight="1">
      <c r="A232" s="51"/>
      <c r="B232" s="51"/>
      <c r="C232" s="29" t="s">
        <v>466</v>
      </c>
      <c r="D232" s="29"/>
      <c r="E232" s="29"/>
    </row>
    <row r="233" spans="1:5" ht="13.5" customHeight="1">
      <c r="A233" s="51"/>
      <c r="B233" s="51"/>
      <c r="C233" s="29" t="s">
        <v>467</v>
      </c>
      <c r="D233" s="29"/>
      <c r="E233" s="29"/>
    </row>
    <row r="234" spans="1:5" ht="13.5" customHeight="1">
      <c r="A234" s="51"/>
      <c r="B234" s="51"/>
      <c r="C234" s="29" t="s">
        <v>468</v>
      </c>
      <c r="D234" s="29"/>
      <c r="E234" s="29"/>
    </row>
    <row r="235" spans="1:5" ht="13.5" customHeight="1">
      <c r="A235" s="51"/>
      <c r="B235" s="51"/>
      <c r="C235" s="29" t="s">
        <v>469</v>
      </c>
      <c r="D235" s="29"/>
      <c r="E235" s="29"/>
    </row>
    <row r="236" spans="1:5" ht="13.5" customHeight="1">
      <c r="A236" s="51"/>
      <c r="B236" s="51"/>
      <c r="C236" s="29" t="s">
        <v>470</v>
      </c>
      <c r="D236" s="29"/>
      <c r="E236" s="29"/>
    </row>
    <row r="237" spans="1:5" ht="13.5" customHeight="1">
      <c r="A237" s="51"/>
      <c r="B237" s="51"/>
      <c r="C237" s="29" t="s">
        <v>471</v>
      </c>
      <c r="D237" s="29"/>
      <c r="E237" s="29"/>
    </row>
    <row r="238" spans="1:5" ht="13.5" customHeight="1">
      <c r="A238" s="51"/>
      <c r="B238" s="51"/>
      <c r="C238" s="29" t="s">
        <v>472</v>
      </c>
      <c r="D238" s="29"/>
      <c r="E238" s="54"/>
    </row>
    <row r="239" spans="1:5" ht="13.5" customHeight="1">
      <c r="A239" s="51"/>
      <c r="B239" s="51"/>
      <c r="C239" s="29" t="s">
        <v>473</v>
      </c>
      <c r="D239" s="29"/>
      <c r="E239" s="29"/>
    </row>
    <row r="240" spans="1:5" ht="13.5" customHeight="1">
      <c r="A240" s="51"/>
      <c r="B240" s="51"/>
      <c r="C240" s="29" t="s">
        <v>474</v>
      </c>
      <c r="D240" s="29"/>
      <c r="E240" s="29"/>
    </row>
    <row r="241" spans="1:5" ht="13.5" customHeight="1">
      <c r="A241" s="51"/>
      <c r="B241" s="51"/>
      <c r="C241" s="29" t="s">
        <v>475</v>
      </c>
      <c r="D241" s="29"/>
      <c r="E241" s="29"/>
    </row>
    <row r="242" spans="1:5" ht="13.5" customHeight="1">
      <c r="A242" s="51"/>
      <c r="B242" s="51"/>
      <c r="C242" s="29" t="s">
        <v>476</v>
      </c>
      <c r="D242" s="29"/>
      <c r="E242" s="29"/>
    </row>
    <row r="243" spans="1:5" ht="13.5" customHeight="1">
      <c r="A243" s="51"/>
      <c r="B243" s="51"/>
      <c r="C243" s="29" t="s">
        <v>477</v>
      </c>
      <c r="D243" s="29"/>
      <c r="E243" s="54"/>
    </row>
    <row r="244" spans="1:5" ht="13.5" customHeight="1">
      <c r="A244" s="51"/>
      <c r="B244" s="51"/>
      <c r="C244" s="29" t="s">
        <v>478</v>
      </c>
      <c r="D244" s="29"/>
      <c r="E244" s="29"/>
    </row>
    <row r="245" spans="1:5" ht="13.5" customHeight="1">
      <c r="A245" s="51"/>
      <c r="B245" s="51"/>
      <c r="C245" s="29" t="s">
        <v>479</v>
      </c>
      <c r="D245" s="29"/>
      <c r="E245" s="54"/>
    </row>
    <row r="246" spans="1:5" ht="13.5" customHeight="1">
      <c r="A246" s="51"/>
      <c r="B246" s="51"/>
      <c r="C246" s="29" t="s">
        <v>480</v>
      </c>
      <c r="D246" s="29"/>
      <c r="E246" s="54"/>
    </row>
    <row r="247" spans="1:5" ht="13.5" customHeight="1">
      <c r="A247" s="51"/>
      <c r="B247" s="51"/>
      <c r="C247" s="29" t="s">
        <v>481</v>
      </c>
      <c r="D247" s="29"/>
      <c r="E247" s="54"/>
    </row>
    <row r="248" spans="1:5" ht="13.5" customHeight="1">
      <c r="A248" s="51"/>
      <c r="B248" s="51"/>
      <c r="C248" s="29" t="s">
        <v>482</v>
      </c>
      <c r="D248" s="29"/>
      <c r="E248" s="29"/>
    </row>
    <row r="249" spans="1:5" ht="13.5" customHeight="1">
      <c r="A249" s="51"/>
      <c r="B249" s="51"/>
      <c r="C249" s="29" t="s">
        <v>483</v>
      </c>
      <c r="D249" s="29"/>
      <c r="E249" s="29"/>
    </row>
    <row r="250" spans="1:5" ht="13.5" customHeight="1">
      <c r="A250" s="51"/>
      <c r="B250" s="51"/>
      <c r="C250" s="29" t="s">
        <v>313</v>
      </c>
      <c r="D250" s="29"/>
      <c r="E250" s="29"/>
    </row>
    <row r="251" spans="1:5" ht="13.5" customHeight="1">
      <c r="A251" s="51"/>
      <c r="B251" s="51"/>
      <c r="C251" s="29" t="s">
        <v>484</v>
      </c>
      <c r="D251" s="29"/>
      <c r="E251" s="29"/>
    </row>
    <row r="252" spans="1:5" ht="13.5" customHeight="1">
      <c r="A252" s="51"/>
      <c r="B252" s="51"/>
      <c r="C252" s="29" t="s">
        <v>485</v>
      </c>
      <c r="D252" s="29"/>
      <c r="E252" s="29"/>
    </row>
    <row r="253" spans="1:5" ht="13.5" customHeight="1">
      <c r="A253" s="51"/>
      <c r="B253" s="51"/>
      <c r="C253" s="29" t="s">
        <v>486</v>
      </c>
      <c r="D253" s="29"/>
      <c r="E253" s="29"/>
    </row>
    <row r="254" spans="1:5" ht="13.5" customHeight="1">
      <c r="A254" s="51"/>
      <c r="B254" s="51"/>
      <c r="C254" s="29" t="s">
        <v>487</v>
      </c>
      <c r="D254" s="29"/>
      <c r="E254" s="29"/>
    </row>
    <row r="255" spans="1:5" ht="13.5" customHeight="1">
      <c r="A255" s="51"/>
      <c r="B255" s="51"/>
      <c r="C255" s="29" t="s">
        <v>488</v>
      </c>
      <c r="D255" s="29"/>
      <c r="E255" s="29"/>
    </row>
    <row r="256" spans="1:5" ht="13.5" customHeight="1">
      <c r="A256" s="51"/>
      <c r="B256" s="51"/>
      <c r="C256" s="29" t="s">
        <v>489</v>
      </c>
      <c r="D256" s="29"/>
      <c r="E256" s="29"/>
    </row>
    <row r="257" spans="1:6" ht="13.5" customHeight="1">
      <c r="A257" s="51"/>
      <c r="B257" s="51"/>
      <c r="C257" s="29" t="s">
        <v>490</v>
      </c>
      <c r="D257" s="29"/>
      <c r="E257" s="29"/>
    </row>
    <row r="258" spans="1:6" ht="13.5" customHeight="1">
      <c r="A258" s="51"/>
      <c r="B258" s="51"/>
      <c r="C258" s="29" t="s">
        <v>491</v>
      </c>
      <c r="D258" s="29"/>
      <c r="E258" s="29"/>
    </row>
    <row r="259" spans="1:6" ht="13.5" customHeight="1">
      <c r="A259" s="51"/>
      <c r="B259" s="51"/>
      <c r="C259" s="29" t="s">
        <v>492</v>
      </c>
      <c r="D259" s="29"/>
      <c r="E259" s="29"/>
    </row>
    <row r="260" spans="1:6" ht="13.5" customHeight="1">
      <c r="A260" s="51"/>
      <c r="B260" s="51"/>
      <c r="C260" s="29" t="s">
        <v>493</v>
      </c>
      <c r="D260" s="29"/>
      <c r="E260" s="29"/>
    </row>
    <row r="261" spans="1:6" ht="13.5" customHeight="1">
      <c r="A261" s="51"/>
      <c r="B261" s="51"/>
      <c r="C261" s="29" t="s">
        <v>494</v>
      </c>
      <c r="D261" s="29"/>
      <c r="E261" s="29"/>
    </row>
    <row r="262" spans="1:6" ht="13.5" customHeight="1">
      <c r="A262" s="51"/>
      <c r="B262" s="51"/>
      <c r="C262" s="29" t="s">
        <v>495</v>
      </c>
      <c r="D262" s="29"/>
      <c r="E262" s="29"/>
    </row>
    <row r="263" spans="1:6" ht="13.5" customHeight="1">
      <c r="A263" s="51"/>
      <c r="B263" s="51"/>
      <c r="C263" s="29" t="s">
        <v>496</v>
      </c>
      <c r="D263" s="29"/>
      <c r="E263" s="29"/>
    </row>
    <row r="264" spans="1:6" ht="13.5" customHeight="1">
      <c r="A264" s="51"/>
      <c r="B264" s="51"/>
      <c r="C264" s="29" t="s">
        <v>497</v>
      </c>
      <c r="D264" s="29"/>
      <c r="E264" s="29"/>
    </row>
    <row r="265" spans="1:6" ht="13.5" customHeight="1">
      <c r="A265" s="51"/>
      <c r="B265" s="51"/>
      <c r="C265" s="29" t="s">
        <v>498</v>
      </c>
      <c r="D265" s="29"/>
      <c r="E265" s="29"/>
    </row>
    <row r="266" spans="1:6" ht="13.5" customHeight="1">
      <c r="A266" s="51"/>
      <c r="B266" s="51"/>
      <c r="C266" s="29" t="s">
        <v>499</v>
      </c>
      <c r="D266" s="29"/>
      <c r="E266" s="29"/>
    </row>
    <row r="267" spans="1:6" ht="13.5" customHeight="1">
      <c r="A267" s="51"/>
      <c r="B267" s="51"/>
      <c r="C267" s="29" t="s">
        <v>500</v>
      </c>
      <c r="D267" s="29"/>
      <c r="E267" s="29"/>
    </row>
    <row r="268" spans="1:6" ht="13.5" customHeight="1">
      <c r="A268" s="51"/>
      <c r="B268" s="51"/>
      <c r="C268" s="29" t="s">
        <v>501</v>
      </c>
      <c r="D268" s="29"/>
      <c r="E268" s="29" t="s">
        <v>502</v>
      </c>
      <c r="F268" s="3" t="s">
        <v>213</v>
      </c>
    </row>
    <row r="269" spans="1:6" ht="13.5" customHeight="1">
      <c r="A269" s="51"/>
      <c r="B269" s="51"/>
      <c r="C269" s="29" t="s">
        <v>503</v>
      </c>
      <c r="D269" s="29"/>
      <c r="E269" s="29" t="s">
        <v>504</v>
      </c>
      <c r="F269" s="3" t="s">
        <v>213</v>
      </c>
    </row>
    <row r="270" spans="1:6" ht="13.5" customHeight="1">
      <c r="A270" s="51"/>
      <c r="B270" s="51"/>
      <c r="C270" s="29" t="s">
        <v>505</v>
      </c>
      <c r="D270" s="29"/>
      <c r="E270" s="29" t="s">
        <v>506</v>
      </c>
      <c r="F270" s="3" t="s">
        <v>213</v>
      </c>
    </row>
    <row r="271" spans="1:6" ht="13.5" customHeight="1">
      <c r="A271" s="51"/>
      <c r="B271" s="51"/>
      <c r="C271" s="29" t="s">
        <v>507</v>
      </c>
      <c r="D271" s="29"/>
      <c r="E271" s="29"/>
    </row>
    <row r="272" spans="1:6" ht="13.5" customHeight="1">
      <c r="A272" s="51"/>
      <c r="B272" s="51"/>
      <c r="C272" s="29" t="s">
        <v>508</v>
      </c>
      <c r="D272" s="29"/>
      <c r="E272" s="29" t="s">
        <v>509</v>
      </c>
      <c r="F272" s="3" t="s">
        <v>213</v>
      </c>
    </row>
    <row r="273" spans="1:6" ht="13.5" customHeight="1">
      <c r="A273" s="51"/>
      <c r="B273" s="51"/>
      <c r="C273" s="29" t="s">
        <v>510</v>
      </c>
      <c r="D273" s="29"/>
      <c r="E273" s="29"/>
    </row>
    <row r="274" spans="1:6" ht="13.5" customHeight="1">
      <c r="A274" s="51"/>
      <c r="B274" s="51"/>
      <c r="C274" s="29" t="s">
        <v>511</v>
      </c>
      <c r="D274" s="29"/>
      <c r="E274" s="29"/>
    </row>
    <row r="275" spans="1:6" ht="13.5" customHeight="1">
      <c r="A275" s="51"/>
      <c r="B275" s="51"/>
      <c r="C275" s="29" t="s">
        <v>512</v>
      </c>
      <c r="D275" s="29"/>
      <c r="E275" s="29"/>
    </row>
    <row r="276" spans="1:6" ht="13.5" customHeight="1">
      <c r="A276" s="51"/>
      <c r="B276" s="51"/>
      <c r="C276" s="29" t="s">
        <v>513</v>
      </c>
      <c r="D276" s="29"/>
      <c r="E276" s="29"/>
    </row>
    <row r="277" spans="1:6" ht="13.5" customHeight="1">
      <c r="A277" s="51"/>
      <c r="B277" s="51"/>
      <c r="C277" s="29" t="s">
        <v>514</v>
      </c>
      <c r="D277" s="29"/>
      <c r="E277" s="29"/>
    </row>
    <row r="278" spans="1:6" ht="13.5" customHeight="1">
      <c r="A278" s="51"/>
      <c r="B278" s="51"/>
      <c r="C278" s="29" t="s">
        <v>515</v>
      </c>
      <c r="D278" s="29"/>
      <c r="E278" s="29"/>
    </row>
    <row r="279" spans="1:6" ht="13.5" customHeight="1">
      <c r="A279" s="51"/>
      <c r="B279" s="51"/>
      <c r="C279" s="29" t="s">
        <v>516</v>
      </c>
      <c r="D279" s="29"/>
      <c r="E279" s="29"/>
    </row>
    <row r="280" spans="1:6" ht="13.5" customHeight="1">
      <c r="A280" s="51"/>
      <c r="B280" s="51"/>
      <c r="C280" s="29" t="s">
        <v>517</v>
      </c>
      <c r="D280" s="29"/>
      <c r="E280" s="29" t="s">
        <v>518</v>
      </c>
      <c r="F280" s="3" t="s">
        <v>213</v>
      </c>
    </row>
    <row r="281" spans="1:6" ht="13.5" customHeight="1">
      <c r="A281" s="51"/>
      <c r="B281" s="51"/>
      <c r="C281" s="29" t="s">
        <v>519</v>
      </c>
      <c r="D281" s="29"/>
      <c r="E281" s="29"/>
    </row>
    <row r="282" spans="1:6" ht="13.5" customHeight="1">
      <c r="A282" s="51"/>
      <c r="B282" s="51"/>
      <c r="C282" s="29" t="s">
        <v>520</v>
      </c>
      <c r="D282" s="29"/>
      <c r="E282" s="29" t="s">
        <v>521</v>
      </c>
      <c r="F282" s="3" t="s">
        <v>213</v>
      </c>
    </row>
    <row r="283" spans="1:6" ht="13.5" customHeight="1">
      <c r="A283" s="51"/>
      <c r="B283" s="51"/>
      <c r="C283" s="29" t="s">
        <v>522</v>
      </c>
      <c r="D283" s="29"/>
      <c r="E283" s="29"/>
    </row>
    <row r="284" spans="1:6" ht="13.5" customHeight="1">
      <c r="A284" s="51"/>
      <c r="B284" s="51"/>
      <c r="C284" s="29" t="s">
        <v>523</v>
      </c>
      <c r="D284" s="29"/>
      <c r="E284" s="29"/>
    </row>
    <row r="285" spans="1:6" ht="13.5" customHeight="1">
      <c r="A285" s="51"/>
      <c r="B285" s="51"/>
      <c r="C285" s="29" t="s">
        <v>524</v>
      </c>
      <c r="D285" s="29"/>
      <c r="E285" s="29"/>
    </row>
    <row r="286" spans="1:6" ht="13.5" customHeight="1">
      <c r="A286" s="51"/>
      <c r="B286" s="51"/>
      <c r="C286" s="29" t="s">
        <v>525</v>
      </c>
      <c r="D286" s="29"/>
      <c r="E286" s="29"/>
    </row>
    <row r="287" spans="1:6" ht="13.5" customHeight="1">
      <c r="A287" s="51"/>
      <c r="B287" s="51"/>
      <c r="C287" s="29" t="s">
        <v>526</v>
      </c>
      <c r="D287" s="29"/>
      <c r="E287" s="29" t="s">
        <v>527</v>
      </c>
      <c r="F287" s="3" t="s">
        <v>213</v>
      </c>
    </row>
    <row r="288" spans="1:6" ht="13.5" customHeight="1">
      <c r="A288" s="51"/>
      <c r="B288" s="51"/>
      <c r="C288" s="29" t="s">
        <v>528</v>
      </c>
      <c r="D288" s="29"/>
      <c r="E288" s="29"/>
    </row>
    <row r="289" spans="1:6" ht="13.5" customHeight="1">
      <c r="A289" s="51"/>
      <c r="B289" s="51"/>
      <c r="C289" s="29" t="s">
        <v>529</v>
      </c>
      <c r="D289" s="29"/>
      <c r="E289" s="29"/>
    </row>
    <row r="290" spans="1:6" ht="13.5" customHeight="1">
      <c r="A290" s="51"/>
      <c r="B290" s="51"/>
      <c r="C290" s="29" t="s">
        <v>530</v>
      </c>
      <c r="D290" s="29"/>
      <c r="E290" s="29"/>
    </row>
    <row r="291" spans="1:6" ht="13.5" customHeight="1">
      <c r="A291" s="51"/>
      <c r="B291" s="51"/>
      <c r="C291" s="29" t="s">
        <v>531</v>
      </c>
      <c r="D291" s="29"/>
      <c r="E291" s="29"/>
    </row>
    <row r="292" spans="1:6" ht="13.5" customHeight="1">
      <c r="A292" s="51"/>
      <c r="B292" s="51"/>
      <c r="C292" s="29" t="s">
        <v>532</v>
      </c>
      <c r="D292" s="29"/>
      <c r="E292" s="29"/>
    </row>
    <row r="293" spans="1:6" ht="13.5" customHeight="1">
      <c r="A293" s="51"/>
      <c r="B293" s="51"/>
      <c r="C293" s="29" t="s">
        <v>533</v>
      </c>
      <c r="D293" s="29"/>
      <c r="E293" s="29"/>
    </row>
    <row r="294" spans="1:6" ht="13.5" customHeight="1">
      <c r="A294" s="51"/>
      <c r="B294" s="51"/>
      <c r="C294" s="29" t="s">
        <v>534</v>
      </c>
      <c r="D294" s="29"/>
      <c r="E294" s="29"/>
    </row>
    <row r="295" spans="1:6" ht="13.5" customHeight="1">
      <c r="A295" s="51"/>
      <c r="B295" s="51"/>
      <c r="C295" s="29" t="s">
        <v>535</v>
      </c>
      <c r="D295" s="29"/>
      <c r="E295" s="29" t="s">
        <v>536</v>
      </c>
      <c r="F295" s="3" t="s">
        <v>213</v>
      </c>
    </row>
    <row r="296" spans="1:6" ht="13.5" customHeight="1">
      <c r="A296" s="51"/>
      <c r="B296" s="51"/>
      <c r="C296" s="29" t="s">
        <v>537</v>
      </c>
      <c r="D296" s="29"/>
      <c r="E296" s="29"/>
    </row>
    <row r="297" spans="1:6" ht="13.5" customHeight="1">
      <c r="A297" s="51"/>
      <c r="B297" s="51"/>
      <c r="C297" s="29" t="s">
        <v>538</v>
      </c>
      <c r="D297" s="29"/>
      <c r="E297" s="29"/>
    </row>
    <row r="298" spans="1:6" ht="13.5" customHeight="1">
      <c r="A298" s="51"/>
      <c r="B298" s="51"/>
      <c r="C298" s="29" t="s">
        <v>539</v>
      </c>
      <c r="D298" s="29"/>
      <c r="E298" s="29"/>
      <c r="F298" s="3" t="s">
        <v>213</v>
      </c>
    </row>
    <row r="299" spans="1:6" ht="13.5" customHeight="1">
      <c r="A299" s="51"/>
      <c r="B299" s="51"/>
      <c r="C299" s="29" t="s">
        <v>540</v>
      </c>
      <c r="D299" s="29"/>
      <c r="E299" s="29"/>
    </row>
    <row r="300" spans="1:6" ht="13.5" customHeight="1">
      <c r="A300" s="51"/>
      <c r="B300" s="51"/>
      <c r="C300" s="29" t="s">
        <v>541</v>
      </c>
      <c r="D300" s="29"/>
      <c r="E300" s="29"/>
    </row>
    <row r="301" spans="1:6" ht="13.5" customHeight="1">
      <c r="A301" s="51"/>
      <c r="B301" s="51"/>
      <c r="C301" s="29" t="s">
        <v>542</v>
      </c>
      <c r="D301" s="29"/>
      <c r="E301" s="29"/>
    </row>
    <row r="302" spans="1:6" ht="13.5" customHeight="1">
      <c r="A302" s="51"/>
      <c r="B302" s="51"/>
      <c r="C302" s="29" t="s">
        <v>543</v>
      </c>
      <c r="D302" s="29"/>
      <c r="E302" s="29"/>
    </row>
    <row r="303" spans="1:6" ht="13.5" customHeight="1">
      <c r="A303" s="51"/>
      <c r="B303" s="51"/>
      <c r="C303" s="29" t="s">
        <v>544</v>
      </c>
      <c r="D303" s="29"/>
      <c r="E303" s="29"/>
    </row>
    <row r="304" spans="1:6" ht="13.5" customHeight="1">
      <c r="A304" s="51"/>
      <c r="B304" s="51"/>
      <c r="C304" s="29" t="s">
        <v>545</v>
      </c>
      <c r="D304" s="29"/>
      <c r="E304" s="29"/>
    </row>
    <row r="305" spans="1:6" ht="13.5" customHeight="1">
      <c r="A305" s="51"/>
      <c r="B305" s="51"/>
      <c r="C305" s="29" t="s">
        <v>546</v>
      </c>
      <c r="D305" s="29"/>
      <c r="E305" s="29"/>
    </row>
    <row r="306" spans="1:6" ht="13.5" customHeight="1">
      <c r="A306" s="51"/>
      <c r="B306" s="51"/>
      <c r="C306" s="29" t="s">
        <v>547</v>
      </c>
      <c r="D306" s="29"/>
      <c r="E306" s="29"/>
    </row>
    <row r="307" spans="1:6" ht="13.5" customHeight="1">
      <c r="A307" s="51"/>
      <c r="B307" s="51"/>
      <c r="C307" s="29" t="s">
        <v>548</v>
      </c>
      <c r="D307" s="29"/>
      <c r="E307" s="29"/>
    </row>
    <row r="308" spans="1:6" ht="13.5" customHeight="1">
      <c r="A308" s="51"/>
      <c r="B308" s="51"/>
      <c r="C308" s="29" t="s">
        <v>549</v>
      </c>
      <c r="D308" s="29"/>
      <c r="E308" s="29"/>
      <c r="F308" s="3" t="s">
        <v>213</v>
      </c>
    </row>
    <row r="309" spans="1:6" ht="13.5" customHeight="1">
      <c r="A309" s="51"/>
      <c r="B309" s="51"/>
      <c r="C309" s="29" t="s">
        <v>550</v>
      </c>
      <c r="D309" s="29"/>
      <c r="E309" s="29"/>
      <c r="F309" s="3" t="s">
        <v>213</v>
      </c>
    </row>
    <row r="310" spans="1:6" ht="13.5" customHeight="1">
      <c r="A310" s="51"/>
      <c r="B310" s="51"/>
      <c r="C310" s="29" t="s">
        <v>551</v>
      </c>
      <c r="D310" s="29"/>
      <c r="E310" s="29"/>
      <c r="F310" s="3" t="s">
        <v>213</v>
      </c>
    </row>
    <row r="311" spans="1:6" ht="13.5" customHeight="1">
      <c r="A311" s="51"/>
      <c r="B311" s="51"/>
      <c r="C311" s="29" t="s">
        <v>552</v>
      </c>
      <c r="D311" s="29"/>
      <c r="E311" s="29"/>
    </row>
    <row r="312" spans="1:6" ht="13.5" customHeight="1">
      <c r="A312" s="51"/>
      <c r="B312" s="51"/>
      <c r="C312" s="29" t="s">
        <v>553</v>
      </c>
      <c r="D312" s="29"/>
      <c r="E312" s="29"/>
    </row>
    <row r="313" spans="1:6" ht="13.5" customHeight="1">
      <c r="A313" s="51"/>
      <c r="B313" s="51"/>
      <c r="C313" s="29" t="s">
        <v>554</v>
      </c>
      <c r="D313" s="29"/>
      <c r="E313" s="29"/>
    </row>
    <row r="314" spans="1:6" ht="13.5" customHeight="1">
      <c r="A314" s="51"/>
      <c r="B314" s="51"/>
      <c r="C314" s="29" t="s">
        <v>555</v>
      </c>
      <c r="D314" s="29"/>
      <c r="E314" s="29"/>
    </row>
    <row r="315" spans="1:6" ht="13.5" customHeight="1">
      <c r="A315" s="51"/>
      <c r="B315" s="51"/>
      <c r="C315" s="29" t="s">
        <v>556</v>
      </c>
      <c r="D315" s="29"/>
      <c r="E315" s="29"/>
    </row>
    <row r="316" spans="1:6" ht="13.5" customHeight="1">
      <c r="A316" s="51"/>
      <c r="B316" s="51"/>
      <c r="C316" s="29" t="s">
        <v>557</v>
      </c>
      <c r="D316" s="29"/>
      <c r="E316" s="54" t="s">
        <v>558</v>
      </c>
      <c r="F316" s="3" t="s">
        <v>213</v>
      </c>
    </row>
    <row r="317" spans="1:6" ht="13.5" customHeight="1">
      <c r="A317" s="51"/>
      <c r="B317" s="51"/>
      <c r="C317" s="29" t="s">
        <v>559</v>
      </c>
      <c r="D317" s="29"/>
      <c r="E317" s="29"/>
    </row>
    <row r="318" spans="1:6" ht="13.5" customHeight="1">
      <c r="A318" s="51"/>
      <c r="B318" s="51"/>
      <c r="C318" s="29" t="s">
        <v>560</v>
      </c>
      <c r="D318" s="29"/>
      <c r="E318" s="29"/>
    </row>
    <row r="319" spans="1:6" ht="13.5" customHeight="1">
      <c r="A319" s="51"/>
      <c r="B319" s="51"/>
      <c r="C319" s="29" t="s">
        <v>561</v>
      </c>
      <c r="D319" s="29"/>
      <c r="E319" s="29"/>
    </row>
    <row r="320" spans="1:6" ht="13.5" customHeight="1">
      <c r="A320" s="51"/>
      <c r="B320" s="51"/>
      <c r="C320" s="29" t="s">
        <v>562</v>
      </c>
      <c r="D320" s="29"/>
      <c r="E320" s="29"/>
    </row>
    <row r="321" spans="1:6" ht="13.5" customHeight="1">
      <c r="A321" s="51"/>
      <c r="B321" s="51"/>
      <c r="C321" s="29" t="s">
        <v>563</v>
      </c>
      <c r="D321" s="29"/>
      <c r="E321" s="29"/>
    </row>
    <row r="322" spans="1:6" ht="13.5" customHeight="1">
      <c r="A322" s="51"/>
      <c r="B322" s="51"/>
      <c r="C322" s="29" t="s">
        <v>564</v>
      </c>
      <c r="D322" s="29"/>
      <c r="E322" s="29"/>
    </row>
    <row r="323" spans="1:6" ht="13.5" customHeight="1">
      <c r="A323" s="51"/>
      <c r="B323" s="51"/>
      <c r="C323" s="29" t="s">
        <v>565</v>
      </c>
      <c r="D323" s="29"/>
      <c r="E323" s="29"/>
    </row>
    <row r="324" spans="1:6" ht="13.5" customHeight="1">
      <c r="A324" s="51"/>
      <c r="B324" s="51"/>
      <c r="C324" s="29" t="s">
        <v>566</v>
      </c>
      <c r="D324" s="29"/>
      <c r="E324" s="29"/>
    </row>
    <row r="325" spans="1:6" ht="13.5" customHeight="1">
      <c r="A325" s="51"/>
      <c r="B325" s="51"/>
      <c r="C325" s="29" t="s">
        <v>567</v>
      </c>
      <c r="D325" s="29"/>
      <c r="E325" s="29"/>
    </row>
    <row r="326" spans="1:6" ht="13.5" customHeight="1">
      <c r="A326" s="31"/>
      <c r="B326" s="39" t="s">
        <v>89</v>
      </c>
      <c r="C326" s="33" t="s">
        <v>568</v>
      </c>
      <c r="D326" s="39" t="s">
        <v>89</v>
      </c>
      <c r="E326" s="33"/>
      <c r="F326" s="3" t="s">
        <v>213</v>
      </c>
    </row>
    <row r="327" spans="1:6" ht="13.5" customHeight="1">
      <c r="A327" s="34"/>
      <c r="B327" s="40"/>
      <c r="C327" s="33" t="s">
        <v>569</v>
      </c>
      <c r="D327" s="33"/>
      <c r="E327" s="33"/>
      <c r="F327" s="3" t="s">
        <v>213</v>
      </c>
    </row>
    <row r="328" spans="1:6" ht="13.5" customHeight="1">
      <c r="A328" s="34"/>
      <c r="B328" s="40"/>
      <c r="C328" s="55" t="s">
        <v>570</v>
      </c>
      <c r="D328" s="55"/>
      <c r="E328" s="33"/>
      <c r="F328" s="3" t="s">
        <v>213</v>
      </c>
    </row>
    <row r="329" spans="1:6" ht="13.5" customHeight="1">
      <c r="A329" s="34"/>
      <c r="B329" s="40"/>
      <c r="C329" s="56" t="s">
        <v>571</v>
      </c>
      <c r="D329" s="56"/>
      <c r="E329" s="33"/>
      <c r="F329" s="3" t="s">
        <v>213</v>
      </c>
    </row>
    <row r="330" spans="1:6" ht="13.5" customHeight="1">
      <c r="A330" s="34"/>
      <c r="B330" s="40"/>
      <c r="C330" s="56" t="s">
        <v>572</v>
      </c>
      <c r="D330" s="56"/>
      <c r="E330" s="33"/>
      <c r="F330" s="3" t="s">
        <v>213</v>
      </c>
    </row>
    <row r="331" spans="1:6" ht="13.5" customHeight="1">
      <c r="A331" s="34"/>
      <c r="B331" s="40"/>
      <c r="C331" s="56" t="s">
        <v>573</v>
      </c>
      <c r="D331" s="56"/>
      <c r="E331" s="33"/>
      <c r="F331" s="3" t="s">
        <v>213</v>
      </c>
    </row>
    <row r="332" spans="1:6" ht="13.5" customHeight="1">
      <c r="A332" s="34"/>
      <c r="B332" s="40"/>
      <c r="C332" s="56" t="s">
        <v>574</v>
      </c>
      <c r="D332" s="56"/>
      <c r="E332" s="33"/>
      <c r="F332" s="3" t="s">
        <v>213</v>
      </c>
    </row>
    <row r="333" spans="1:6" ht="13.5" customHeight="1">
      <c r="A333" s="34"/>
      <c r="B333" s="40"/>
      <c r="C333" s="33" t="s">
        <v>575</v>
      </c>
      <c r="D333" s="33"/>
      <c r="E333" s="33"/>
      <c r="F333" s="3" t="s">
        <v>213</v>
      </c>
    </row>
    <row r="334" spans="1:6" ht="13.5" customHeight="1">
      <c r="A334" s="34"/>
      <c r="B334" s="40"/>
      <c r="C334" s="33" t="s">
        <v>576</v>
      </c>
      <c r="D334" s="33"/>
      <c r="E334" s="33"/>
      <c r="F334" s="3" t="s">
        <v>213</v>
      </c>
    </row>
    <row r="335" spans="1:6" ht="13.5" customHeight="1">
      <c r="A335" s="34"/>
      <c r="B335" s="40"/>
      <c r="C335" s="33" t="s">
        <v>577</v>
      </c>
      <c r="D335" s="33"/>
      <c r="E335" s="33"/>
      <c r="F335" s="3" t="s">
        <v>213</v>
      </c>
    </row>
    <row r="336" spans="1:6" ht="13.5" customHeight="1">
      <c r="A336" s="34"/>
      <c r="B336" s="40"/>
      <c r="C336" s="33" t="s">
        <v>578</v>
      </c>
      <c r="D336" s="33"/>
      <c r="E336" s="33"/>
      <c r="F336" s="3" t="s">
        <v>213</v>
      </c>
    </row>
    <row r="337" spans="1:6" ht="13.5" customHeight="1">
      <c r="A337" s="34"/>
      <c r="B337" s="40"/>
      <c r="C337" s="33" t="s">
        <v>579</v>
      </c>
      <c r="D337" s="33"/>
      <c r="E337" s="33"/>
      <c r="F337" s="3" t="s">
        <v>213</v>
      </c>
    </row>
    <row r="338" spans="1:6" ht="13.5" customHeight="1">
      <c r="A338" s="34"/>
      <c r="B338" s="40"/>
      <c r="C338" s="33" t="s">
        <v>580</v>
      </c>
      <c r="D338" s="33"/>
      <c r="E338" s="33"/>
      <c r="F338" s="3" t="s">
        <v>213</v>
      </c>
    </row>
    <row r="339" spans="1:6" ht="13.5" customHeight="1">
      <c r="A339" s="34"/>
      <c r="B339" s="40"/>
      <c r="C339" s="33" t="s">
        <v>581</v>
      </c>
      <c r="D339" s="33"/>
      <c r="E339" s="33"/>
      <c r="F339" s="3" t="s">
        <v>213</v>
      </c>
    </row>
    <row r="340" spans="1:6" ht="13.5" customHeight="1">
      <c r="A340" s="34"/>
      <c r="B340" s="40"/>
      <c r="C340" s="33" t="s">
        <v>582</v>
      </c>
      <c r="D340" s="33"/>
      <c r="E340" s="33"/>
      <c r="F340" s="3" t="s">
        <v>213</v>
      </c>
    </row>
    <row r="341" spans="1:6" ht="13.5" customHeight="1">
      <c r="A341" s="34"/>
      <c r="B341" s="40"/>
      <c r="C341" s="33" t="s">
        <v>583</v>
      </c>
      <c r="D341" s="33"/>
      <c r="E341" s="33"/>
      <c r="F341" s="3" t="s">
        <v>213</v>
      </c>
    </row>
    <row r="342" spans="1:6" ht="13.5" customHeight="1">
      <c r="A342" s="34"/>
      <c r="B342" s="40"/>
      <c r="C342" s="33" t="s">
        <v>584</v>
      </c>
      <c r="D342" s="33"/>
      <c r="E342" s="33"/>
      <c r="F342" s="3" t="s">
        <v>213</v>
      </c>
    </row>
    <row r="343" spans="1:6" ht="13.5" customHeight="1">
      <c r="A343" s="34"/>
      <c r="B343" s="40"/>
      <c r="C343" s="33" t="s">
        <v>585</v>
      </c>
      <c r="D343" s="33"/>
      <c r="E343" s="33"/>
      <c r="F343" s="3" t="s">
        <v>213</v>
      </c>
    </row>
    <row r="344" spans="1:6" ht="13.5" customHeight="1">
      <c r="A344" s="34"/>
      <c r="B344" s="40"/>
      <c r="C344" s="33" t="s">
        <v>586</v>
      </c>
      <c r="D344" s="33"/>
      <c r="E344" s="33"/>
      <c r="F344" s="3" t="s">
        <v>213</v>
      </c>
    </row>
    <row r="345" spans="1:6" ht="13.5" customHeight="1">
      <c r="A345" s="34"/>
      <c r="B345" s="40"/>
      <c r="C345" s="33" t="s">
        <v>587</v>
      </c>
      <c r="D345" s="33"/>
      <c r="E345" s="33"/>
      <c r="F345" s="3" t="s">
        <v>213</v>
      </c>
    </row>
    <row r="346" spans="1:6" ht="13.5" customHeight="1">
      <c r="A346" s="34"/>
      <c r="B346" s="40"/>
      <c r="C346" s="33" t="s">
        <v>588</v>
      </c>
      <c r="D346" s="33"/>
      <c r="E346" s="33"/>
      <c r="F346" s="3" t="s">
        <v>213</v>
      </c>
    </row>
    <row r="347" spans="1:6" ht="13.5" customHeight="1">
      <c r="A347" s="34"/>
      <c r="B347" s="40"/>
      <c r="C347" s="33" t="s">
        <v>589</v>
      </c>
      <c r="D347" s="33"/>
      <c r="E347" s="33"/>
      <c r="F347" s="3" t="s">
        <v>213</v>
      </c>
    </row>
    <row r="348" spans="1:6" ht="13.5" customHeight="1">
      <c r="A348" s="34"/>
      <c r="B348" s="40"/>
      <c r="C348" s="33" t="s">
        <v>590</v>
      </c>
      <c r="D348" s="33"/>
      <c r="E348" s="33"/>
      <c r="F348" s="3" t="s">
        <v>213</v>
      </c>
    </row>
    <row r="349" spans="1:6" ht="13.5" customHeight="1">
      <c r="A349" s="34"/>
      <c r="B349" s="40"/>
      <c r="C349" s="33" t="s">
        <v>591</v>
      </c>
      <c r="D349" s="33"/>
      <c r="E349" s="33"/>
      <c r="F349" s="3" t="s">
        <v>213</v>
      </c>
    </row>
    <row r="350" spans="1:6" ht="13.5" customHeight="1">
      <c r="A350" s="34"/>
      <c r="B350" s="40"/>
      <c r="C350" s="33" t="s">
        <v>592</v>
      </c>
      <c r="D350" s="33"/>
      <c r="E350" s="33"/>
      <c r="F350" s="3" t="s">
        <v>213</v>
      </c>
    </row>
    <row r="351" spans="1:6" ht="13.5" customHeight="1">
      <c r="A351" s="34"/>
      <c r="B351" s="40"/>
      <c r="C351" s="33" t="s">
        <v>593</v>
      </c>
      <c r="D351" s="33"/>
      <c r="E351" s="33"/>
      <c r="F351" s="3" t="s">
        <v>213</v>
      </c>
    </row>
    <row r="352" spans="1:6" ht="13.5" customHeight="1">
      <c r="A352" s="34"/>
      <c r="B352" s="40"/>
      <c r="C352" s="33" t="s">
        <v>594</v>
      </c>
      <c r="D352" s="33"/>
      <c r="E352" s="33"/>
      <c r="F352" s="3" t="s">
        <v>213</v>
      </c>
    </row>
    <row r="353" spans="1:6" ht="13.5" customHeight="1">
      <c r="A353" s="34"/>
      <c r="B353" s="40"/>
      <c r="C353" s="33" t="s">
        <v>595</v>
      </c>
      <c r="D353" s="33"/>
      <c r="E353" s="33"/>
      <c r="F353" s="3" t="s">
        <v>213</v>
      </c>
    </row>
    <row r="354" spans="1:6" ht="13.5" customHeight="1">
      <c r="A354" s="34"/>
      <c r="B354" s="40"/>
      <c r="C354" s="33" t="s">
        <v>596</v>
      </c>
      <c r="D354" s="33"/>
      <c r="E354" s="33"/>
      <c r="F354" s="3" t="s">
        <v>213</v>
      </c>
    </row>
    <row r="355" spans="1:6" ht="13.5" customHeight="1">
      <c r="A355" s="34"/>
      <c r="B355" s="40"/>
      <c r="C355" s="33" t="s">
        <v>597</v>
      </c>
      <c r="D355" s="33"/>
      <c r="E355" s="33"/>
      <c r="F355" s="3" t="s">
        <v>213</v>
      </c>
    </row>
    <row r="356" spans="1:6" ht="13.5" customHeight="1">
      <c r="A356" s="34"/>
      <c r="B356" s="40"/>
      <c r="C356" s="33" t="s">
        <v>598</v>
      </c>
      <c r="D356" s="33"/>
      <c r="E356" s="33"/>
      <c r="F356" s="3" t="s">
        <v>213</v>
      </c>
    </row>
    <row r="357" spans="1:6" ht="13.5" customHeight="1">
      <c r="A357" s="34"/>
      <c r="B357" s="40"/>
      <c r="C357" s="33" t="s">
        <v>599</v>
      </c>
      <c r="D357" s="33"/>
      <c r="E357" s="33"/>
      <c r="F357" s="3" t="s">
        <v>213</v>
      </c>
    </row>
    <row r="358" spans="1:6" ht="13.5" customHeight="1">
      <c r="A358" s="34"/>
      <c r="B358" s="40"/>
      <c r="C358" s="33" t="s">
        <v>600</v>
      </c>
      <c r="D358" s="33"/>
      <c r="E358" s="33"/>
      <c r="F358" s="3" t="s">
        <v>213</v>
      </c>
    </row>
    <row r="359" spans="1:6" ht="13.5" customHeight="1">
      <c r="A359" s="34"/>
      <c r="B359" s="40"/>
      <c r="C359" s="33" t="s">
        <v>601</v>
      </c>
      <c r="D359" s="33"/>
      <c r="E359" s="33"/>
      <c r="F359" s="3" t="s">
        <v>213</v>
      </c>
    </row>
    <row r="360" spans="1:6" ht="13.5" customHeight="1">
      <c r="A360" s="34"/>
      <c r="B360" s="40"/>
      <c r="C360" s="33" t="s">
        <v>602</v>
      </c>
      <c r="D360" s="33"/>
      <c r="E360" s="33"/>
      <c r="F360" s="3" t="s">
        <v>213</v>
      </c>
    </row>
    <row r="361" spans="1:6" ht="13.5" customHeight="1">
      <c r="A361" s="34"/>
      <c r="B361" s="40"/>
      <c r="C361" s="33" t="s">
        <v>603</v>
      </c>
      <c r="D361" s="33"/>
      <c r="E361" s="33"/>
      <c r="F361" s="3" t="s">
        <v>213</v>
      </c>
    </row>
    <row r="362" spans="1:6" ht="13.5" customHeight="1">
      <c r="A362" s="34"/>
      <c r="B362" s="40"/>
      <c r="C362" s="33" t="s">
        <v>604</v>
      </c>
      <c r="D362" s="33"/>
      <c r="E362" s="33"/>
      <c r="F362" s="3" t="s">
        <v>213</v>
      </c>
    </row>
    <row r="363" spans="1:6" ht="13.5" customHeight="1">
      <c r="A363" s="34"/>
      <c r="B363" s="40"/>
      <c r="C363" s="33" t="s">
        <v>605</v>
      </c>
      <c r="D363" s="33"/>
      <c r="E363" s="33"/>
      <c r="F363" s="3" t="s">
        <v>213</v>
      </c>
    </row>
    <row r="364" spans="1:6" ht="13.5" customHeight="1">
      <c r="A364" s="34"/>
      <c r="B364" s="40"/>
      <c r="C364" s="33" t="s">
        <v>606</v>
      </c>
      <c r="D364" s="33"/>
      <c r="E364" s="33"/>
      <c r="F364" s="3" t="s">
        <v>213</v>
      </c>
    </row>
    <row r="365" spans="1:6" ht="13.5" customHeight="1">
      <c r="A365" s="34"/>
      <c r="B365" s="40"/>
      <c r="C365" s="33" t="s">
        <v>607</v>
      </c>
      <c r="D365" s="33"/>
      <c r="E365" s="33"/>
      <c r="F365" s="3" t="s">
        <v>213</v>
      </c>
    </row>
    <row r="366" spans="1:6" ht="13.5" customHeight="1">
      <c r="A366" s="34"/>
      <c r="B366" s="40"/>
      <c r="C366" s="33" t="s">
        <v>608</v>
      </c>
      <c r="D366" s="33"/>
      <c r="E366" s="33"/>
      <c r="F366" s="3" t="s">
        <v>213</v>
      </c>
    </row>
    <row r="367" spans="1:6" ht="13.5" customHeight="1">
      <c r="A367" s="34"/>
      <c r="B367" s="40"/>
      <c r="C367" s="33" t="s">
        <v>609</v>
      </c>
      <c r="D367" s="33"/>
      <c r="E367" s="33"/>
      <c r="F367" s="3" t="s">
        <v>213</v>
      </c>
    </row>
    <row r="368" spans="1:6" ht="13.5" customHeight="1">
      <c r="A368" s="34"/>
      <c r="B368" s="40"/>
      <c r="C368" s="33" t="s">
        <v>610</v>
      </c>
      <c r="D368" s="33"/>
      <c r="E368" s="33"/>
      <c r="F368" s="3" t="s">
        <v>213</v>
      </c>
    </row>
    <row r="369" spans="1:6" ht="13.5" customHeight="1">
      <c r="A369" s="34"/>
      <c r="B369" s="40"/>
      <c r="C369" s="33" t="s">
        <v>611</v>
      </c>
      <c r="D369" s="33"/>
      <c r="E369" s="33"/>
      <c r="F369" s="3" t="s">
        <v>213</v>
      </c>
    </row>
    <row r="370" spans="1:6" ht="13.5" customHeight="1">
      <c r="A370" s="34"/>
      <c r="B370" s="40"/>
      <c r="C370" s="33" t="s">
        <v>612</v>
      </c>
      <c r="D370" s="33"/>
      <c r="E370" s="33"/>
      <c r="F370" s="3" t="s">
        <v>213</v>
      </c>
    </row>
    <row r="371" spans="1:6" ht="13.5" customHeight="1">
      <c r="A371" s="34"/>
      <c r="B371" s="40"/>
      <c r="C371" s="33" t="s">
        <v>613</v>
      </c>
      <c r="D371" s="33"/>
      <c r="E371" s="33"/>
      <c r="F371" s="3" t="s">
        <v>213</v>
      </c>
    </row>
    <row r="372" spans="1:6" ht="13.5" customHeight="1">
      <c r="A372" s="34"/>
      <c r="B372" s="40"/>
      <c r="C372" s="33" t="s">
        <v>614</v>
      </c>
      <c r="D372" s="33"/>
      <c r="E372" s="33"/>
      <c r="F372" s="3" t="s">
        <v>213</v>
      </c>
    </row>
    <row r="373" spans="1:6" ht="13.5" customHeight="1">
      <c r="A373" s="34"/>
      <c r="B373" s="40"/>
      <c r="C373" s="33" t="s">
        <v>615</v>
      </c>
      <c r="D373" s="33"/>
      <c r="E373" s="33"/>
      <c r="F373" s="3" t="s">
        <v>213</v>
      </c>
    </row>
    <row r="374" spans="1:6" ht="13.5" customHeight="1">
      <c r="A374" s="34"/>
      <c r="B374" s="40"/>
      <c r="C374" s="33" t="s">
        <v>616</v>
      </c>
      <c r="D374" s="33"/>
      <c r="E374" s="33"/>
      <c r="F374" s="3" t="s">
        <v>213</v>
      </c>
    </row>
    <row r="375" spans="1:6" ht="13.5" customHeight="1">
      <c r="A375" s="34"/>
      <c r="B375" s="40"/>
      <c r="C375" s="33" t="s">
        <v>617</v>
      </c>
      <c r="D375" s="33"/>
      <c r="E375" s="33"/>
      <c r="F375" s="3" t="s">
        <v>213</v>
      </c>
    </row>
    <row r="376" spans="1:6" ht="13.5" customHeight="1">
      <c r="A376" s="34"/>
      <c r="B376" s="40"/>
      <c r="C376" s="33" t="s">
        <v>618</v>
      </c>
      <c r="D376" s="33"/>
      <c r="E376" s="33"/>
      <c r="F376" s="3" t="s">
        <v>213</v>
      </c>
    </row>
    <row r="377" spans="1:6" ht="13.5" customHeight="1">
      <c r="A377" s="34"/>
      <c r="B377" s="40"/>
      <c r="C377" s="33" t="s">
        <v>619</v>
      </c>
      <c r="D377" s="33"/>
      <c r="E377" s="33"/>
      <c r="F377" s="3" t="s">
        <v>213</v>
      </c>
    </row>
    <row r="378" spans="1:6" ht="13.5" customHeight="1">
      <c r="A378" s="34"/>
      <c r="B378" s="40"/>
      <c r="C378" s="33" t="s">
        <v>620</v>
      </c>
      <c r="D378" s="33"/>
      <c r="E378" s="33"/>
      <c r="F378" s="3" t="s">
        <v>213</v>
      </c>
    </row>
    <row r="379" spans="1:6" ht="13.5" customHeight="1">
      <c r="A379" s="34"/>
      <c r="B379" s="40"/>
      <c r="C379" s="33" t="s">
        <v>621</v>
      </c>
      <c r="D379" s="33"/>
      <c r="E379" s="33"/>
      <c r="F379" s="3" t="s">
        <v>213</v>
      </c>
    </row>
    <row r="380" spans="1:6" ht="13.5" customHeight="1">
      <c r="A380" s="34"/>
      <c r="B380" s="40"/>
      <c r="C380" s="33" t="s">
        <v>622</v>
      </c>
      <c r="D380" s="33"/>
      <c r="E380" s="33"/>
      <c r="F380" s="3" t="s">
        <v>213</v>
      </c>
    </row>
    <row r="381" spans="1:6" ht="13.5" customHeight="1">
      <c r="A381" s="34"/>
      <c r="B381" s="40"/>
      <c r="C381" s="33" t="s">
        <v>623</v>
      </c>
      <c r="D381" s="33"/>
      <c r="E381" s="33"/>
      <c r="F381" s="3" t="s">
        <v>213</v>
      </c>
    </row>
    <row r="382" spans="1:6" ht="13.5" customHeight="1">
      <c r="A382" s="34"/>
      <c r="B382" s="40"/>
      <c r="C382" s="33" t="s">
        <v>624</v>
      </c>
      <c r="D382" s="33"/>
      <c r="E382" s="33"/>
      <c r="F382" s="3" t="s">
        <v>213</v>
      </c>
    </row>
    <row r="383" spans="1:6" ht="13.5" customHeight="1">
      <c r="A383" s="34"/>
      <c r="B383" s="40"/>
      <c r="C383" s="33" t="s">
        <v>625</v>
      </c>
      <c r="D383" s="33"/>
      <c r="E383" s="33"/>
      <c r="F383" s="3" t="s">
        <v>213</v>
      </c>
    </row>
    <row r="384" spans="1:6" ht="13.5" customHeight="1">
      <c r="A384" s="34"/>
      <c r="B384" s="40"/>
      <c r="C384" s="33" t="s">
        <v>626</v>
      </c>
      <c r="D384" s="33"/>
      <c r="E384" s="33"/>
      <c r="F384" s="3" t="s">
        <v>213</v>
      </c>
    </row>
    <row r="385" spans="1:6" ht="13.5" customHeight="1">
      <c r="A385" s="34"/>
      <c r="B385" s="40"/>
      <c r="C385" s="33" t="s">
        <v>627</v>
      </c>
      <c r="D385" s="33"/>
      <c r="E385" s="33"/>
      <c r="F385" s="3" t="s">
        <v>213</v>
      </c>
    </row>
    <row r="386" spans="1:6" ht="13.5" customHeight="1">
      <c r="A386" s="34"/>
      <c r="B386" s="40"/>
      <c r="C386" s="33" t="s">
        <v>628</v>
      </c>
      <c r="D386" s="33"/>
      <c r="E386" s="33"/>
      <c r="F386" s="3" t="s">
        <v>213</v>
      </c>
    </row>
    <row r="387" spans="1:6" ht="13.5" customHeight="1">
      <c r="A387" s="34"/>
      <c r="B387" s="40"/>
      <c r="C387" s="33" t="s">
        <v>629</v>
      </c>
      <c r="D387" s="33"/>
      <c r="E387" s="33"/>
      <c r="F387" s="3" t="s">
        <v>213</v>
      </c>
    </row>
    <row r="388" spans="1:6" ht="13.5" customHeight="1">
      <c r="A388" s="34"/>
      <c r="B388" s="40"/>
      <c r="C388" s="33" t="s">
        <v>630</v>
      </c>
      <c r="D388" s="33"/>
      <c r="E388" s="33"/>
      <c r="F388" s="3" t="s">
        <v>213</v>
      </c>
    </row>
    <row r="389" spans="1:6" ht="13.5" customHeight="1">
      <c r="A389" s="34"/>
      <c r="B389" s="40"/>
      <c r="C389" s="33" t="s">
        <v>631</v>
      </c>
      <c r="D389" s="33"/>
      <c r="E389" s="33"/>
      <c r="F389" s="3" t="s">
        <v>213</v>
      </c>
    </row>
    <row r="390" spans="1:6" ht="13.5" customHeight="1">
      <c r="A390" s="34"/>
      <c r="B390" s="40"/>
      <c r="C390" s="33" t="s">
        <v>632</v>
      </c>
      <c r="D390" s="33"/>
      <c r="E390" s="33"/>
      <c r="F390" s="3" t="s">
        <v>213</v>
      </c>
    </row>
    <row r="391" spans="1:6" ht="13.5" customHeight="1">
      <c r="A391" s="34"/>
      <c r="B391" s="40"/>
      <c r="C391" s="33" t="s">
        <v>633</v>
      </c>
      <c r="D391" s="33"/>
      <c r="E391" s="33"/>
      <c r="F391" s="3" t="s">
        <v>213</v>
      </c>
    </row>
    <row r="392" spans="1:6" ht="13.5" customHeight="1">
      <c r="A392" s="34"/>
      <c r="B392" s="40"/>
      <c r="C392" s="33" t="s">
        <v>634</v>
      </c>
      <c r="D392" s="33"/>
      <c r="E392" s="33"/>
      <c r="F392" s="3" t="s">
        <v>213</v>
      </c>
    </row>
    <row r="393" spans="1:6" ht="13.5" customHeight="1">
      <c r="A393" s="34"/>
      <c r="B393" s="40"/>
      <c r="C393" s="33" t="s">
        <v>635</v>
      </c>
      <c r="D393" s="33"/>
      <c r="E393" s="33"/>
      <c r="F393" s="3" t="s">
        <v>213</v>
      </c>
    </row>
    <row r="394" spans="1:6" ht="13.5" customHeight="1">
      <c r="A394" s="34"/>
      <c r="B394" s="40"/>
      <c r="C394" s="33" t="s">
        <v>636</v>
      </c>
      <c r="D394" s="33"/>
      <c r="E394" s="33"/>
      <c r="F394" s="3" t="s">
        <v>213</v>
      </c>
    </row>
    <row r="395" spans="1:6" ht="13.5" customHeight="1">
      <c r="A395" s="34"/>
      <c r="B395" s="40"/>
      <c r="C395" s="33" t="s">
        <v>637</v>
      </c>
      <c r="D395" s="33"/>
      <c r="E395" s="33"/>
      <c r="F395" s="3" t="s">
        <v>213</v>
      </c>
    </row>
    <row r="396" spans="1:6" ht="13.5" customHeight="1">
      <c r="A396" s="34"/>
      <c r="B396" s="40"/>
      <c r="C396" s="33" t="s">
        <v>638</v>
      </c>
      <c r="D396" s="33"/>
      <c r="E396" s="33"/>
      <c r="F396" s="3" t="s">
        <v>213</v>
      </c>
    </row>
    <row r="397" spans="1:6" ht="13.5" customHeight="1">
      <c r="A397" s="34"/>
      <c r="B397" s="40"/>
      <c r="C397" s="33" t="s">
        <v>639</v>
      </c>
      <c r="D397" s="33"/>
      <c r="E397" s="33"/>
      <c r="F397" s="3" t="s">
        <v>213</v>
      </c>
    </row>
    <row r="398" spans="1:6" ht="13.5" customHeight="1">
      <c r="A398" s="34"/>
      <c r="B398" s="40"/>
      <c r="C398" s="33" t="s">
        <v>640</v>
      </c>
      <c r="D398" s="33"/>
      <c r="E398" s="33"/>
      <c r="F398" s="3" t="s">
        <v>213</v>
      </c>
    </row>
    <row r="399" spans="1:6" ht="13.5" customHeight="1">
      <c r="A399" s="34"/>
      <c r="B399" s="40"/>
      <c r="C399" s="33" t="s">
        <v>641</v>
      </c>
      <c r="D399" s="33"/>
      <c r="E399" s="33"/>
      <c r="F399" s="3" t="s">
        <v>213</v>
      </c>
    </row>
    <row r="400" spans="1:6" ht="13.5" customHeight="1">
      <c r="A400" s="34"/>
      <c r="B400" s="40"/>
      <c r="C400" s="33" t="s">
        <v>642</v>
      </c>
      <c r="D400" s="33"/>
      <c r="E400" s="33"/>
      <c r="F400" s="3" t="s">
        <v>213</v>
      </c>
    </row>
    <row r="401" spans="1:6" ht="13.5" customHeight="1">
      <c r="A401" s="34"/>
      <c r="B401" s="40"/>
      <c r="C401" s="33" t="s">
        <v>643</v>
      </c>
      <c r="D401" s="33"/>
      <c r="E401" s="33"/>
      <c r="F401" s="3" t="s">
        <v>213</v>
      </c>
    </row>
    <row r="402" spans="1:6" ht="13.5" customHeight="1">
      <c r="A402" s="34"/>
      <c r="B402" s="40"/>
      <c r="C402" s="33" t="s">
        <v>644</v>
      </c>
      <c r="D402" s="33"/>
      <c r="E402" s="33"/>
      <c r="F402" s="3" t="s">
        <v>213</v>
      </c>
    </row>
    <row r="403" spans="1:6" ht="13.5" customHeight="1">
      <c r="A403" s="34"/>
      <c r="B403" s="40"/>
      <c r="C403" s="33" t="s">
        <v>645</v>
      </c>
      <c r="D403" s="33"/>
      <c r="E403" s="33"/>
      <c r="F403" s="3" t="s">
        <v>213</v>
      </c>
    </row>
    <row r="404" spans="1:6" ht="13.5" customHeight="1">
      <c r="A404" s="34"/>
      <c r="B404" s="40"/>
      <c r="C404" s="33" t="s">
        <v>646</v>
      </c>
      <c r="D404" s="33"/>
      <c r="E404" s="33"/>
      <c r="F404" s="3" t="s">
        <v>213</v>
      </c>
    </row>
    <row r="405" spans="1:6" ht="13.5" customHeight="1">
      <c r="A405" s="34"/>
      <c r="B405" s="40"/>
      <c r="C405" s="33" t="s">
        <v>647</v>
      </c>
      <c r="D405" s="33"/>
      <c r="E405" s="33"/>
      <c r="F405" s="3" t="s">
        <v>213</v>
      </c>
    </row>
    <row r="406" spans="1:6" ht="13.5" customHeight="1">
      <c r="A406" s="34"/>
      <c r="B406" s="40"/>
      <c r="C406" s="33" t="s">
        <v>648</v>
      </c>
      <c r="D406" s="33"/>
      <c r="E406" s="33"/>
      <c r="F406" s="3" t="s">
        <v>213</v>
      </c>
    </row>
    <row r="407" spans="1:6" ht="13.5" customHeight="1">
      <c r="A407" s="34"/>
      <c r="B407" s="40"/>
      <c r="C407" s="33" t="s">
        <v>649</v>
      </c>
      <c r="D407" s="33"/>
      <c r="E407" s="33"/>
      <c r="F407" s="3" t="s">
        <v>213</v>
      </c>
    </row>
    <row r="408" spans="1:6" ht="13.5" customHeight="1">
      <c r="A408" s="34"/>
      <c r="B408" s="40"/>
      <c r="C408" s="33" t="s">
        <v>650</v>
      </c>
      <c r="D408" s="33"/>
      <c r="E408" s="33"/>
      <c r="F408" s="3" t="s">
        <v>213</v>
      </c>
    </row>
    <row r="409" spans="1:6" ht="13.5" customHeight="1">
      <c r="A409" s="34"/>
      <c r="B409" s="40"/>
      <c r="C409" s="33" t="s">
        <v>651</v>
      </c>
      <c r="D409" s="33"/>
      <c r="E409" s="33"/>
      <c r="F409" s="3" t="s">
        <v>213</v>
      </c>
    </row>
    <row r="410" spans="1:6" ht="13.5" customHeight="1">
      <c r="A410" s="34"/>
      <c r="B410" s="40"/>
      <c r="C410" s="33" t="s">
        <v>652</v>
      </c>
      <c r="D410" s="33"/>
      <c r="E410" s="33"/>
      <c r="F410" s="3" t="s">
        <v>213</v>
      </c>
    </row>
    <row r="411" spans="1:6" ht="13.5" customHeight="1">
      <c r="A411" s="34"/>
      <c r="B411" s="40"/>
      <c r="C411" s="33" t="s">
        <v>653</v>
      </c>
      <c r="D411" s="33"/>
      <c r="E411" s="33"/>
      <c r="F411" s="3" t="s">
        <v>213</v>
      </c>
    </row>
    <row r="412" spans="1:6" ht="13.5" customHeight="1">
      <c r="A412" s="34"/>
      <c r="B412" s="40"/>
      <c r="C412" s="33" t="s">
        <v>654</v>
      </c>
      <c r="D412" s="33"/>
      <c r="E412" s="33"/>
      <c r="F412" s="3" t="s">
        <v>213</v>
      </c>
    </row>
    <row r="413" spans="1:6" ht="13.5" customHeight="1">
      <c r="A413" s="34"/>
      <c r="B413" s="40"/>
      <c r="C413" s="33" t="s">
        <v>655</v>
      </c>
      <c r="D413" s="33"/>
      <c r="E413" s="33"/>
      <c r="F413" s="3" t="s">
        <v>213</v>
      </c>
    </row>
    <row r="414" spans="1:6" ht="13.5" customHeight="1">
      <c r="A414" s="34"/>
      <c r="B414" s="40"/>
      <c r="C414" s="33" t="s">
        <v>656</v>
      </c>
      <c r="D414" s="33"/>
      <c r="E414" s="33"/>
      <c r="F414" s="3" t="s">
        <v>213</v>
      </c>
    </row>
    <row r="415" spans="1:6" ht="13.5" customHeight="1">
      <c r="A415" s="34"/>
      <c r="B415" s="40"/>
      <c r="C415" s="33" t="s">
        <v>657</v>
      </c>
      <c r="D415" s="33"/>
      <c r="E415" s="33"/>
      <c r="F415" s="3" t="s">
        <v>213</v>
      </c>
    </row>
    <row r="416" spans="1:6" ht="13.5" customHeight="1">
      <c r="A416" s="34"/>
      <c r="B416" s="40"/>
      <c r="C416" s="33" t="s">
        <v>658</v>
      </c>
      <c r="D416" s="33"/>
      <c r="E416" s="33"/>
      <c r="F416" s="3" t="s">
        <v>213</v>
      </c>
    </row>
    <row r="417" spans="1:6" ht="13.5" customHeight="1">
      <c r="A417" s="34"/>
      <c r="B417" s="40"/>
      <c r="C417" s="33" t="s">
        <v>659</v>
      </c>
      <c r="D417" s="33"/>
      <c r="E417" s="33"/>
      <c r="F417" s="3" t="s">
        <v>213</v>
      </c>
    </row>
    <row r="418" spans="1:6" ht="13.5" customHeight="1">
      <c r="A418" s="34"/>
      <c r="B418" s="40"/>
      <c r="C418" s="33" t="s">
        <v>660</v>
      </c>
      <c r="D418" s="33"/>
      <c r="E418" s="33"/>
      <c r="F418" s="3" t="s">
        <v>213</v>
      </c>
    </row>
    <row r="419" spans="1:6" ht="13.5" customHeight="1">
      <c r="A419" s="34"/>
      <c r="B419" s="40"/>
      <c r="C419" s="33" t="s">
        <v>661</v>
      </c>
      <c r="D419" s="33"/>
      <c r="E419" s="33"/>
      <c r="F419" s="3" t="s">
        <v>213</v>
      </c>
    </row>
    <row r="420" spans="1:6" ht="13.5" customHeight="1">
      <c r="A420" s="34"/>
      <c r="B420" s="40"/>
      <c r="C420" s="33" t="s">
        <v>662</v>
      </c>
      <c r="D420" s="33"/>
      <c r="E420" s="33"/>
      <c r="F420" s="3" t="s">
        <v>213</v>
      </c>
    </row>
    <row r="421" spans="1:6" ht="13.5" customHeight="1">
      <c r="A421" s="34"/>
      <c r="B421" s="40"/>
      <c r="C421" s="33" t="s">
        <v>663</v>
      </c>
      <c r="D421" s="33"/>
      <c r="E421" s="33"/>
      <c r="F421" s="3" t="s">
        <v>213</v>
      </c>
    </row>
    <row r="422" spans="1:6" ht="13.5" customHeight="1">
      <c r="A422" s="34"/>
      <c r="B422" s="40"/>
      <c r="C422" s="33" t="s">
        <v>664</v>
      </c>
      <c r="D422" s="33"/>
      <c r="E422" s="33"/>
      <c r="F422" s="3" t="s">
        <v>213</v>
      </c>
    </row>
    <row r="423" spans="1:6" ht="13.5" customHeight="1">
      <c r="A423" s="34"/>
      <c r="B423" s="40"/>
      <c r="C423" s="33" t="s">
        <v>665</v>
      </c>
      <c r="D423" s="33"/>
      <c r="E423" s="33"/>
      <c r="F423" s="3" t="s">
        <v>213</v>
      </c>
    </row>
    <row r="424" spans="1:6" ht="13.5" customHeight="1">
      <c r="A424" s="34"/>
      <c r="B424" s="40"/>
      <c r="C424" s="33" t="s">
        <v>666</v>
      </c>
      <c r="D424" s="33"/>
      <c r="E424" s="33"/>
      <c r="F424" s="3" t="s">
        <v>213</v>
      </c>
    </row>
    <row r="425" spans="1:6" ht="13.5" customHeight="1">
      <c r="A425" s="34"/>
      <c r="B425" s="40"/>
      <c r="C425" s="33" t="s">
        <v>667</v>
      </c>
      <c r="D425" s="33"/>
      <c r="E425" s="33"/>
      <c r="F425" s="3" t="s">
        <v>213</v>
      </c>
    </row>
    <row r="426" spans="1:6" ht="13.5" customHeight="1">
      <c r="A426" s="34"/>
      <c r="B426" s="40"/>
      <c r="C426" s="33" t="s">
        <v>668</v>
      </c>
      <c r="D426" s="33"/>
      <c r="E426" s="33"/>
      <c r="F426" s="3" t="s">
        <v>213</v>
      </c>
    </row>
    <row r="427" spans="1:6" ht="13.5" customHeight="1">
      <c r="A427" s="34"/>
      <c r="B427" s="40"/>
      <c r="C427" s="33" t="s">
        <v>669</v>
      </c>
      <c r="D427" s="33"/>
      <c r="E427" s="33"/>
      <c r="F427" s="3" t="s">
        <v>213</v>
      </c>
    </row>
    <row r="428" spans="1:6" ht="13.5" customHeight="1">
      <c r="A428" s="34"/>
      <c r="B428" s="40"/>
      <c r="C428" s="33" t="s">
        <v>670</v>
      </c>
      <c r="D428" s="33"/>
      <c r="E428" s="33"/>
      <c r="F428" s="3" t="s">
        <v>213</v>
      </c>
    </row>
    <row r="429" spans="1:6" ht="13.5" customHeight="1">
      <c r="A429" s="34"/>
      <c r="B429" s="40"/>
      <c r="C429" s="33" t="s">
        <v>671</v>
      </c>
      <c r="D429" s="33"/>
      <c r="E429" s="33"/>
      <c r="F429" s="3" t="s">
        <v>213</v>
      </c>
    </row>
    <row r="430" spans="1:6" ht="13.5" customHeight="1">
      <c r="A430" s="34"/>
      <c r="B430" s="40"/>
      <c r="C430" s="33" t="s">
        <v>672</v>
      </c>
      <c r="D430" s="33"/>
      <c r="E430" s="33"/>
      <c r="F430" s="3" t="s">
        <v>213</v>
      </c>
    </row>
    <row r="431" spans="1:6" ht="13.5" customHeight="1">
      <c r="A431" s="34"/>
      <c r="B431" s="40"/>
      <c r="C431" s="33" t="s">
        <v>673</v>
      </c>
      <c r="D431" s="33"/>
      <c r="E431" s="33"/>
      <c r="F431" s="3" t="s">
        <v>213</v>
      </c>
    </row>
    <row r="432" spans="1:6" ht="13.5" customHeight="1">
      <c r="A432" s="34"/>
      <c r="B432" s="40"/>
      <c r="C432" s="33" t="s">
        <v>674</v>
      </c>
      <c r="D432" s="33"/>
      <c r="E432" s="33"/>
      <c r="F432" s="3" t="s">
        <v>213</v>
      </c>
    </row>
    <row r="433" spans="1:6" ht="13.5" customHeight="1">
      <c r="A433" s="34"/>
      <c r="B433" s="40"/>
      <c r="C433" s="33" t="s">
        <v>675</v>
      </c>
      <c r="D433" s="33"/>
      <c r="E433" s="33"/>
      <c r="F433" s="3" t="s">
        <v>213</v>
      </c>
    </row>
    <row r="434" spans="1:6" ht="13.5" customHeight="1">
      <c r="A434" s="34"/>
      <c r="B434" s="40"/>
      <c r="C434" s="33" t="s">
        <v>676</v>
      </c>
      <c r="D434" s="33"/>
      <c r="E434" s="33"/>
      <c r="F434" s="3" t="s">
        <v>213</v>
      </c>
    </row>
    <row r="435" spans="1:6" ht="13.5" customHeight="1">
      <c r="A435" s="34"/>
      <c r="B435" s="40"/>
      <c r="C435" s="33" t="s">
        <v>677</v>
      </c>
      <c r="D435" s="33"/>
      <c r="E435" s="33"/>
      <c r="F435" s="3" t="s">
        <v>213</v>
      </c>
    </row>
    <row r="436" spans="1:6" ht="13.5" customHeight="1">
      <c r="A436" s="34"/>
      <c r="B436" s="40"/>
      <c r="C436" s="33" t="s">
        <v>678</v>
      </c>
      <c r="D436" s="33"/>
      <c r="E436" s="33"/>
      <c r="F436" s="3" t="s">
        <v>213</v>
      </c>
    </row>
    <row r="437" spans="1:6" ht="13.5" customHeight="1">
      <c r="A437" s="34"/>
      <c r="B437" s="40"/>
      <c r="C437" s="33" t="s">
        <v>679</v>
      </c>
      <c r="D437" s="33"/>
      <c r="E437" s="33"/>
      <c r="F437" s="3" t="s">
        <v>213</v>
      </c>
    </row>
    <row r="438" spans="1:6" ht="13.5" customHeight="1">
      <c r="A438" s="34"/>
      <c r="B438" s="40"/>
      <c r="C438" s="33" t="s">
        <v>680</v>
      </c>
      <c r="D438" s="33"/>
      <c r="E438" s="33"/>
      <c r="F438" s="3" t="s">
        <v>213</v>
      </c>
    </row>
    <row r="439" spans="1:6" ht="13.5" customHeight="1">
      <c r="A439" s="34"/>
      <c r="B439" s="40"/>
      <c r="C439" s="33" t="s">
        <v>681</v>
      </c>
      <c r="D439" s="33"/>
      <c r="E439" s="33"/>
      <c r="F439" s="3" t="s">
        <v>213</v>
      </c>
    </row>
    <row r="440" spans="1:6" ht="13.5" customHeight="1">
      <c r="A440" s="34"/>
      <c r="B440" s="40"/>
      <c r="C440" s="33" t="s">
        <v>682</v>
      </c>
      <c r="D440" s="33"/>
      <c r="E440" s="33"/>
      <c r="F440" s="3" t="s">
        <v>213</v>
      </c>
    </row>
    <row r="441" spans="1:6" ht="13.5" customHeight="1">
      <c r="A441" s="34"/>
      <c r="B441" s="40"/>
      <c r="C441" s="33" t="s">
        <v>683</v>
      </c>
      <c r="D441" s="33"/>
      <c r="E441" s="33"/>
      <c r="F441" s="3" t="s">
        <v>213</v>
      </c>
    </row>
    <row r="442" spans="1:6" ht="13.5" customHeight="1">
      <c r="A442" s="34"/>
      <c r="B442" s="40"/>
      <c r="C442" s="33" t="s">
        <v>684</v>
      </c>
      <c r="D442" s="33"/>
      <c r="E442" s="33"/>
      <c r="F442" s="3" t="s">
        <v>213</v>
      </c>
    </row>
    <row r="443" spans="1:6" ht="13.5" customHeight="1">
      <c r="A443" s="34"/>
      <c r="B443" s="40"/>
      <c r="C443" s="33" t="s">
        <v>685</v>
      </c>
      <c r="D443" s="33"/>
      <c r="E443" s="33"/>
      <c r="F443" s="3" t="s">
        <v>213</v>
      </c>
    </row>
    <row r="444" spans="1:6" ht="13.5" customHeight="1">
      <c r="A444" s="34"/>
      <c r="B444" s="40"/>
      <c r="C444" s="33" t="s">
        <v>686</v>
      </c>
      <c r="D444" s="33"/>
      <c r="E444" s="33"/>
      <c r="F444" s="3" t="s">
        <v>213</v>
      </c>
    </row>
    <row r="445" spans="1:6" ht="13.5" customHeight="1">
      <c r="A445" s="34"/>
      <c r="B445" s="40"/>
      <c r="C445" s="33" t="s">
        <v>687</v>
      </c>
      <c r="D445" s="33"/>
      <c r="E445" s="33"/>
      <c r="F445" s="3" t="s">
        <v>213</v>
      </c>
    </row>
    <row r="446" spans="1:6" ht="13.5" customHeight="1">
      <c r="A446" s="34"/>
      <c r="B446" s="40"/>
      <c r="C446" s="33" t="s">
        <v>688</v>
      </c>
      <c r="D446" s="33"/>
      <c r="E446" s="33"/>
      <c r="F446" s="3" t="s">
        <v>213</v>
      </c>
    </row>
    <row r="447" spans="1:6" ht="13.5" customHeight="1">
      <c r="A447" s="34"/>
      <c r="B447" s="40"/>
      <c r="C447" s="33" t="s">
        <v>689</v>
      </c>
      <c r="D447" s="33"/>
      <c r="E447" s="33"/>
      <c r="F447" s="3" t="s">
        <v>213</v>
      </c>
    </row>
    <row r="448" spans="1:6" ht="13.5" customHeight="1">
      <c r="A448" s="34"/>
      <c r="B448" s="40"/>
      <c r="C448" s="33" t="s">
        <v>690</v>
      </c>
      <c r="D448" s="33"/>
      <c r="E448" s="33"/>
      <c r="F448" s="3" t="s">
        <v>213</v>
      </c>
    </row>
    <row r="449" spans="1:6" ht="13.5" customHeight="1">
      <c r="A449" s="34"/>
      <c r="B449" s="40"/>
      <c r="C449" s="33" t="s">
        <v>691</v>
      </c>
      <c r="D449" s="33"/>
      <c r="E449" s="33"/>
      <c r="F449" s="3" t="s">
        <v>213</v>
      </c>
    </row>
    <row r="450" spans="1:6" ht="13.5" customHeight="1">
      <c r="A450" s="34"/>
      <c r="B450" s="40"/>
      <c r="C450" s="33" t="s">
        <v>692</v>
      </c>
      <c r="D450" s="33"/>
      <c r="E450" s="33"/>
      <c r="F450" s="3" t="s">
        <v>213</v>
      </c>
    </row>
    <row r="451" spans="1:6" ht="13.5" customHeight="1">
      <c r="A451" s="34"/>
      <c r="B451" s="40"/>
      <c r="C451" s="33" t="s">
        <v>693</v>
      </c>
      <c r="D451" s="33"/>
      <c r="E451" s="33"/>
      <c r="F451" s="3" t="s">
        <v>213</v>
      </c>
    </row>
    <row r="452" spans="1:6" ht="13.5" customHeight="1">
      <c r="A452" s="34"/>
      <c r="B452" s="40"/>
      <c r="C452" s="33" t="s">
        <v>694</v>
      </c>
      <c r="D452" s="33"/>
      <c r="E452" s="33"/>
      <c r="F452" s="3" t="s">
        <v>213</v>
      </c>
    </row>
    <row r="453" spans="1:6" ht="13.5" customHeight="1">
      <c r="A453" s="34"/>
      <c r="B453" s="40"/>
      <c r="C453" s="33" t="s">
        <v>695</v>
      </c>
      <c r="D453" s="33"/>
      <c r="E453" s="33"/>
      <c r="F453" s="3" t="s">
        <v>213</v>
      </c>
    </row>
    <row r="454" spans="1:6" ht="13.5" customHeight="1">
      <c r="A454" s="34"/>
      <c r="B454" s="40"/>
      <c r="C454" s="33" t="s">
        <v>696</v>
      </c>
      <c r="D454" s="33"/>
      <c r="E454" s="33"/>
      <c r="F454" s="3" t="s">
        <v>213</v>
      </c>
    </row>
    <row r="455" spans="1:6" ht="13.5" customHeight="1">
      <c r="A455" s="34"/>
      <c r="B455" s="40"/>
      <c r="C455" s="33" t="s">
        <v>697</v>
      </c>
      <c r="D455" s="33"/>
      <c r="E455" s="33"/>
      <c r="F455" s="3" t="s">
        <v>213</v>
      </c>
    </row>
    <row r="456" spans="1:6" ht="13.5" customHeight="1">
      <c r="A456" s="34"/>
      <c r="B456" s="40"/>
      <c r="C456" s="33" t="s">
        <v>698</v>
      </c>
      <c r="D456" s="33"/>
      <c r="E456" s="33"/>
      <c r="F456" s="3" t="s">
        <v>213</v>
      </c>
    </row>
    <row r="457" spans="1:6" ht="13.5" customHeight="1">
      <c r="A457" s="34"/>
      <c r="B457" s="40"/>
      <c r="C457" s="33" t="s">
        <v>699</v>
      </c>
      <c r="D457" s="33"/>
      <c r="E457" s="33"/>
      <c r="F457" s="3" t="s">
        <v>213</v>
      </c>
    </row>
    <row r="458" spans="1:6" ht="13.5" customHeight="1">
      <c r="A458" s="34"/>
      <c r="B458" s="40"/>
      <c r="C458" s="33" t="s">
        <v>700</v>
      </c>
      <c r="D458" s="33"/>
      <c r="E458" s="33"/>
      <c r="F458" s="3" t="s">
        <v>213</v>
      </c>
    </row>
    <row r="459" spans="1:6" ht="13.5" customHeight="1">
      <c r="A459" s="34"/>
      <c r="B459" s="40"/>
      <c r="C459" s="33" t="s">
        <v>701</v>
      </c>
      <c r="D459" s="33"/>
      <c r="E459" s="33"/>
      <c r="F459" s="3" t="s">
        <v>213</v>
      </c>
    </row>
    <row r="460" spans="1:6" ht="13.5" customHeight="1">
      <c r="A460" s="34"/>
      <c r="B460" s="40"/>
      <c r="C460" s="33" t="s">
        <v>702</v>
      </c>
      <c r="D460" s="33"/>
      <c r="E460" s="33"/>
      <c r="F460" s="3" t="s">
        <v>213</v>
      </c>
    </row>
    <row r="461" spans="1:6" ht="13.5" customHeight="1">
      <c r="A461" s="34"/>
      <c r="B461" s="40"/>
      <c r="C461" s="33" t="s">
        <v>703</v>
      </c>
      <c r="D461" s="33"/>
      <c r="E461" s="33"/>
      <c r="F461" s="3" t="s">
        <v>213</v>
      </c>
    </row>
    <row r="462" spans="1:6" ht="13.5" customHeight="1">
      <c r="A462" s="34"/>
      <c r="B462" s="40"/>
      <c r="C462" s="33" t="s">
        <v>704</v>
      </c>
      <c r="D462" s="33"/>
      <c r="E462" s="33"/>
      <c r="F462" s="3" t="s">
        <v>213</v>
      </c>
    </row>
    <row r="463" spans="1:6" ht="13.5" customHeight="1">
      <c r="A463" s="34"/>
      <c r="B463" s="40"/>
      <c r="C463" s="33" t="s">
        <v>705</v>
      </c>
      <c r="D463" s="33"/>
      <c r="E463" s="33"/>
      <c r="F463" s="3" t="s">
        <v>213</v>
      </c>
    </row>
    <row r="464" spans="1:6" ht="13.5" customHeight="1">
      <c r="A464" s="34"/>
      <c r="B464" s="40"/>
      <c r="C464" s="33" t="s">
        <v>706</v>
      </c>
      <c r="D464" s="33"/>
      <c r="E464" s="33"/>
      <c r="F464" s="3" t="s">
        <v>213</v>
      </c>
    </row>
    <row r="465" spans="1:6" ht="13.5" customHeight="1">
      <c r="A465" s="34"/>
      <c r="B465" s="40"/>
      <c r="C465" s="33" t="s">
        <v>707</v>
      </c>
      <c r="D465" s="33"/>
      <c r="E465" s="33"/>
      <c r="F465" s="3" t="s">
        <v>213</v>
      </c>
    </row>
    <row r="466" spans="1:6" ht="13.5" customHeight="1">
      <c r="A466" s="34"/>
      <c r="B466" s="40"/>
      <c r="C466" s="33" t="s">
        <v>708</v>
      </c>
      <c r="D466" s="33"/>
      <c r="E466" s="33"/>
      <c r="F466" s="3" t="s">
        <v>213</v>
      </c>
    </row>
    <row r="467" spans="1:6" ht="13.5" customHeight="1">
      <c r="A467" s="34"/>
      <c r="B467" s="40"/>
      <c r="C467" s="33" t="s">
        <v>709</v>
      </c>
      <c r="D467" s="33"/>
      <c r="E467" s="33"/>
      <c r="F467" s="3" t="s">
        <v>213</v>
      </c>
    </row>
    <row r="468" spans="1:6" ht="13.5" customHeight="1">
      <c r="A468" s="34"/>
      <c r="B468" s="40"/>
      <c r="C468" s="33" t="s">
        <v>710</v>
      </c>
      <c r="D468" s="33"/>
      <c r="E468" s="33"/>
      <c r="F468" s="3" t="s">
        <v>213</v>
      </c>
    </row>
    <row r="469" spans="1:6" ht="13.5" customHeight="1">
      <c r="A469" s="34"/>
      <c r="B469" s="40"/>
      <c r="C469" s="33" t="s">
        <v>711</v>
      </c>
      <c r="D469" s="33"/>
      <c r="E469" s="33"/>
      <c r="F469" s="3" t="s">
        <v>213</v>
      </c>
    </row>
    <row r="470" spans="1:6" ht="13.5" customHeight="1">
      <c r="A470" s="34"/>
      <c r="B470" s="40"/>
      <c r="C470" s="33" t="s">
        <v>712</v>
      </c>
      <c r="D470" s="33"/>
      <c r="E470" s="33"/>
      <c r="F470" s="3" t="s">
        <v>213</v>
      </c>
    </row>
    <row r="471" spans="1:6" ht="13.5" customHeight="1">
      <c r="A471" s="34"/>
      <c r="B471" s="40"/>
      <c r="C471" s="33" t="s">
        <v>713</v>
      </c>
      <c r="D471" s="33"/>
      <c r="E471" s="33"/>
      <c r="F471" s="3" t="s">
        <v>213</v>
      </c>
    </row>
    <row r="472" spans="1:6" ht="13.5" customHeight="1">
      <c r="A472" s="34"/>
      <c r="B472" s="40"/>
      <c r="C472" s="33" t="s">
        <v>714</v>
      </c>
      <c r="D472" s="33"/>
      <c r="E472" s="33"/>
      <c r="F472" s="3" t="s">
        <v>213</v>
      </c>
    </row>
    <row r="473" spans="1:6" ht="13.5" customHeight="1">
      <c r="A473" s="34"/>
      <c r="B473" s="40"/>
      <c r="C473" s="33" t="s">
        <v>715</v>
      </c>
      <c r="D473" s="33"/>
      <c r="E473" s="33"/>
      <c r="F473" s="3" t="s">
        <v>213</v>
      </c>
    </row>
    <row r="474" spans="1:6" ht="13.5" customHeight="1">
      <c r="A474" s="34"/>
      <c r="B474" s="40"/>
      <c r="C474" s="33" t="s">
        <v>716</v>
      </c>
      <c r="D474" s="33"/>
      <c r="E474" s="33"/>
      <c r="F474" s="3" t="s">
        <v>213</v>
      </c>
    </row>
    <row r="475" spans="1:6" ht="13.5" customHeight="1">
      <c r="A475" s="34"/>
      <c r="B475" s="40"/>
      <c r="C475" s="33" t="s">
        <v>717</v>
      </c>
      <c r="D475" s="33"/>
      <c r="E475" s="33"/>
      <c r="F475" s="3" t="s">
        <v>213</v>
      </c>
    </row>
    <row r="476" spans="1:6" ht="13.5" customHeight="1">
      <c r="A476" s="34"/>
      <c r="B476" s="40"/>
      <c r="C476" s="33" t="s">
        <v>718</v>
      </c>
      <c r="D476" s="33"/>
      <c r="E476" s="33"/>
      <c r="F476" s="3" t="s">
        <v>213</v>
      </c>
    </row>
    <row r="477" spans="1:6" ht="13.5" customHeight="1">
      <c r="A477" s="34"/>
      <c r="B477" s="40"/>
      <c r="C477" s="33" t="s">
        <v>719</v>
      </c>
      <c r="D477" s="33"/>
      <c r="E477" s="33"/>
      <c r="F477" s="3" t="s">
        <v>213</v>
      </c>
    </row>
    <row r="478" spans="1:6" ht="13.5" customHeight="1">
      <c r="A478" s="34"/>
      <c r="B478" s="40"/>
      <c r="C478" s="33" t="s">
        <v>720</v>
      </c>
      <c r="D478" s="33"/>
      <c r="E478" s="33"/>
      <c r="F478" s="3" t="s">
        <v>213</v>
      </c>
    </row>
    <row r="479" spans="1:6" ht="13.5" customHeight="1">
      <c r="A479" s="34"/>
      <c r="B479" s="40"/>
      <c r="C479" s="33" t="s">
        <v>721</v>
      </c>
      <c r="D479" s="33"/>
      <c r="E479" s="33"/>
      <c r="F479" s="3" t="s">
        <v>213</v>
      </c>
    </row>
    <row r="480" spans="1:6" ht="13.5" customHeight="1">
      <c r="A480" s="34"/>
      <c r="B480" s="40"/>
      <c r="C480" s="33" t="s">
        <v>722</v>
      </c>
      <c r="D480" s="33"/>
      <c r="E480" s="33"/>
      <c r="F480" s="3" t="s">
        <v>213</v>
      </c>
    </row>
    <row r="481" spans="1:6" ht="13.5" customHeight="1">
      <c r="A481" s="34"/>
      <c r="B481" s="40"/>
      <c r="C481" s="33" t="s">
        <v>723</v>
      </c>
      <c r="D481" s="33"/>
      <c r="E481" s="33"/>
      <c r="F481" s="3" t="s">
        <v>213</v>
      </c>
    </row>
    <row r="482" spans="1:6" ht="13.5" customHeight="1">
      <c r="A482" s="34"/>
      <c r="B482" s="40"/>
      <c r="C482" s="33" t="s">
        <v>724</v>
      </c>
      <c r="D482" s="33"/>
      <c r="E482" s="33"/>
      <c r="F482" s="3" t="s">
        <v>213</v>
      </c>
    </row>
    <row r="483" spans="1:6" ht="13.5" customHeight="1">
      <c r="A483" s="34"/>
      <c r="B483" s="40"/>
      <c r="C483" s="33" t="s">
        <v>725</v>
      </c>
      <c r="D483" s="33"/>
      <c r="E483" s="33"/>
      <c r="F483" s="3" t="s">
        <v>213</v>
      </c>
    </row>
    <row r="484" spans="1:6" ht="13.5" customHeight="1">
      <c r="A484" s="34"/>
      <c r="B484" s="40"/>
      <c r="C484" s="33" t="s">
        <v>726</v>
      </c>
      <c r="D484" s="33"/>
      <c r="E484" s="33"/>
      <c r="F484" s="3" t="s">
        <v>213</v>
      </c>
    </row>
    <row r="485" spans="1:6" ht="13.5" customHeight="1">
      <c r="A485" s="34"/>
      <c r="B485" s="40"/>
      <c r="C485" s="33" t="s">
        <v>727</v>
      </c>
      <c r="D485" s="33"/>
      <c r="E485" s="33"/>
      <c r="F485" s="3" t="s">
        <v>213</v>
      </c>
    </row>
    <row r="486" spans="1:6" ht="13.5" customHeight="1">
      <c r="A486" s="34"/>
      <c r="B486" s="40"/>
      <c r="C486" s="33" t="s">
        <v>728</v>
      </c>
      <c r="D486" s="33"/>
      <c r="E486" s="33"/>
      <c r="F486" s="3" t="s">
        <v>213</v>
      </c>
    </row>
    <row r="487" spans="1:6" ht="13.5" customHeight="1">
      <c r="A487" s="34"/>
      <c r="B487" s="40"/>
      <c r="C487" s="33" t="s">
        <v>313</v>
      </c>
      <c r="D487" s="33"/>
      <c r="E487" s="33"/>
    </row>
    <row r="488" spans="1:6" ht="13.5" customHeight="1">
      <c r="A488" s="34"/>
      <c r="B488" s="40"/>
      <c r="C488" s="33" t="s">
        <v>729</v>
      </c>
      <c r="D488" s="33"/>
      <c r="E488" s="33"/>
    </row>
    <row r="489" spans="1:6" ht="13.5" customHeight="1">
      <c r="A489" s="34"/>
      <c r="B489" s="40"/>
      <c r="C489" s="33" t="s">
        <v>730</v>
      </c>
      <c r="D489" s="33"/>
      <c r="E489" s="33"/>
    </row>
    <row r="490" spans="1:6" ht="13.5" customHeight="1">
      <c r="A490" s="34"/>
      <c r="B490" s="40"/>
      <c r="C490" s="33" t="s">
        <v>731</v>
      </c>
      <c r="D490" s="33"/>
      <c r="E490" s="33"/>
    </row>
    <row r="491" spans="1:6" ht="13.5" customHeight="1">
      <c r="A491" s="34"/>
      <c r="B491" s="40"/>
      <c r="C491" s="33" t="s">
        <v>732</v>
      </c>
      <c r="D491" s="33"/>
      <c r="E491" s="33"/>
    </row>
    <row r="492" spans="1:6" ht="13.5" customHeight="1">
      <c r="A492" s="34"/>
      <c r="B492" s="40"/>
      <c r="C492" s="33" t="s">
        <v>733</v>
      </c>
      <c r="D492" s="33"/>
      <c r="E492" s="33"/>
    </row>
    <row r="493" spans="1:6" ht="13.5" customHeight="1">
      <c r="A493" s="34"/>
      <c r="B493" s="40"/>
      <c r="C493" s="33" t="s">
        <v>734</v>
      </c>
      <c r="D493" s="33"/>
      <c r="E493" s="33"/>
    </row>
    <row r="494" spans="1:6" ht="13.5" customHeight="1">
      <c r="A494" s="34"/>
      <c r="B494" s="40"/>
      <c r="C494" s="33" t="s">
        <v>735</v>
      </c>
      <c r="D494" s="33"/>
      <c r="E494" s="33"/>
    </row>
    <row r="495" spans="1:6" ht="13.5" customHeight="1">
      <c r="A495" s="34"/>
      <c r="B495" s="40"/>
      <c r="C495" s="33" t="s">
        <v>736</v>
      </c>
      <c r="D495" s="33"/>
      <c r="E495" s="33"/>
    </row>
    <row r="496" spans="1:6" ht="13.5" customHeight="1">
      <c r="A496" s="45"/>
      <c r="B496" s="41"/>
      <c r="C496" s="33" t="s">
        <v>567</v>
      </c>
      <c r="D496" s="33"/>
      <c r="E496" s="33"/>
    </row>
    <row r="497" spans="1:5" ht="13.5" customHeight="1">
      <c r="A497" s="50"/>
      <c r="B497" s="57" t="s">
        <v>737</v>
      </c>
      <c r="C497" s="29" t="s">
        <v>438</v>
      </c>
      <c r="D497" s="29" t="s">
        <v>132</v>
      </c>
      <c r="E497" s="29"/>
    </row>
    <row r="498" spans="1:5" ht="13.5" customHeight="1">
      <c r="A498" s="51"/>
      <c r="B498" s="57"/>
      <c r="C498" s="29" t="s">
        <v>738</v>
      </c>
      <c r="D498" s="29"/>
      <c r="E498" s="29"/>
    </row>
    <row r="499" spans="1:5" ht="13.5" customHeight="1">
      <c r="A499" s="51"/>
      <c r="B499" s="57"/>
      <c r="C499" s="29" t="s">
        <v>739</v>
      </c>
      <c r="D499" s="29"/>
      <c r="E499" s="29"/>
    </row>
    <row r="500" spans="1:5" ht="13.5" customHeight="1">
      <c r="A500" s="51"/>
      <c r="B500" s="57"/>
      <c r="C500" s="29" t="s">
        <v>740</v>
      </c>
      <c r="D500" s="29"/>
      <c r="E500" s="29"/>
    </row>
    <row r="501" spans="1:5" ht="13.5" customHeight="1">
      <c r="A501" s="51"/>
      <c r="B501" s="57"/>
      <c r="C501" s="29" t="s">
        <v>741</v>
      </c>
      <c r="D501" s="29"/>
      <c r="E501" s="29"/>
    </row>
    <row r="502" spans="1:5" ht="13.5" customHeight="1">
      <c r="A502" s="51"/>
      <c r="B502" s="57"/>
      <c r="C502" s="29" t="s">
        <v>742</v>
      </c>
      <c r="D502" s="29"/>
      <c r="E502" s="29"/>
    </row>
    <row r="503" spans="1:5" ht="13.5" customHeight="1">
      <c r="A503" s="51"/>
      <c r="B503" s="57"/>
      <c r="C503" s="29" t="s">
        <v>743</v>
      </c>
      <c r="D503" s="29"/>
      <c r="E503" s="29"/>
    </row>
    <row r="504" spans="1:5" ht="13.5" customHeight="1">
      <c r="A504" s="51"/>
      <c r="B504" s="57"/>
      <c r="C504" s="29" t="s">
        <v>744</v>
      </c>
      <c r="D504" s="29"/>
      <c r="E504" s="29"/>
    </row>
    <row r="505" spans="1:5" ht="13.5" customHeight="1">
      <c r="A505" s="51"/>
      <c r="B505" s="57"/>
      <c r="C505" s="29" t="s">
        <v>745</v>
      </c>
      <c r="D505" s="29"/>
      <c r="E505" s="29"/>
    </row>
    <row r="506" spans="1:5" ht="13.5" customHeight="1">
      <c r="A506" s="51"/>
      <c r="B506" s="57"/>
      <c r="C506" s="29" t="s">
        <v>746</v>
      </c>
      <c r="D506" s="29"/>
      <c r="E506" s="29"/>
    </row>
    <row r="507" spans="1:5" ht="13.5" customHeight="1">
      <c r="A507" s="51"/>
      <c r="B507" s="57"/>
      <c r="C507" s="29" t="s">
        <v>747</v>
      </c>
      <c r="D507" s="29"/>
      <c r="E507" s="29"/>
    </row>
    <row r="508" spans="1:5" ht="13.5" customHeight="1">
      <c r="A508" s="51"/>
      <c r="B508" s="57"/>
      <c r="C508" s="29" t="s">
        <v>748</v>
      </c>
      <c r="D508" s="29"/>
      <c r="E508" s="29"/>
    </row>
    <row r="509" spans="1:5" ht="13.5" customHeight="1">
      <c r="A509" s="51"/>
      <c r="B509" s="57"/>
      <c r="C509" s="29" t="s">
        <v>749</v>
      </c>
      <c r="D509" s="29"/>
      <c r="E509" s="29"/>
    </row>
    <row r="510" spans="1:5" ht="13.5" customHeight="1">
      <c r="A510" s="51"/>
      <c r="B510" s="57"/>
      <c r="C510" s="29" t="s">
        <v>483</v>
      </c>
      <c r="D510" s="29"/>
      <c r="E510" s="29"/>
    </row>
    <row r="511" spans="1:5" ht="13.5" customHeight="1">
      <c r="A511" s="51"/>
      <c r="B511" s="57"/>
      <c r="C511" s="29" t="s">
        <v>313</v>
      </c>
      <c r="D511" s="29"/>
      <c r="E511" s="29"/>
    </row>
    <row r="512" spans="1:5" ht="13.5" customHeight="1">
      <c r="A512" s="34"/>
      <c r="B512" s="39" t="s">
        <v>154</v>
      </c>
      <c r="C512" s="33" t="s">
        <v>334</v>
      </c>
      <c r="D512" s="33" t="s">
        <v>335</v>
      </c>
      <c r="E512" s="33"/>
    </row>
    <row r="513" spans="1:5" ht="13.5" customHeight="1">
      <c r="A513" s="45"/>
      <c r="B513" s="41"/>
      <c r="C513" s="33" t="s">
        <v>336</v>
      </c>
      <c r="D513" s="33"/>
      <c r="E513" s="33"/>
    </row>
    <row r="514" spans="1:5" ht="13.5" customHeight="1">
      <c r="A514" s="51"/>
      <c r="B514" s="57" t="s">
        <v>96</v>
      </c>
      <c r="C514" s="29" t="s">
        <v>750</v>
      </c>
      <c r="D514" s="57" t="s">
        <v>96</v>
      </c>
      <c r="E514" s="29"/>
    </row>
    <row r="515" spans="1:5" ht="13.5" customHeight="1">
      <c r="A515" s="51"/>
      <c r="B515" s="57"/>
      <c r="C515" s="29" t="s">
        <v>751</v>
      </c>
      <c r="D515" s="29"/>
      <c r="E515" s="29"/>
    </row>
    <row r="516" spans="1:5" ht="13.5" customHeight="1">
      <c r="A516" s="51"/>
      <c r="B516" s="57"/>
      <c r="C516" s="29" t="s">
        <v>752</v>
      </c>
      <c r="D516" s="29"/>
      <c r="E516" s="29"/>
    </row>
    <row r="517" spans="1:5" ht="13.5" customHeight="1">
      <c r="A517" s="51"/>
      <c r="B517" s="57"/>
      <c r="C517" s="29" t="s">
        <v>753</v>
      </c>
      <c r="D517" s="29"/>
      <c r="E517" s="29"/>
    </row>
    <row r="518" spans="1:5" ht="13.5" customHeight="1">
      <c r="A518" s="31"/>
      <c r="B518" s="39" t="s">
        <v>160</v>
      </c>
      <c r="C518" s="33" t="s">
        <v>754</v>
      </c>
      <c r="D518" s="39" t="s">
        <v>160</v>
      </c>
      <c r="E518" s="33"/>
    </row>
    <row r="519" spans="1:5" ht="13.5" customHeight="1">
      <c r="A519" s="34"/>
      <c r="B519" s="40"/>
      <c r="C519" s="33" t="s">
        <v>755</v>
      </c>
      <c r="D519" s="33"/>
      <c r="E519" s="33"/>
    </row>
    <row r="520" spans="1:5" ht="13.5" customHeight="1">
      <c r="A520" s="34"/>
      <c r="B520" s="40"/>
      <c r="C520" s="33" t="s">
        <v>756</v>
      </c>
      <c r="D520" s="33"/>
      <c r="E520" s="33"/>
    </row>
    <row r="521" spans="1:5" ht="13.5" customHeight="1">
      <c r="A521" s="34"/>
      <c r="B521" s="40"/>
      <c r="C521" s="33" t="s">
        <v>757</v>
      </c>
      <c r="D521" s="33"/>
      <c r="E521" s="33"/>
    </row>
    <row r="522" spans="1:5" ht="13.5" customHeight="1">
      <c r="A522" s="34"/>
      <c r="B522" s="40"/>
      <c r="C522" s="33" t="s">
        <v>758</v>
      </c>
      <c r="D522" s="33"/>
      <c r="E522" s="33"/>
    </row>
    <row r="523" spans="1:5" ht="13.5" customHeight="1">
      <c r="A523" s="34"/>
      <c r="B523" s="40"/>
      <c r="C523" s="33" t="s">
        <v>759</v>
      </c>
      <c r="D523" s="33"/>
      <c r="E523" s="33"/>
    </row>
    <row r="524" spans="1:5" ht="13.5" customHeight="1">
      <c r="A524" s="34"/>
      <c r="B524" s="40"/>
      <c r="C524" s="33" t="s">
        <v>760</v>
      </c>
      <c r="D524" s="33"/>
      <c r="E524" s="33"/>
    </row>
    <row r="525" spans="1:5" ht="13.5" customHeight="1">
      <c r="A525" s="34"/>
      <c r="B525" s="40"/>
      <c r="C525" s="33" t="s">
        <v>761</v>
      </c>
      <c r="D525" s="33"/>
      <c r="E525" s="33"/>
    </row>
    <row r="526" spans="1:5" ht="13.5" customHeight="1">
      <c r="A526" s="34"/>
      <c r="B526" s="40"/>
      <c r="C526" s="33" t="s">
        <v>762</v>
      </c>
      <c r="D526" s="33"/>
      <c r="E526" s="33"/>
    </row>
    <row r="527" spans="1:5" ht="13.5" customHeight="1">
      <c r="A527" s="34"/>
      <c r="B527" s="40"/>
      <c r="C527" s="33" t="s">
        <v>746</v>
      </c>
      <c r="D527" s="33"/>
      <c r="E527" s="33"/>
    </row>
    <row r="528" spans="1:5" ht="13.5" customHeight="1">
      <c r="A528" s="9"/>
      <c r="B528" s="40"/>
      <c r="C528" s="33" t="s">
        <v>763</v>
      </c>
      <c r="D528" s="33"/>
      <c r="E528" s="33"/>
    </row>
    <row r="529" spans="1:5" ht="13.5" customHeight="1">
      <c r="A529" s="34"/>
      <c r="B529" s="40"/>
      <c r="C529" s="33" t="s">
        <v>764</v>
      </c>
      <c r="D529" s="33"/>
      <c r="E529" s="33" t="s">
        <v>765</v>
      </c>
    </row>
    <row r="530" spans="1:5" ht="13.5" customHeight="1">
      <c r="A530" s="34"/>
      <c r="B530" s="40"/>
      <c r="C530" s="33" t="s">
        <v>766</v>
      </c>
      <c r="D530" s="33"/>
      <c r="E530" s="33" t="s">
        <v>767</v>
      </c>
    </row>
    <row r="531" spans="1:5" ht="13.5" customHeight="1">
      <c r="A531" s="34"/>
      <c r="B531" s="40"/>
      <c r="C531" s="33" t="s">
        <v>768</v>
      </c>
      <c r="D531" s="33"/>
      <c r="E531" s="33" t="s">
        <v>769</v>
      </c>
    </row>
    <row r="532" spans="1:5" ht="13.5" customHeight="1">
      <c r="A532" s="34"/>
      <c r="B532" s="40"/>
      <c r="C532" s="33" t="s">
        <v>770</v>
      </c>
      <c r="D532" s="33"/>
      <c r="E532" s="33"/>
    </row>
    <row r="533" spans="1:5" ht="13.5" customHeight="1">
      <c r="A533" s="34"/>
      <c r="B533" s="40"/>
      <c r="C533" s="33" t="s">
        <v>771</v>
      </c>
      <c r="D533" s="33"/>
      <c r="E533" s="33"/>
    </row>
    <row r="534" spans="1:5" ht="13.5" customHeight="1">
      <c r="A534" s="34"/>
      <c r="B534" s="40"/>
      <c r="C534" s="33" t="s">
        <v>37</v>
      </c>
      <c r="D534" s="33"/>
      <c r="E534" s="33"/>
    </row>
    <row r="535" spans="1:5" ht="13.5" customHeight="1">
      <c r="A535" s="34"/>
      <c r="B535" s="40"/>
      <c r="C535" s="33" t="s">
        <v>772</v>
      </c>
      <c r="D535" s="33"/>
      <c r="E535" s="33"/>
    </row>
    <row r="536" spans="1:5" ht="13.5" customHeight="1">
      <c r="A536" s="34"/>
      <c r="B536" s="40"/>
      <c r="C536" s="33" t="s">
        <v>773</v>
      </c>
      <c r="D536" s="33"/>
      <c r="E536" s="33"/>
    </row>
    <row r="537" spans="1:5" ht="13.5" customHeight="1">
      <c r="A537" s="34"/>
      <c r="B537" s="40"/>
      <c r="C537" s="33" t="s">
        <v>774</v>
      </c>
      <c r="D537" s="33"/>
      <c r="E537" s="33"/>
    </row>
    <row r="538" spans="1:5" ht="13.5" customHeight="1">
      <c r="A538" s="34"/>
      <c r="B538" s="40"/>
      <c r="C538" s="33" t="s">
        <v>775</v>
      </c>
      <c r="D538" s="33"/>
      <c r="E538" s="33"/>
    </row>
    <row r="539" spans="1:5" ht="13.5" customHeight="1">
      <c r="A539" s="34"/>
      <c r="B539" s="40"/>
      <c r="C539" s="33" t="s">
        <v>776</v>
      </c>
      <c r="D539" s="33"/>
      <c r="E539" s="33"/>
    </row>
    <row r="540" spans="1:5" ht="13.5" customHeight="1">
      <c r="A540" s="34"/>
      <c r="B540" s="40"/>
      <c r="C540" s="33" t="s">
        <v>483</v>
      </c>
      <c r="D540" s="33"/>
      <c r="E540" s="33"/>
    </row>
    <row r="541" spans="1:5" ht="13.5" customHeight="1">
      <c r="A541" s="34"/>
      <c r="B541" s="40"/>
      <c r="C541" s="33" t="s">
        <v>313</v>
      </c>
      <c r="D541" s="58"/>
      <c r="E541" s="58"/>
    </row>
    <row r="542" spans="1:5" ht="13.5" customHeight="1">
      <c r="A542" s="49"/>
      <c r="B542" s="50" t="s">
        <v>164</v>
      </c>
      <c r="C542" s="29" t="s">
        <v>334</v>
      </c>
      <c r="D542" s="29" t="s">
        <v>335</v>
      </c>
      <c r="E542" s="29"/>
    </row>
    <row r="543" spans="1:5" ht="13.5" customHeight="1">
      <c r="A543" s="51"/>
      <c r="B543" s="57"/>
      <c r="C543" s="29" t="s">
        <v>336</v>
      </c>
      <c r="D543" s="29"/>
      <c r="E543" s="29"/>
    </row>
    <row r="544" spans="1:5" ht="13.5" customHeight="1">
      <c r="A544" s="34"/>
      <c r="B544" s="39" t="s">
        <v>165</v>
      </c>
      <c r="C544" s="33" t="s">
        <v>777</v>
      </c>
      <c r="D544" s="39" t="s">
        <v>165</v>
      </c>
      <c r="E544" s="33"/>
    </row>
    <row r="545" spans="1:5" ht="13.5" customHeight="1">
      <c r="A545" s="34"/>
      <c r="B545" s="40"/>
      <c r="C545" s="33" t="s">
        <v>778</v>
      </c>
      <c r="D545" s="33"/>
      <c r="E545" s="33"/>
    </row>
    <row r="546" spans="1:5" ht="13.5" customHeight="1">
      <c r="A546" s="34"/>
      <c r="B546" s="40"/>
      <c r="C546" s="33" t="s">
        <v>779</v>
      </c>
      <c r="D546" s="33"/>
      <c r="E546" s="33"/>
    </row>
    <row r="547" spans="1:5" ht="13.5" customHeight="1">
      <c r="A547" s="34"/>
      <c r="B547" s="40"/>
      <c r="C547" s="33" t="s">
        <v>780</v>
      </c>
      <c r="D547" s="33"/>
      <c r="E547" s="33"/>
    </row>
    <row r="548" spans="1:5" ht="13.5" customHeight="1">
      <c r="A548" s="34"/>
      <c r="B548" s="40"/>
      <c r="C548" s="33" t="s">
        <v>781</v>
      </c>
      <c r="D548" s="33"/>
      <c r="E548" s="33"/>
    </row>
    <row r="549" spans="1:5" ht="13.5" customHeight="1">
      <c r="A549" s="49"/>
      <c r="B549" s="50" t="s">
        <v>167</v>
      </c>
      <c r="C549" s="29" t="s">
        <v>334</v>
      </c>
      <c r="D549" s="29" t="s">
        <v>335</v>
      </c>
      <c r="E549" s="29"/>
    </row>
    <row r="550" spans="1:5" ht="13.5" customHeight="1">
      <c r="A550" s="51"/>
      <c r="B550" s="57"/>
      <c r="C550" s="29" t="s">
        <v>336</v>
      </c>
      <c r="D550" s="29"/>
      <c r="E550" s="29"/>
    </row>
    <row r="551" spans="1:5" ht="13.5" customHeight="1">
      <c r="A551" s="59"/>
      <c r="B551" s="39" t="s">
        <v>153</v>
      </c>
      <c r="C551" s="33" t="s">
        <v>782</v>
      </c>
      <c r="D551" s="39" t="s">
        <v>783</v>
      </c>
      <c r="E551" s="33"/>
    </row>
    <row r="552" spans="1:5" ht="13.5" customHeight="1">
      <c r="A552" s="60"/>
      <c r="B552" s="60"/>
      <c r="C552" s="61" t="s">
        <v>784</v>
      </c>
      <c r="D552" s="33"/>
      <c r="E552" s="33"/>
    </row>
    <row r="553" spans="1:5" ht="13.5" customHeight="1">
      <c r="A553" s="60"/>
      <c r="B553" s="60"/>
      <c r="C553" s="33" t="s">
        <v>785</v>
      </c>
      <c r="D553" s="33"/>
      <c r="E553" s="33"/>
    </row>
    <row r="554" spans="1:5" ht="13.5" customHeight="1">
      <c r="A554" s="60"/>
      <c r="B554" s="60"/>
      <c r="C554" s="33" t="s">
        <v>786</v>
      </c>
      <c r="D554" s="33"/>
      <c r="E554" s="33"/>
    </row>
    <row r="555" spans="1:5" ht="13.5" customHeight="1">
      <c r="A555" s="60"/>
      <c r="B555" s="60"/>
      <c r="C555" s="33" t="s">
        <v>787</v>
      </c>
      <c r="D555" s="33"/>
      <c r="E555" s="33"/>
    </row>
    <row r="556" spans="1:5" ht="13.5" customHeight="1">
      <c r="A556" s="60"/>
      <c r="B556" s="60"/>
      <c r="C556" s="33" t="s">
        <v>788</v>
      </c>
      <c r="D556" s="33"/>
      <c r="E556" s="33"/>
    </row>
    <row r="557" spans="1:5" ht="13.5" customHeight="1">
      <c r="A557" s="60"/>
      <c r="B557" s="60"/>
      <c r="C557" s="33" t="s">
        <v>789</v>
      </c>
      <c r="D557" s="33"/>
      <c r="E557" s="33"/>
    </row>
    <row r="558" spans="1:5" ht="13.5" customHeight="1">
      <c r="A558" s="60"/>
      <c r="B558" s="60"/>
      <c r="C558" s="33" t="s">
        <v>790</v>
      </c>
      <c r="D558" s="33"/>
      <c r="E558" s="33"/>
    </row>
    <row r="559" spans="1:5" ht="13.5" customHeight="1">
      <c r="A559" s="60"/>
      <c r="B559" s="60"/>
      <c r="C559" s="33" t="s">
        <v>791</v>
      </c>
      <c r="D559" s="33"/>
      <c r="E559" s="33"/>
    </row>
    <row r="560" spans="1:5" ht="13.5" customHeight="1">
      <c r="A560" s="60"/>
      <c r="B560" s="60"/>
      <c r="C560" s="33" t="s">
        <v>792</v>
      </c>
      <c r="D560" s="33"/>
      <c r="E560" s="33"/>
    </row>
    <row r="561" spans="1:5" ht="13.5" customHeight="1">
      <c r="A561" s="60"/>
      <c r="B561" s="60"/>
      <c r="C561" s="33" t="s">
        <v>793</v>
      </c>
      <c r="D561" s="33"/>
      <c r="E561" s="33"/>
    </row>
    <row r="562" spans="1:5" ht="13.5" customHeight="1">
      <c r="A562" s="60"/>
      <c r="B562" s="60"/>
      <c r="C562" s="33" t="s">
        <v>794</v>
      </c>
      <c r="D562" s="33"/>
      <c r="E562" s="33"/>
    </row>
    <row r="563" spans="1:5" ht="13.5" customHeight="1">
      <c r="A563" s="60"/>
      <c r="B563" s="60"/>
      <c r="C563" s="33" t="s">
        <v>795</v>
      </c>
      <c r="D563" s="33"/>
      <c r="E563" s="33"/>
    </row>
    <row r="564" spans="1:5" ht="13.5" customHeight="1">
      <c r="A564" s="60"/>
      <c r="B564" s="60"/>
      <c r="C564" s="33" t="s">
        <v>796</v>
      </c>
      <c r="D564" s="33"/>
      <c r="E564" s="33"/>
    </row>
    <row r="565" spans="1:5" ht="13.5" customHeight="1">
      <c r="A565" s="60"/>
      <c r="B565" s="60"/>
      <c r="C565" s="33" t="s">
        <v>797</v>
      </c>
      <c r="D565" s="33"/>
      <c r="E565" s="33"/>
    </row>
    <row r="566" spans="1:5" ht="13.5" customHeight="1">
      <c r="A566" s="60"/>
      <c r="B566" s="60"/>
      <c r="C566" s="33" t="s">
        <v>798</v>
      </c>
      <c r="D566" s="33"/>
      <c r="E566" s="33"/>
    </row>
    <row r="567" spans="1:5" ht="13.5" customHeight="1">
      <c r="A567" s="60"/>
      <c r="B567" s="60"/>
      <c r="C567" s="33" t="s">
        <v>799</v>
      </c>
      <c r="D567" s="33"/>
      <c r="E567" s="33"/>
    </row>
    <row r="568" spans="1:5" ht="13.5" customHeight="1">
      <c r="A568" s="60"/>
      <c r="B568" s="60"/>
      <c r="C568" s="33" t="s">
        <v>800</v>
      </c>
      <c r="D568" s="33"/>
      <c r="E568" s="33"/>
    </row>
    <row r="569" spans="1:5" ht="13.5" customHeight="1">
      <c r="A569" s="60"/>
      <c r="B569" s="60"/>
      <c r="C569" s="33" t="s">
        <v>801</v>
      </c>
      <c r="D569" s="33"/>
      <c r="E569" s="33"/>
    </row>
    <row r="570" spans="1:5" ht="13.5" customHeight="1">
      <c r="A570" s="60"/>
      <c r="B570" s="60"/>
      <c r="C570" s="33" t="s">
        <v>802</v>
      </c>
      <c r="D570" s="33"/>
      <c r="E570" s="33"/>
    </row>
    <row r="571" spans="1:5" ht="13.5" customHeight="1">
      <c r="A571" s="60"/>
      <c r="B571" s="60"/>
      <c r="C571" s="33" t="s">
        <v>803</v>
      </c>
      <c r="D571" s="33"/>
      <c r="E571" s="33"/>
    </row>
    <row r="572" spans="1:5" ht="13.5" customHeight="1">
      <c r="A572" s="60"/>
      <c r="B572" s="60"/>
      <c r="C572" s="33" t="s">
        <v>804</v>
      </c>
      <c r="D572" s="33"/>
      <c r="E572" s="33"/>
    </row>
    <row r="573" spans="1:5" ht="13.5" customHeight="1">
      <c r="A573" s="60"/>
      <c r="B573" s="60"/>
      <c r="C573" s="33" t="s">
        <v>805</v>
      </c>
      <c r="D573" s="33"/>
      <c r="E573" s="33"/>
    </row>
    <row r="574" spans="1:5" ht="13.5" customHeight="1">
      <c r="A574" s="60"/>
      <c r="B574" s="60"/>
      <c r="C574" s="33" t="s">
        <v>806</v>
      </c>
      <c r="D574" s="33"/>
      <c r="E574" s="33"/>
    </row>
    <row r="575" spans="1:5" ht="13.5" customHeight="1">
      <c r="A575" s="60"/>
      <c r="B575" s="60"/>
      <c r="C575" s="33" t="s">
        <v>807</v>
      </c>
      <c r="D575" s="33"/>
      <c r="E575" s="33"/>
    </row>
    <row r="576" spans="1:5" ht="13.5" customHeight="1">
      <c r="A576" s="60"/>
      <c r="B576" s="60"/>
      <c r="C576" s="33" t="s">
        <v>808</v>
      </c>
      <c r="D576" s="33"/>
      <c r="E576" s="33"/>
    </row>
    <row r="577" spans="1:6" ht="13.5" customHeight="1">
      <c r="A577" s="60"/>
      <c r="B577" s="60"/>
      <c r="C577" s="33" t="s">
        <v>809</v>
      </c>
      <c r="D577" s="33"/>
      <c r="E577" s="33"/>
    </row>
    <row r="578" spans="1:6" ht="13.5" customHeight="1">
      <c r="A578" s="60"/>
      <c r="B578" s="60"/>
      <c r="C578" s="33" t="s">
        <v>810</v>
      </c>
      <c r="D578" s="33"/>
      <c r="E578" s="33"/>
      <c r="F578" s="3" t="s">
        <v>213</v>
      </c>
    </row>
    <row r="579" spans="1:6" ht="13.5" customHeight="1">
      <c r="A579" s="60"/>
      <c r="B579" s="60"/>
      <c r="C579" s="33" t="s">
        <v>811</v>
      </c>
      <c r="D579" s="33"/>
      <c r="E579" s="33"/>
      <c r="F579" s="3" t="s">
        <v>213</v>
      </c>
    </row>
    <row r="580" spans="1:6" ht="13.5" customHeight="1">
      <c r="A580" s="60"/>
      <c r="B580" s="60"/>
      <c r="C580" s="33" t="s">
        <v>812</v>
      </c>
      <c r="D580" s="33"/>
      <c r="E580" s="33"/>
    </row>
    <row r="581" spans="1:6" ht="13.5" customHeight="1">
      <c r="A581" s="60"/>
      <c r="B581" s="60"/>
      <c r="C581" s="33" t="s">
        <v>813</v>
      </c>
      <c r="D581" s="33"/>
      <c r="E581" s="33"/>
    </row>
    <row r="582" spans="1:6" ht="13.5" customHeight="1">
      <c r="A582" s="60"/>
      <c r="B582" s="60"/>
      <c r="C582" s="33" t="s">
        <v>814</v>
      </c>
      <c r="D582" s="33"/>
      <c r="E582" s="33"/>
    </row>
    <row r="583" spans="1:6" ht="13.5" customHeight="1">
      <c r="A583" s="60"/>
      <c r="B583" s="60"/>
      <c r="C583" s="33" t="s">
        <v>815</v>
      </c>
      <c r="D583" s="33"/>
      <c r="E583" s="33"/>
    </row>
    <row r="584" spans="1:6" ht="13.5" customHeight="1">
      <c r="A584" s="60"/>
      <c r="B584" s="60"/>
      <c r="C584" s="33" t="s">
        <v>816</v>
      </c>
      <c r="D584" s="33"/>
      <c r="E584" s="33"/>
    </row>
    <row r="585" spans="1:6" ht="13.5" customHeight="1">
      <c r="A585" s="60"/>
      <c r="B585" s="60"/>
      <c r="C585" s="33" t="s">
        <v>817</v>
      </c>
      <c r="D585" s="33"/>
      <c r="E585" s="33"/>
    </row>
    <row r="586" spans="1:6" ht="13.5" customHeight="1">
      <c r="A586" s="60"/>
      <c r="B586" s="60"/>
      <c r="C586" s="33" t="s">
        <v>818</v>
      </c>
      <c r="D586" s="33"/>
      <c r="E586" s="33"/>
    </row>
    <row r="587" spans="1:6" ht="13.5" customHeight="1">
      <c r="A587" s="60"/>
      <c r="B587" s="60"/>
      <c r="C587" s="33" t="s">
        <v>819</v>
      </c>
      <c r="D587" s="33"/>
      <c r="E587" s="33"/>
    </row>
    <row r="588" spans="1:6" ht="13.5" customHeight="1">
      <c r="A588" s="60"/>
      <c r="B588" s="60"/>
      <c r="C588" s="33" t="s">
        <v>820</v>
      </c>
      <c r="D588" s="33"/>
      <c r="E588" s="33"/>
    </row>
    <row r="589" spans="1:6" ht="13.5" customHeight="1">
      <c r="A589" s="62"/>
      <c r="B589" s="62"/>
      <c r="C589" s="33" t="s">
        <v>821</v>
      </c>
      <c r="D589" s="33"/>
      <c r="E589" s="33"/>
    </row>
    <row r="590" spans="1:6" ht="13.5" customHeight="1">
      <c r="A590" s="51"/>
      <c r="B590" s="57" t="s">
        <v>158</v>
      </c>
      <c r="C590" s="29" t="s">
        <v>822</v>
      </c>
      <c r="D590" s="57" t="s">
        <v>158</v>
      </c>
      <c r="E590" s="29"/>
    </row>
    <row r="591" spans="1:6" ht="13.5" customHeight="1">
      <c r="A591" s="51"/>
      <c r="B591" s="57"/>
      <c r="C591" s="29" t="s">
        <v>823</v>
      </c>
      <c r="D591" s="29"/>
      <c r="E591" s="29"/>
    </row>
    <row r="592" spans="1:6" ht="13.5" customHeight="1">
      <c r="A592" s="51"/>
      <c r="B592" s="57"/>
      <c r="C592" s="29" t="s">
        <v>313</v>
      </c>
      <c r="D592" s="29"/>
      <c r="E592" s="29"/>
    </row>
    <row r="593" spans="1:5" ht="13.5" customHeight="1">
      <c r="A593" s="39"/>
      <c r="B593" s="47" t="s">
        <v>86</v>
      </c>
      <c r="C593" s="33" t="s">
        <v>334</v>
      </c>
      <c r="D593" s="33" t="s">
        <v>335</v>
      </c>
      <c r="E593" s="33"/>
    </row>
    <row r="594" spans="1:5" ht="13.5" customHeight="1">
      <c r="A594" s="63"/>
      <c r="B594" s="64"/>
      <c r="C594" s="65" t="s">
        <v>336</v>
      </c>
      <c r="D594" s="65"/>
      <c r="E594" s="33"/>
    </row>
    <row r="595" spans="1:5" ht="13.5" customHeight="1">
      <c r="A595" s="50"/>
      <c r="B595" s="50" t="s">
        <v>112</v>
      </c>
      <c r="C595" s="29" t="s">
        <v>824</v>
      </c>
      <c r="D595" s="50" t="s">
        <v>112</v>
      </c>
      <c r="E595" s="29"/>
    </row>
    <row r="596" spans="1:5" ht="13.5" customHeight="1">
      <c r="A596" s="51"/>
      <c r="B596" s="51"/>
      <c r="C596" s="29" t="s">
        <v>825</v>
      </c>
      <c r="D596" s="29"/>
      <c r="E596" s="29"/>
    </row>
    <row r="597" spans="1:5" ht="13.5" customHeight="1">
      <c r="A597" s="51"/>
      <c r="B597" s="51"/>
      <c r="C597" s="29" t="s">
        <v>826</v>
      </c>
      <c r="D597" s="29"/>
      <c r="E597" s="29"/>
    </row>
    <row r="598" spans="1:5" ht="13.5" customHeight="1">
      <c r="A598" s="51"/>
      <c r="B598" s="51"/>
      <c r="C598" s="29" t="s">
        <v>827</v>
      </c>
      <c r="D598" s="29"/>
      <c r="E598" s="29"/>
    </row>
    <row r="599" spans="1:5" ht="13.5" customHeight="1">
      <c r="A599" s="51"/>
      <c r="B599" s="51"/>
      <c r="C599" s="29" t="s">
        <v>828</v>
      </c>
      <c r="D599" s="29"/>
      <c r="E599" s="29"/>
    </row>
    <row r="600" spans="1:5" ht="13.5" customHeight="1">
      <c r="A600" s="51"/>
      <c r="B600" s="51"/>
      <c r="C600" s="29" t="s">
        <v>829</v>
      </c>
      <c r="D600" s="29"/>
      <c r="E600" s="29"/>
    </row>
    <row r="601" spans="1:5" ht="13.5" customHeight="1">
      <c r="A601" s="51"/>
      <c r="B601" s="51"/>
      <c r="C601" s="29" t="s">
        <v>830</v>
      </c>
      <c r="D601" s="29"/>
      <c r="E601" s="29"/>
    </row>
    <row r="602" spans="1:5" ht="13.5" customHeight="1">
      <c r="A602" s="51"/>
      <c r="B602" s="51"/>
      <c r="C602" s="29" t="s">
        <v>831</v>
      </c>
      <c r="D602" s="29"/>
      <c r="E602" s="29"/>
    </row>
    <row r="603" spans="1:5" ht="13.5" customHeight="1">
      <c r="A603" s="51"/>
      <c r="B603" s="51"/>
      <c r="C603" s="29" t="s">
        <v>832</v>
      </c>
      <c r="D603" s="29"/>
      <c r="E603" s="29"/>
    </row>
    <row r="604" spans="1:5" ht="13.5" customHeight="1">
      <c r="A604" s="51"/>
      <c r="B604" s="51"/>
      <c r="C604" s="29" t="s">
        <v>833</v>
      </c>
      <c r="D604" s="29"/>
      <c r="E604" s="29"/>
    </row>
    <row r="605" spans="1:5" ht="13.5" customHeight="1">
      <c r="A605" s="51"/>
      <c r="B605" s="51"/>
      <c r="C605" s="29" t="s">
        <v>834</v>
      </c>
      <c r="D605" s="29"/>
      <c r="E605" s="29"/>
    </row>
    <row r="606" spans="1:5" ht="13.5" customHeight="1">
      <c r="A606" s="51"/>
      <c r="B606" s="51"/>
      <c r="C606" s="29" t="s">
        <v>835</v>
      </c>
      <c r="D606" s="29"/>
      <c r="E606" s="29"/>
    </row>
    <row r="607" spans="1:5" ht="13.5" customHeight="1">
      <c r="A607" s="51"/>
      <c r="B607" s="51"/>
      <c r="C607" s="29" t="s">
        <v>836</v>
      </c>
      <c r="D607" s="29"/>
      <c r="E607" s="29"/>
    </row>
    <row r="608" spans="1:5" ht="13.5" customHeight="1">
      <c r="A608" s="51"/>
      <c r="B608" s="51"/>
      <c r="C608" s="29" t="s">
        <v>837</v>
      </c>
      <c r="D608" s="29"/>
      <c r="E608" s="29"/>
    </row>
    <row r="609" spans="1:5" ht="13.5" customHeight="1">
      <c r="A609" s="51"/>
      <c r="B609" s="51"/>
      <c r="C609" s="29" t="s">
        <v>838</v>
      </c>
      <c r="D609" s="29"/>
      <c r="E609" s="29"/>
    </row>
    <row r="610" spans="1:5" ht="13.5" customHeight="1">
      <c r="A610" s="51"/>
      <c r="B610" s="51"/>
      <c r="C610" s="29" t="s">
        <v>839</v>
      </c>
      <c r="D610" s="29"/>
      <c r="E610" s="29"/>
    </row>
    <row r="611" spans="1:5" ht="13.5" customHeight="1">
      <c r="A611" s="51"/>
      <c r="B611" s="51"/>
      <c r="C611" s="29" t="s">
        <v>840</v>
      </c>
      <c r="D611" s="29"/>
      <c r="E611" s="29"/>
    </row>
    <row r="612" spans="1:5" ht="13.5" customHeight="1">
      <c r="A612" s="51"/>
      <c r="B612" s="51"/>
      <c r="C612" s="29" t="s">
        <v>841</v>
      </c>
      <c r="D612" s="29"/>
      <c r="E612" s="29"/>
    </row>
    <row r="613" spans="1:5" ht="13.5" customHeight="1">
      <c r="A613" s="51"/>
      <c r="B613" s="51"/>
      <c r="C613" s="29" t="s">
        <v>842</v>
      </c>
      <c r="D613" s="29"/>
      <c r="E613" s="29"/>
    </row>
    <row r="614" spans="1:5" ht="13.5" customHeight="1">
      <c r="A614" s="51"/>
      <c r="B614" s="51"/>
      <c r="C614" s="29" t="s">
        <v>843</v>
      </c>
      <c r="D614" s="29"/>
      <c r="E614" s="29"/>
    </row>
    <row r="615" spans="1:5" ht="13.5" customHeight="1">
      <c r="A615" s="51"/>
      <c r="B615" s="51"/>
      <c r="C615" s="29" t="s">
        <v>844</v>
      </c>
      <c r="D615" s="29"/>
      <c r="E615" s="29"/>
    </row>
    <row r="616" spans="1:5" ht="13.5" customHeight="1">
      <c r="A616" s="51"/>
      <c r="B616" s="51"/>
      <c r="C616" s="29" t="s">
        <v>845</v>
      </c>
      <c r="D616" s="29"/>
      <c r="E616" s="29"/>
    </row>
    <row r="617" spans="1:5" ht="13.5" customHeight="1">
      <c r="A617" s="51"/>
      <c r="B617" s="51"/>
      <c r="C617" s="29" t="s">
        <v>846</v>
      </c>
      <c r="D617" s="29"/>
      <c r="E617" s="29"/>
    </row>
    <row r="618" spans="1:5" ht="13.5" customHeight="1">
      <c r="A618" s="51"/>
      <c r="B618" s="51"/>
      <c r="C618" s="29" t="s">
        <v>847</v>
      </c>
      <c r="D618" s="29"/>
      <c r="E618" s="29"/>
    </row>
    <row r="619" spans="1:5" ht="13.5" customHeight="1">
      <c r="A619" s="51"/>
      <c r="B619" s="51"/>
      <c r="C619" s="29" t="s">
        <v>848</v>
      </c>
      <c r="D619" s="29"/>
      <c r="E619" s="29"/>
    </row>
    <row r="620" spans="1:5" ht="13.5" customHeight="1">
      <c r="A620" s="51"/>
      <c r="B620" s="51"/>
      <c r="C620" s="29" t="s">
        <v>849</v>
      </c>
      <c r="D620" s="29"/>
      <c r="E620" s="29"/>
    </row>
    <row r="621" spans="1:5" ht="13.5" customHeight="1">
      <c r="A621" s="51"/>
      <c r="B621" s="51"/>
      <c r="C621" s="29" t="s">
        <v>850</v>
      </c>
      <c r="D621" s="29"/>
      <c r="E621" s="29"/>
    </row>
    <row r="622" spans="1:5" ht="13.5" customHeight="1">
      <c r="A622" s="51"/>
      <c r="B622" s="51"/>
      <c r="C622" s="29" t="s">
        <v>851</v>
      </c>
      <c r="D622" s="29"/>
      <c r="E622" s="29"/>
    </row>
    <row r="623" spans="1:5" ht="13.5" customHeight="1">
      <c r="A623" s="51"/>
      <c r="B623" s="51"/>
      <c r="C623" s="29" t="s">
        <v>852</v>
      </c>
      <c r="D623" s="29"/>
      <c r="E623" s="29"/>
    </row>
    <row r="624" spans="1:5" ht="13.5" customHeight="1">
      <c r="A624" s="51"/>
      <c r="B624" s="51"/>
      <c r="C624" s="29" t="s">
        <v>567</v>
      </c>
      <c r="D624" s="29"/>
      <c r="E624" s="29"/>
    </row>
    <row r="625" spans="1:6" ht="13.5" customHeight="1">
      <c r="A625" s="51"/>
      <c r="B625" s="51"/>
      <c r="C625" s="29" t="s">
        <v>853</v>
      </c>
      <c r="D625" s="29"/>
      <c r="E625" s="29"/>
      <c r="F625" s="3" t="s">
        <v>213</v>
      </c>
    </row>
    <row r="626" spans="1:6" ht="13.5" customHeight="1">
      <c r="A626" s="39"/>
      <c r="B626" s="39" t="s">
        <v>176</v>
      </c>
      <c r="C626" s="33" t="s">
        <v>854</v>
      </c>
      <c r="D626" s="39" t="s">
        <v>176</v>
      </c>
      <c r="E626" s="33"/>
    </row>
    <row r="627" spans="1:6" ht="13.5" customHeight="1">
      <c r="A627" s="40"/>
      <c r="B627" s="40"/>
      <c r="C627" s="33" t="s">
        <v>855</v>
      </c>
      <c r="D627" s="33"/>
      <c r="E627" s="33"/>
    </row>
    <row r="628" spans="1:6" ht="13.5" customHeight="1">
      <c r="A628" s="40"/>
      <c r="B628" s="40"/>
      <c r="C628" s="33" t="s">
        <v>856</v>
      </c>
      <c r="D628" s="33"/>
      <c r="E628" s="33"/>
    </row>
    <row r="629" spans="1:6" ht="13.5" customHeight="1">
      <c r="A629" s="40"/>
      <c r="B629" s="40"/>
      <c r="C629" s="33" t="s">
        <v>857</v>
      </c>
      <c r="D629" s="33"/>
      <c r="E629" s="33"/>
    </row>
    <row r="630" spans="1:6" ht="13.5" customHeight="1">
      <c r="A630" s="40"/>
      <c r="B630" s="40"/>
      <c r="C630" s="33" t="s">
        <v>858</v>
      </c>
      <c r="D630" s="33"/>
      <c r="E630" s="33"/>
      <c r="F630" s="3" t="s">
        <v>213</v>
      </c>
    </row>
    <row r="631" spans="1:6" ht="13.5" customHeight="1">
      <c r="A631" s="40"/>
      <c r="B631" s="40"/>
      <c r="C631" s="33" t="s">
        <v>859</v>
      </c>
      <c r="D631" s="33"/>
      <c r="E631" s="33"/>
    </row>
    <row r="632" spans="1:6" ht="13.5" customHeight="1">
      <c r="A632" s="40"/>
      <c r="B632" s="40"/>
      <c r="C632" s="33" t="s">
        <v>860</v>
      </c>
      <c r="D632" s="33"/>
      <c r="E632" s="33"/>
    </row>
    <row r="633" spans="1:6" ht="13.5" customHeight="1">
      <c r="A633" s="40"/>
      <c r="B633" s="40"/>
      <c r="C633" s="33" t="s">
        <v>460</v>
      </c>
      <c r="D633" s="33"/>
      <c r="E633" s="33"/>
    </row>
    <row r="634" spans="1:6" ht="13.5" customHeight="1">
      <c r="A634" s="40"/>
      <c r="B634" s="40"/>
      <c r="C634" s="33" t="s">
        <v>861</v>
      </c>
      <c r="D634" s="33"/>
      <c r="E634" s="33"/>
    </row>
    <row r="635" spans="1:6" ht="13.5" customHeight="1">
      <c r="A635" s="40"/>
      <c r="B635" s="40"/>
      <c r="C635" s="33" t="s">
        <v>862</v>
      </c>
      <c r="D635" s="33"/>
      <c r="E635" s="33"/>
    </row>
    <row r="636" spans="1:6" ht="13.5" customHeight="1">
      <c r="A636" s="40"/>
      <c r="B636" s="40"/>
      <c r="C636" s="33" t="s">
        <v>863</v>
      </c>
      <c r="D636" s="33"/>
      <c r="E636" s="33"/>
    </row>
    <row r="637" spans="1:6" ht="13.5" customHeight="1">
      <c r="A637" s="41"/>
      <c r="B637" s="41"/>
      <c r="C637" s="33" t="s">
        <v>313</v>
      </c>
      <c r="D637" s="33"/>
      <c r="E637" s="33"/>
    </row>
    <row r="638" spans="1:6" ht="13.5" customHeight="1">
      <c r="A638" s="51"/>
      <c r="B638" s="57" t="s">
        <v>177</v>
      </c>
      <c r="C638" s="29" t="s">
        <v>864</v>
      </c>
      <c r="D638" s="57" t="s">
        <v>177</v>
      </c>
      <c r="E638" s="29" t="s">
        <v>865</v>
      </c>
    </row>
    <row r="639" spans="1:6" ht="13.5" customHeight="1">
      <c r="A639" s="51"/>
      <c r="B639" s="57"/>
      <c r="C639" s="29" t="s">
        <v>866</v>
      </c>
      <c r="D639" s="29"/>
      <c r="E639" s="29" t="s">
        <v>867</v>
      </c>
    </row>
    <row r="640" spans="1:6" ht="13.5" customHeight="1">
      <c r="A640" s="51"/>
      <c r="B640" s="57"/>
      <c r="C640" s="29" t="s">
        <v>868</v>
      </c>
      <c r="D640" s="29"/>
      <c r="E640" s="29" t="s">
        <v>869</v>
      </c>
    </row>
    <row r="641" spans="1:5" ht="13.5" customHeight="1">
      <c r="A641" s="51"/>
      <c r="B641" s="57"/>
      <c r="C641" s="29" t="s">
        <v>870</v>
      </c>
      <c r="D641" s="29"/>
      <c r="E641" s="29" t="s">
        <v>871</v>
      </c>
    </row>
    <row r="642" spans="1:5" ht="13.5" customHeight="1">
      <c r="A642" s="51"/>
      <c r="B642" s="57"/>
      <c r="C642" s="29" t="s">
        <v>872</v>
      </c>
      <c r="D642" s="29"/>
      <c r="E642" s="29" t="s">
        <v>873</v>
      </c>
    </row>
    <row r="643" spans="1:5" ht="13.5" customHeight="1">
      <c r="A643" s="51"/>
      <c r="B643" s="57"/>
      <c r="C643" s="29" t="s">
        <v>874</v>
      </c>
      <c r="D643" s="29"/>
      <c r="E643" s="29" t="s">
        <v>875</v>
      </c>
    </row>
    <row r="644" spans="1:5" ht="13.5" customHeight="1">
      <c r="A644" s="51"/>
      <c r="B644" s="57"/>
      <c r="C644" s="29" t="s">
        <v>876</v>
      </c>
      <c r="D644" s="29"/>
      <c r="E644" s="29" t="s">
        <v>877</v>
      </c>
    </row>
    <row r="645" spans="1:5" ht="13.5" customHeight="1">
      <c r="A645" s="51"/>
      <c r="B645" s="57"/>
      <c r="C645" s="29" t="s">
        <v>878</v>
      </c>
      <c r="D645" s="29"/>
      <c r="E645" s="29" t="s">
        <v>878</v>
      </c>
    </row>
    <row r="646" spans="1:5" ht="13.5" customHeight="1">
      <c r="A646" s="51"/>
      <c r="B646" s="57"/>
      <c r="C646" s="29" t="s">
        <v>313</v>
      </c>
      <c r="D646" s="29"/>
      <c r="E646" s="29"/>
    </row>
    <row r="647" spans="1:5" ht="13.5" customHeight="1">
      <c r="A647" s="39"/>
      <c r="B647" s="39" t="s">
        <v>180</v>
      </c>
      <c r="C647" s="33" t="s">
        <v>879</v>
      </c>
      <c r="D647" s="39" t="s">
        <v>180</v>
      </c>
      <c r="E647" s="33" t="s">
        <v>880</v>
      </c>
    </row>
    <row r="648" spans="1:5" ht="13.5" customHeight="1">
      <c r="A648" s="40"/>
      <c r="B648" s="40"/>
      <c r="C648" s="33" t="s">
        <v>881</v>
      </c>
      <c r="D648" s="33"/>
      <c r="E648" s="33" t="s">
        <v>882</v>
      </c>
    </row>
    <row r="649" spans="1:5" ht="13.5" customHeight="1">
      <c r="A649" s="40"/>
      <c r="B649" s="40"/>
      <c r="C649" s="33" t="s">
        <v>883</v>
      </c>
      <c r="D649" s="33"/>
      <c r="E649" s="33" t="s">
        <v>884</v>
      </c>
    </row>
    <row r="650" spans="1:5" ht="13.5" customHeight="1">
      <c r="A650" s="40"/>
      <c r="B650" s="40"/>
      <c r="C650" s="33" t="s">
        <v>885</v>
      </c>
      <c r="D650" s="33"/>
      <c r="E650" s="33" t="s">
        <v>886</v>
      </c>
    </row>
    <row r="651" spans="1:5" ht="13.5" customHeight="1">
      <c r="A651" s="40"/>
      <c r="B651" s="40"/>
      <c r="C651" s="33" t="s">
        <v>887</v>
      </c>
      <c r="D651" s="33"/>
      <c r="E651" s="33"/>
    </row>
    <row r="652" spans="1:5" ht="13.5" customHeight="1">
      <c r="A652" s="41"/>
      <c r="B652" s="41"/>
      <c r="C652" s="33" t="s">
        <v>313</v>
      </c>
      <c r="D652" s="33"/>
      <c r="E652" s="33"/>
    </row>
    <row r="653" spans="1:5" ht="13.5" customHeight="1">
      <c r="A653" s="51"/>
      <c r="B653" s="57" t="s">
        <v>101</v>
      </c>
      <c r="C653" s="29" t="s">
        <v>888</v>
      </c>
      <c r="D653" s="57" t="s">
        <v>101</v>
      </c>
      <c r="E653" s="29"/>
    </row>
    <row r="654" spans="1:5" ht="13.5" customHeight="1">
      <c r="A654" s="51"/>
      <c r="B654" s="57"/>
      <c r="C654" s="29" t="s">
        <v>889</v>
      </c>
      <c r="D654" s="29"/>
      <c r="E654" s="29"/>
    </row>
    <row r="655" spans="1:5" ht="13.5" customHeight="1">
      <c r="A655" s="51"/>
      <c r="B655" s="57"/>
      <c r="C655" s="29" t="s">
        <v>890</v>
      </c>
      <c r="D655" s="29"/>
      <c r="E655" s="29"/>
    </row>
    <row r="656" spans="1:5" ht="13.5" customHeight="1">
      <c r="A656" s="51"/>
      <c r="B656" s="57"/>
      <c r="C656" s="29" t="s">
        <v>891</v>
      </c>
      <c r="D656" s="29"/>
      <c r="E656" s="29"/>
    </row>
    <row r="657" spans="1:5" ht="13.5" customHeight="1">
      <c r="A657" s="51"/>
      <c r="B657" s="57"/>
      <c r="C657" s="29" t="s">
        <v>313</v>
      </c>
      <c r="D657" s="29"/>
      <c r="E657" s="29"/>
    </row>
    <row r="658" spans="1:5" ht="13.5" customHeight="1">
      <c r="A658" s="39"/>
      <c r="B658" s="39" t="s">
        <v>102</v>
      </c>
      <c r="C658" s="33" t="s">
        <v>892</v>
      </c>
      <c r="D658" s="39" t="s">
        <v>102</v>
      </c>
      <c r="E658" s="33"/>
    </row>
    <row r="659" spans="1:5" ht="13.5" customHeight="1">
      <c r="A659" s="40"/>
      <c r="B659" s="40"/>
      <c r="C659" s="33" t="s">
        <v>893</v>
      </c>
      <c r="D659" s="33"/>
      <c r="E659" s="33"/>
    </row>
    <row r="660" spans="1:5" ht="13.5" customHeight="1">
      <c r="A660" s="51"/>
      <c r="B660" s="57" t="s">
        <v>18</v>
      </c>
      <c r="C660" s="29" t="s">
        <v>894</v>
      </c>
      <c r="D660" s="57" t="s">
        <v>18</v>
      </c>
      <c r="E660" s="29"/>
    </row>
    <row r="661" spans="1:5" ht="13.5" customHeight="1">
      <c r="A661" s="51"/>
      <c r="B661" s="57"/>
      <c r="C661" s="29" t="s">
        <v>895</v>
      </c>
      <c r="D661" s="29"/>
      <c r="E661" s="29"/>
    </row>
    <row r="662" spans="1:5" ht="13.5" customHeight="1">
      <c r="A662" s="39"/>
      <c r="B662" s="39" t="s">
        <v>138</v>
      </c>
      <c r="C662" s="33" t="s">
        <v>896</v>
      </c>
      <c r="D662" s="33" t="s">
        <v>897</v>
      </c>
      <c r="E662" s="33"/>
    </row>
    <row r="663" spans="1:5" ht="13.5" customHeight="1">
      <c r="A663" s="40"/>
      <c r="B663" s="40"/>
      <c r="C663" s="33" t="s">
        <v>898</v>
      </c>
      <c r="D663" s="33"/>
      <c r="E663" s="33"/>
    </row>
    <row r="664" spans="1:5" ht="13.5" customHeight="1">
      <c r="A664" s="40"/>
      <c r="B664" s="40"/>
      <c r="C664" s="33" t="s">
        <v>899</v>
      </c>
      <c r="D664" s="33"/>
      <c r="E664" s="33"/>
    </row>
    <row r="665" spans="1:5" ht="13.5" customHeight="1">
      <c r="A665" s="40"/>
      <c r="B665" s="40"/>
      <c r="C665" s="33" t="s">
        <v>900</v>
      </c>
      <c r="D665" s="33"/>
      <c r="E665" s="33"/>
    </row>
    <row r="666" spans="1:5" ht="13.5" customHeight="1">
      <c r="A666" s="40"/>
      <c r="B666" s="40"/>
      <c r="C666" s="33" t="s">
        <v>901</v>
      </c>
      <c r="D666" s="33"/>
      <c r="E666" s="33"/>
    </row>
    <row r="667" spans="1:5" ht="13.5" customHeight="1">
      <c r="A667" s="40"/>
      <c r="B667" s="40"/>
      <c r="C667" s="33" t="s">
        <v>902</v>
      </c>
      <c r="D667" s="33"/>
      <c r="E667" s="33"/>
    </row>
    <row r="668" spans="1:5" ht="13.5" customHeight="1">
      <c r="A668" s="40"/>
      <c r="B668" s="40"/>
      <c r="C668" s="33" t="s">
        <v>313</v>
      </c>
      <c r="D668" s="33"/>
      <c r="E668" s="33"/>
    </row>
    <row r="669" spans="1:5" ht="13.5" customHeight="1">
      <c r="A669" s="41"/>
      <c r="B669" s="41"/>
      <c r="C669" s="33" t="s">
        <v>903</v>
      </c>
      <c r="D669" s="33"/>
      <c r="E669" s="33"/>
    </row>
    <row r="670" spans="1:5" ht="13.5" customHeight="1">
      <c r="A670" s="51"/>
      <c r="B670" s="57" t="s">
        <v>139</v>
      </c>
      <c r="C670" s="29" t="s">
        <v>904</v>
      </c>
      <c r="D670" s="57" t="s">
        <v>139</v>
      </c>
      <c r="E670" s="29"/>
    </row>
    <row r="671" spans="1:5" ht="13.5" customHeight="1">
      <c r="A671" s="51"/>
      <c r="B671" s="57"/>
      <c r="C671" s="29" t="s">
        <v>905</v>
      </c>
      <c r="D671" s="29"/>
      <c r="E671" s="29"/>
    </row>
    <row r="672" spans="1:5" ht="13.5" customHeight="1">
      <c r="A672" s="39"/>
      <c r="B672" s="39" t="s">
        <v>84</v>
      </c>
      <c r="C672" s="33" t="s">
        <v>906</v>
      </c>
      <c r="D672" s="39" t="s">
        <v>84</v>
      </c>
      <c r="E672" s="33"/>
    </row>
    <row r="673" spans="1:5" ht="13.5" customHeight="1">
      <c r="A673" s="40"/>
      <c r="B673" s="40"/>
      <c r="C673" s="33" t="s">
        <v>907</v>
      </c>
      <c r="D673" s="33"/>
      <c r="E673" s="33"/>
    </row>
    <row r="674" spans="1:5" ht="13.5" customHeight="1">
      <c r="A674" s="40"/>
      <c r="B674" s="40"/>
      <c r="C674" s="33" t="s">
        <v>908</v>
      </c>
      <c r="D674" s="33"/>
      <c r="E674" s="33"/>
    </row>
    <row r="675" spans="1:5" ht="13.5" customHeight="1">
      <c r="A675" s="40"/>
      <c r="B675" s="40"/>
      <c r="C675" s="33" t="s">
        <v>909</v>
      </c>
      <c r="D675" s="33"/>
      <c r="E675" s="33"/>
    </row>
    <row r="676" spans="1:5" ht="13.5" customHeight="1">
      <c r="A676" s="40"/>
      <c r="B676" s="40"/>
      <c r="C676" s="33" t="s">
        <v>910</v>
      </c>
      <c r="D676" s="33"/>
      <c r="E676" s="33"/>
    </row>
    <row r="677" spans="1:5" ht="13.5" customHeight="1">
      <c r="A677" s="40"/>
      <c r="B677" s="40"/>
      <c r="C677" s="33" t="s">
        <v>911</v>
      </c>
      <c r="D677" s="33"/>
      <c r="E677" s="33"/>
    </row>
    <row r="678" spans="1:5" ht="13.5" customHeight="1">
      <c r="A678" s="40"/>
      <c r="B678" s="40"/>
      <c r="C678" s="33" t="s">
        <v>912</v>
      </c>
      <c r="D678" s="33"/>
      <c r="E678" s="33"/>
    </row>
    <row r="679" spans="1:5" ht="13.5" customHeight="1">
      <c r="A679" s="40"/>
      <c r="B679" s="40"/>
      <c r="C679" s="33" t="s">
        <v>913</v>
      </c>
      <c r="D679" s="33"/>
      <c r="E679" s="33"/>
    </row>
    <row r="680" spans="1:5" ht="13.5" customHeight="1">
      <c r="A680" s="40"/>
      <c r="B680" s="40"/>
      <c r="C680" s="33" t="s">
        <v>914</v>
      </c>
      <c r="D680" s="33"/>
      <c r="E680" s="33"/>
    </row>
    <row r="681" spans="1:5" ht="13.5" customHeight="1">
      <c r="A681" s="40"/>
      <c r="B681" s="40"/>
      <c r="C681" s="33" t="s">
        <v>915</v>
      </c>
      <c r="D681" s="33"/>
      <c r="E681" s="33"/>
    </row>
    <row r="682" spans="1:5" ht="13.5" customHeight="1">
      <c r="A682" s="40"/>
      <c r="B682" s="40"/>
      <c r="C682" s="33" t="s">
        <v>567</v>
      </c>
      <c r="D682" s="33"/>
      <c r="E682" s="33"/>
    </row>
    <row r="683" spans="1:5" ht="13.5" customHeight="1">
      <c r="A683" s="40"/>
      <c r="B683" s="40"/>
      <c r="C683" s="33" t="s">
        <v>916</v>
      </c>
      <c r="D683" s="33"/>
      <c r="E683" s="33"/>
    </row>
    <row r="684" spans="1:5" ht="13.5" customHeight="1">
      <c r="A684" s="41"/>
      <c r="B684" s="41"/>
      <c r="C684" s="33" t="s">
        <v>903</v>
      </c>
      <c r="D684" s="33"/>
      <c r="E684" s="33"/>
    </row>
    <row r="685" spans="1:5" ht="13.5" customHeight="1">
      <c r="A685" s="46"/>
      <c r="B685" s="46" t="s">
        <v>142</v>
      </c>
      <c r="C685" s="29" t="s">
        <v>896</v>
      </c>
      <c r="D685" s="29" t="s">
        <v>897</v>
      </c>
      <c r="E685" s="29"/>
    </row>
    <row r="686" spans="1:5" ht="13.5" customHeight="1">
      <c r="A686" s="42"/>
      <c r="B686" s="42"/>
      <c r="C686" s="29" t="s">
        <v>898</v>
      </c>
      <c r="D686" s="29"/>
      <c r="E686" s="29"/>
    </row>
    <row r="687" spans="1:5" ht="13.5" customHeight="1">
      <c r="A687" s="42"/>
      <c r="B687" s="42"/>
      <c r="C687" s="29" t="s">
        <v>899</v>
      </c>
      <c r="D687" s="29"/>
      <c r="E687" s="29"/>
    </row>
    <row r="688" spans="1:5" ht="13.5" customHeight="1">
      <c r="A688" s="42"/>
      <c r="B688" s="42"/>
      <c r="C688" s="29" t="s">
        <v>900</v>
      </c>
      <c r="D688" s="29"/>
      <c r="E688" s="29"/>
    </row>
    <row r="689" spans="1:5" ht="13.5" customHeight="1">
      <c r="A689" s="42"/>
      <c r="B689" s="42"/>
      <c r="C689" s="29" t="s">
        <v>901</v>
      </c>
      <c r="D689" s="29"/>
      <c r="E689" s="29"/>
    </row>
    <row r="690" spans="1:5" ht="13.5" customHeight="1">
      <c r="A690" s="42"/>
      <c r="B690" s="42"/>
      <c r="C690" s="29" t="s">
        <v>902</v>
      </c>
      <c r="D690" s="29"/>
      <c r="E690" s="29"/>
    </row>
    <row r="691" spans="1:5" ht="13.5" customHeight="1">
      <c r="A691" s="42"/>
      <c r="B691" s="42"/>
      <c r="C691" s="29" t="s">
        <v>313</v>
      </c>
      <c r="D691" s="29"/>
      <c r="E691" s="29"/>
    </row>
    <row r="692" spans="1:5" ht="13.5" customHeight="1">
      <c r="A692" s="42"/>
      <c r="B692" s="42"/>
      <c r="C692" s="29" t="s">
        <v>903</v>
      </c>
      <c r="D692" s="29"/>
      <c r="E692" s="29"/>
    </row>
    <row r="693" spans="1:5" ht="13.5" customHeight="1">
      <c r="A693" s="39"/>
      <c r="B693" s="39" t="s">
        <v>140</v>
      </c>
      <c r="C693" s="33" t="s">
        <v>917</v>
      </c>
      <c r="D693" s="39" t="s">
        <v>918</v>
      </c>
      <c r="E693" s="33"/>
    </row>
    <row r="694" spans="1:5" ht="13.5" customHeight="1">
      <c r="A694" s="40"/>
      <c r="B694" s="41"/>
      <c r="C694" s="33" t="s">
        <v>919</v>
      </c>
      <c r="D694" s="33"/>
      <c r="E694" s="33"/>
    </row>
    <row r="695" spans="1:5" ht="13.5" customHeight="1">
      <c r="A695" s="46"/>
      <c r="B695" s="46" t="s">
        <v>141</v>
      </c>
      <c r="C695" s="29" t="s">
        <v>920</v>
      </c>
      <c r="D695" s="46" t="s">
        <v>141</v>
      </c>
      <c r="E695" s="29"/>
    </row>
    <row r="696" spans="1:5" ht="13.5" customHeight="1">
      <c r="A696" s="42"/>
      <c r="B696" s="42"/>
      <c r="C696" s="29" t="s">
        <v>921</v>
      </c>
      <c r="D696" s="29"/>
      <c r="E696" s="29"/>
    </row>
    <row r="697" spans="1:5" ht="13.5" customHeight="1">
      <c r="A697" s="39"/>
      <c r="B697" s="39" t="s">
        <v>133</v>
      </c>
      <c r="C697" s="33" t="s">
        <v>922</v>
      </c>
      <c r="D697" s="39" t="s">
        <v>133</v>
      </c>
      <c r="E697" s="33"/>
    </row>
    <row r="698" spans="1:5" ht="13.5" customHeight="1">
      <c r="A698" s="40"/>
      <c r="B698" s="40"/>
      <c r="C698" s="33" t="s">
        <v>743</v>
      </c>
      <c r="D698" s="33"/>
      <c r="E698" s="33"/>
    </row>
    <row r="699" spans="1:5" ht="13.5" customHeight="1">
      <c r="A699" s="40"/>
      <c r="B699" s="40"/>
      <c r="C699" s="33" t="s">
        <v>923</v>
      </c>
      <c r="D699" s="33"/>
      <c r="E699" s="33"/>
    </row>
    <row r="700" spans="1:5" ht="13.5" customHeight="1">
      <c r="A700" s="40"/>
      <c r="B700" s="40"/>
      <c r="C700" s="33" t="s">
        <v>924</v>
      </c>
      <c r="D700" s="33"/>
      <c r="E700" s="33"/>
    </row>
    <row r="701" spans="1:5" ht="13.5" customHeight="1">
      <c r="A701" s="40"/>
      <c r="B701" s="40"/>
      <c r="C701" s="33" t="s">
        <v>925</v>
      </c>
      <c r="D701" s="33"/>
      <c r="E701" s="33"/>
    </row>
    <row r="702" spans="1:5" ht="13.5" customHeight="1">
      <c r="A702" s="40"/>
      <c r="B702" s="40"/>
      <c r="C702" s="33" t="s">
        <v>82</v>
      </c>
      <c r="D702" s="33"/>
      <c r="E702" s="33"/>
    </row>
    <row r="703" spans="1:5" ht="13.5" customHeight="1">
      <c r="A703" s="40"/>
      <c r="B703" s="40"/>
      <c r="C703" s="33" t="s">
        <v>926</v>
      </c>
      <c r="D703" s="33"/>
      <c r="E703" s="33"/>
    </row>
    <row r="704" spans="1:5" ht="13.5" customHeight="1">
      <c r="A704" s="40"/>
      <c r="B704" s="40"/>
      <c r="C704" s="33" t="s">
        <v>927</v>
      </c>
      <c r="D704" s="33"/>
      <c r="E704" s="33"/>
    </row>
    <row r="705" spans="1:6" ht="13.5" customHeight="1">
      <c r="A705" s="40"/>
      <c r="B705" s="40"/>
      <c r="C705" s="33" t="s">
        <v>313</v>
      </c>
      <c r="D705" s="33"/>
      <c r="E705" s="33"/>
    </row>
    <row r="706" spans="1:6" ht="13.5" customHeight="1">
      <c r="A706" s="46"/>
      <c r="B706" s="46" t="s">
        <v>134</v>
      </c>
      <c r="C706" s="29" t="s">
        <v>434</v>
      </c>
      <c r="D706" s="46" t="s">
        <v>134</v>
      </c>
      <c r="E706" s="29"/>
    </row>
    <row r="707" spans="1:6" ht="13.5" customHeight="1">
      <c r="A707" s="42"/>
      <c r="B707" s="42"/>
      <c r="C707" s="29" t="s">
        <v>436</v>
      </c>
      <c r="D707" s="29"/>
      <c r="E707" s="29"/>
    </row>
    <row r="708" spans="1:6" ht="13.5" customHeight="1">
      <c r="A708" s="42"/>
      <c r="B708" s="42"/>
      <c r="C708" s="29" t="s">
        <v>437</v>
      </c>
      <c r="D708" s="29"/>
      <c r="E708" s="29"/>
    </row>
    <row r="709" spans="1:6" ht="13.5" customHeight="1">
      <c r="A709" s="42"/>
      <c r="B709" s="42"/>
      <c r="C709" s="29" t="s">
        <v>438</v>
      </c>
      <c r="D709" s="29"/>
      <c r="E709" s="29"/>
    </row>
    <row r="710" spans="1:6" ht="13.5" customHeight="1">
      <c r="A710" s="42"/>
      <c r="B710" s="42"/>
      <c r="C710" s="29" t="s">
        <v>439</v>
      </c>
      <c r="D710" s="29"/>
      <c r="E710" s="29"/>
    </row>
    <row r="711" spans="1:6" ht="13.5" customHeight="1">
      <c r="A711" s="42"/>
      <c r="B711" s="42"/>
      <c r="C711" s="29" t="s">
        <v>441</v>
      </c>
      <c r="D711" s="29"/>
      <c r="E711" s="29"/>
    </row>
    <row r="712" spans="1:6" ht="13.5" customHeight="1">
      <c r="A712" s="42"/>
      <c r="B712" s="42"/>
      <c r="C712" s="29" t="s">
        <v>442</v>
      </c>
      <c r="D712" s="29"/>
      <c r="E712" s="29"/>
    </row>
    <row r="713" spans="1:6" ht="13.5" customHeight="1">
      <c r="A713" s="42"/>
      <c r="B713" s="42"/>
      <c r="C713" s="29" t="s">
        <v>443</v>
      </c>
      <c r="D713" s="29"/>
      <c r="E713" s="29"/>
    </row>
    <row r="714" spans="1:6" ht="13.5" customHeight="1">
      <c r="A714" s="42"/>
      <c r="B714" s="42"/>
      <c r="C714" s="29" t="s">
        <v>444</v>
      </c>
      <c r="D714" s="29"/>
      <c r="E714" s="29"/>
    </row>
    <row r="715" spans="1:6" ht="13.5" customHeight="1">
      <c r="A715" s="42"/>
      <c r="B715" s="42"/>
      <c r="C715" s="29" t="s">
        <v>445</v>
      </c>
      <c r="D715" s="29"/>
      <c r="E715" s="29"/>
    </row>
    <row r="716" spans="1:6" ht="13.5" customHeight="1">
      <c r="A716" s="42"/>
      <c r="B716" s="42"/>
      <c r="C716" s="29" t="s">
        <v>446</v>
      </c>
      <c r="D716" s="29"/>
      <c r="E716" s="29"/>
    </row>
    <row r="717" spans="1:6" ht="13.5" customHeight="1">
      <c r="A717" s="42"/>
      <c r="B717" s="42"/>
      <c r="C717" s="29" t="s">
        <v>447</v>
      </c>
      <c r="D717" s="29"/>
      <c r="E717" s="29"/>
    </row>
    <row r="718" spans="1:6" ht="13.5" customHeight="1">
      <c r="A718" s="42"/>
      <c r="B718" s="42"/>
      <c r="C718" s="29" t="s">
        <v>448</v>
      </c>
      <c r="D718" s="29"/>
      <c r="E718" s="29"/>
    </row>
    <row r="719" spans="1:6" ht="13.5" customHeight="1">
      <c r="A719" s="42"/>
      <c r="B719" s="42"/>
      <c r="C719" s="29" t="s">
        <v>449</v>
      </c>
      <c r="D719" s="29"/>
      <c r="E719" s="29"/>
    </row>
    <row r="720" spans="1:6" ht="13.5" customHeight="1">
      <c r="A720" s="42"/>
      <c r="B720" s="42"/>
      <c r="C720" s="29" t="s">
        <v>450</v>
      </c>
      <c r="D720" s="29"/>
      <c r="E720" s="29" t="s">
        <v>451</v>
      </c>
      <c r="F720" s="3" t="s">
        <v>213</v>
      </c>
    </row>
    <row r="721" spans="1:5" ht="13.5" customHeight="1">
      <c r="A721" s="42"/>
      <c r="B721" s="42"/>
      <c r="C721" s="29" t="s">
        <v>452</v>
      </c>
      <c r="D721" s="29"/>
      <c r="E721" s="29"/>
    </row>
    <row r="722" spans="1:5" ht="13.5" customHeight="1">
      <c r="A722" s="42"/>
      <c r="B722" s="42"/>
      <c r="C722" s="29" t="s">
        <v>453</v>
      </c>
      <c r="D722" s="29"/>
      <c r="E722" s="29"/>
    </row>
    <row r="723" spans="1:5" ht="13.5" customHeight="1">
      <c r="A723" s="42"/>
      <c r="B723" s="42"/>
      <c r="C723" s="29" t="s">
        <v>454</v>
      </c>
      <c r="D723" s="29"/>
      <c r="E723" s="29"/>
    </row>
    <row r="724" spans="1:5" ht="13.5" customHeight="1">
      <c r="A724" s="42"/>
      <c r="B724" s="42"/>
      <c r="C724" s="29" t="s">
        <v>455</v>
      </c>
      <c r="D724" s="29"/>
      <c r="E724" s="54"/>
    </row>
    <row r="725" spans="1:5" ht="13.5" customHeight="1">
      <c r="A725" s="42"/>
      <c r="B725" s="42"/>
      <c r="C725" s="29" t="s">
        <v>456</v>
      </c>
      <c r="D725" s="29"/>
      <c r="E725" s="29"/>
    </row>
    <row r="726" spans="1:5" ht="13.5" customHeight="1">
      <c r="A726" s="42"/>
      <c r="B726" s="42"/>
      <c r="C726" s="29" t="s">
        <v>457</v>
      </c>
      <c r="D726" s="29"/>
      <c r="E726" s="29"/>
    </row>
    <row r="727" spans="1:5" ht="13.5" customHeight="1">
      <c r="A727" s="42"/>
      <c r="B727" s="42"/>
      <c r="C727" s="29" t="s">
        <v>458</v>
      </c>
      <c r="D727" s="29"/>
      <c r="E727" s="29"/>
    </row>
    <row r="728" spans="1:5" ht="13.5" customHeight="1">
      <c r="A728" s="42"/>
      <c r="B728" s="42"/>
      <c r="C728" s="29" t="s">
        <v>459</v>
      </c>
      <c r="D728" s="29"/>
      <c r="E728" s="29"/>
    </row>
    <row r="729" spans="1:5" ht="13.5" customHeight="1">
      <c r="A729" s="42"/>
      <c r="B729" s="42"/>
      <c r="C729" s="29" t="s">
        <v>460</v>
      </c>
      <c r="D729" s="29"/>
      <c r="E729" s="29"/>
    </row>
    <row r="730" spans="1:5" ht="13.5" customHeight="1">
      <c r="A730" s="42"/>
      <c r="B730" s="42"/>
      <c r="C730" s="29" t="s">
        <v>461</v>
      </c>
      <c r="D730" s="29"/>
      <c r="E730" s="29"/>
    </row>
    <row r="731" spans="1:5" ht="13.5" customHeight="1">
      <c r="A731" s="42"/>
      <c r="B731" s="42"/>
      <c r="C731" s="29" t="s">
        <v>462</v>
      </c>
      <c r="D731" s="29"/>
      <c r="E731" s="29"/>
    </row>
    <row r="732" spans="1:5" ht="13.5" customHeight="1">
      <c r="A732" s="42"/>
      <c r="B732" s="42"/>
      <c r="C732" s="29" t="s">
        <v>463</v>
      </c>
      <c r="D732" s="29"/>
      <c r="E732" s="29"/>
    </row>
    <row r="733" spans="1:5" ht="13.5" customHeight="1">
      <c r="A733" s="42"/>
      <c r="B733" s="42"/>
      <c r="C733" s="29" t="s">
        <v>464</v>
      </c>
      <c r="D733" s="29"/>
      <c r="E733" s="29"/>
    </row>
    <row r="734" spans="1:5" ht="13.5" customHeight="1">
      <c r="A734" s="42"/>
      <c r="B734" s="42"/>
      <c r="C734" s="29" t="s">
        <v>465</v>
      </c>
      <c r="D734" s="29"/>
      <c r="E734" s="29"/>
    </row>
    <row r="735" spans="1:5" ht="13.5" customHeight="1">
      <c r="A735" s="42"/>
      <c r="B735" s="42"/>
      <c r="C735" s="29" t="s">
        <v>466</v>
      </c>
      <c r="D735" s="29"/>
      <c r="E735" s="29"/>
    </row>
    <row r="736" spans="1:5" ht="13.5" customHeight="1">
      <c r="A736" s="42"/>
      <c r="B736" s="42"/>
      <c r="C736" s="29" t="s">
        <v>467</v>
      </c>
      <c r="D736" s="29"/>
      <c r="E736" s="29"/>
    </row>
    <row r="737" spans="1:5" ht="13.5" customHeight="1">
      <c r="A737" s="42"/>
      <c r="B737" s="42"/>
      <c r="C737" s="29" t="s">
        <v>468</v>
      </c>
      <c r="D737" s="29"/>
      <c r="E737" s="29"/>
    </row>
    <row r="738" spans="1:5" ht="13.5" customHeight="1">
      <c r="A738" s="42"/>
      <c r="B738" s="42"/>
      <c r="C738" s="29" t="s">
        <v>469</v>
      </c>
      <c r="D738" s="29"/>
      <c r="E738" s="29"/>
    </row>
    <row r="739" spans="1:5" ht="13.5" customHeight="1">
      <c r="A739" s="42"/>
      <c r="B739" s="42"/>
      <c r="C739" s="29" t="s">
        <v>470</v>
      </c>
      <c r="D739" s="29"/>
      <c r="E739" s="29"/>
    </row>
    <row r="740" spans="1:5" ht="13.5" customHeight="1">
      <c r="A740" s="42"/>
      <c r="B740" s="42"/>
      <c r="C740" s="29" t="s">
        <v>471</v>
      </c>
      <c r="D740" s="29"/>
      <c r="E740" s="29"/>
    </row>
    <row r="741" spans="1:5" ht="13.5" customHeight="1">
      <c r="A741" s="42"/>
      <c r="B741" s="42"/>
      <c r="C741" s="29" t="s">
        <v>472</v>
      </c>
      <c r="D741" s="29"/>
      <c r="E741" s="54"/>
    </row>
    <row r="742" spans="1:5" ht="13.5" customHeight="1">
      <c r="A742" s="42"/>
      <c r="B742" s="42"/>
      <c r="C742" s="29" t="s">
        <v>473</v>
      </c>
      <c r="D742" s="29"/>
      <c r="E742" s="29"/>
    </row>
    <row r="743" spans="1:5" ht="13.5" customHeight="1">
      <c r="A743" s="42"/>
      <c r="B743" s="42"/>
      <c r="C743" s="29" t="s">
        <v>474</v>
      </c>
      <c r="D743" s="29"/>
      <c r="E743" s="29"/>
    </row>
    <row r="744" spans="1:5" ht="13.5" customHeight="1">
      <c r="A744" s="42"/>
      <c r="B744" s="42"/>
      <c r="C744" s="29" t="s">
        <v>475</v>
      </c>
      <c r="D744" s="29"/>
      <c r="E744" s="29"/>
    </row>
    <row r="745" spans="1:5" ht="13.5" customHeight="1">
      <c r="A745" s="42"/>
      <c r="B745" s="42"/>
      <c r="C745" s="29" t="s">
        <v>476</v>
      </c>
      <c r="D745" s="29"/>
      <c r="E745" s="29"/>
    </row>
    <row r="746" spans="1:5" ht="13.5" customHeight="1">
      <c r="A746" s="42"/>
      <c r="B746" s="42"/>
      <c r="C746" s="29" t="s">
        <v>477</v>
      </c>
      <c r="D746" s="29"/>
      <c r="E746" s="29"/>
    </row>
    <row r="747" spans="1:5" ht="13.5" customHeight="1">
      <c r="A747" s="42"/>
      <c r="B747" s="42"/>
      <c r="C747" s="29" t="s">
        <v>478</v>
      </c>
      <c r="D747" s="29"/>
      <c r="E747" s="29"/>
    </row>
    <row r="748" spans="1:5" ht="13.5" customHeight="1">
      <c r="A748" s="42"/>
      <c r="B748" s="42"/>
      <c r="C748" s="29" t="s">
        <v>479</v>
      </c>
      <c r="D748" s="29"/>
      <c r="E748" s="29"/>
    </row>
    <row r="749" spans="1:5" ht="13.5" customHeight="1">
      <c r="A749" s="42"/>
      <c r="B749" s="42"/>
      <c r="C749" s="29" t="s">
        <v>480</v>
      </c>
      <c r="D749" s="29"/>
      <c r="E749" s="29"/>
    </row>
    <row r="750" spans="1:5" ht="13.5" customHeight="1">
      <c r="A750" s="42"/>
      <c r="B750" s="42"/>
      <c r="C750" s="29" t="s">
        <v>481</v>
      </c>
      <c r="D750" s="29"/>
      <c r="E750" s="29"/>
    </row>
    <row r="751" spans="1:5" ht="13.5" customHeight="1">
      <c r="A751" s="42"/>
      <c r="B751" s="42"/>
      <c r="C751" s="29" t="s">
        <v>482</v>
      </c>
      <c r="D751" s="29"/>
      <c r="E751" s="29"/>
    </row>
    <row r="752" spans="1:5" ht="13.5" customHeight="1">
      <c r="A752" s="42"/>
      <c r="B752" s="42"/>
      <c r="C752" s="29" t="s">
        <v>483</v>
      </c>
      <c r="D752" s="29"/>
      <c r="E752" s="29"/>
    </row>
    <row r="753" spans="1:5" ht="13.5" customHeight="1">
      <c r="A753" s="42"/>
      <c r="B753" s="42"/>
      <c r="C753" s="29" t="s">
        <v>202</v>
      </c>
      <c r="D753" s="29"/>
      <c r="E753" s="29"/>
    </row>
    <row r="754" spans="1:5" ht="13.5" customHeight="1">
      <c r="A754" s="42"/>
      <c r="B754" s="42"/>
      <c r="C754" s="29" t="s">
        <v>206</v>
      </c>
      <c r="D754" s="29"/>
      <c r="E754" s="29"/>
    </row>
    <row r="755" spans="1:5" ht="13.5" customHeight="1">
      <c r="A755" s="42"/>
      <c r="B755" s="42"/>
      <c r="C755" s="29" t="s">
        <v>207</v>
      </c>
      <c r="D755" s="29"/>
      <c r="E755" s="29"/>
    </row>
    <row r="756" spans="1:5" ht="13.5" customHeight="1">
      <c r="A756" s="42"/>
      <c r="B756" s="42"/>
      <c r="C756" s="29" t="s">
        <v>208</v>
      </c>
      <c r="D756" s="29"/>
      <c r="E756" s="29"/>
    </row>
    <row r="757" spans="1:5" ht="13.5" customHeight="1">
      <c r="A757" s="42"/>
      <c r="B757" s="42"/>
      <c r="C757" s="29" t="s">
        <v>209</v>
      </c>
      <c r="D757" s="29"/>
      <c r="E757" s="29"/>
    </row>
    <row r="758" spans="1:5" ht="13.5" customHeight="1">
      <c r="A758" s="42"/>
      <c r="B758" s="42"/>
      <c r="C758" s="29" t="s">
        <v>210</v>
      </c>
      <c r="D758" s="29"/>
      <c r="E758" s="29"/>
    </row>
    <row r="759" spans="1:5" ht="13.5" customHeight="1">
      <c r="A759" s="42"/>
      <c r="B759" s="42"/>
      <c r="C759" s="29" t="s">
        <v>211</v>
      </c>
      <c r="D759" s="29"/>
      <c r="E759" s="29"/>
    </row>
    <row r="760" spans="1:5" ht="13.5" customHeight="1">
      <c r="A760" s="42"/>
      <c r="B760" s="42"/>
      <c r="C760" s="29" t="s">
        <v>212</v>
      </c>
      <c r="D760" s="29"/>
      <c r="E760" s="29"/>
    </row>
    <row r="761" spans="1:5" ht="13.5" customHeight="1">
      <c r="A761" s="42"/>
      <c r="B761" s="42"/>
      <c r="C761" s="29" t="s">
        <v>214</v>
      </c>
      <c r="D761" s="29"/>
      <c r="E761" s="29"/>
    </row>
    <row r="762" spans="1:5" ht="13.5" customHeight="1">
      <c r="A762" s="42"/>
      <c r="B762" s="42"/>
      <c r="C762" s="29" t="s">
        <v>215</v>
      </c>
      <c r="D762" s="29"/>
      <c r="E762" s="29"/>
    </row>
    <row r="763" spans="1:5" ht="13.5" customHeight="1">
      <c r="A763" s="42"/>
      <c r="B763" s="42"/>
      <c r="C763" s="29" t="s">
        <v>216</v>
      </c>
      <c r="D763" s="29"/>
      <c r="E763" s="29"/>
    </row>
    <row r="764" spans="1:5" ht="13.5" customHeight="1">
      <c r="A764" s="42"/>
      <c r="B764" s="42"/>
      <c r="C764" s="29" t="s">
        <v>217</v>
      </c>
      <c r="D764" s="29"/>
      <c r="E764" s="29"/>
    </row>
    <row r="765" spans="1:5" ht="13.5" customHeight="1">
      <c r="A765" s="42"/>
      <c r="B765" s="42"/>
      <c r="C765" s="29" t="s">
        <v>218</v>
      </c>
      <c r="D765" s="29"/>
      <c r="E765" s="29"/>
    </row>
    <row r="766" spans="1:5" ht="13.5" customHeight="1">
      <c r="A766" s="42"/>
      <c r="B766" s="42"/>
      <c r="C766" s="29" t="s">
        <v>219</v>
      </c>
      <c r="D766" s="29"/>
      <c r="E766" s="29"/>
    </row>
    <row r="767" spans="1:5" ht="13.5" customHeight="1">
      <c r="A767" s="42"/>
      <c r="B767" s="42"/>
      <c r="C767" s="29" t="s">
        <v>220</v>
      </c>
      <c r="D767" s="29"/>
      <c r="E767" s="29"/>
    </row>
    <row r="768" spans="1:5" ht="13.5" customHeight="1">
      <c r="A768" s="42"/>
      <c r="B768" s="42"/>
      <c r="C768" s="29" t="s">
        <v>221</v>
      </c>
      <c r="D768" s="29"/>
      <c r="E768" s="29"/>
    </row>
    <row r="769" spans="1:5" ht="13.5" customHeight="1">
      <c r="A769" s="42"/>
      <c r="B769" s="42"/>
      <c r="C769" s="29" t="s">
        <v>222</v>
      </c>
      <c r="D769" s="29"/>
      <c r="E769" s="29"/>
    </row>
    <row r="770" spans="1:5" ht="13.5" customHeight="1">
      <c r="A770" s="42"/>
      <c r="B770" s="42"/>
      <c r="C770" s="29" t="s">
        <v>223</v>
      </c>
      <c r="D770" s="29"/>
      <c r="E770" s="29"/>
    </row>
    <row r="771" spans="1:5" ht="13.5" customHeight="1">
      <c r="A771" s="42"/>
      <c r="B771" s="42"/>
      <c r="C771" s="29" t="s">
        <v>224</v>
      </c>
      <c r="D771" s="29"/>
      <c r="E771" s="29"/>
    </row>
    <row r="772" spans="1:5" ht="13.5" customHeight="1">
      <c r="A772" s="42"/>
      <c r="B772" s="42"/>
      <c r="C772" s="29" t="s">
        <v>225</v>
      </c>
      <c r="D772" s="29"/>
      <c r="E772" s="29"/>
    </row>
    <row r="773" spans="1:5" ht="13.5" customHeight="1">
      <c r="A773" s="42"/>
      <c r="B773" s="42"/>
      <c r="C773" s="29" t="s">
        <v>226</v>
      </c>
      <c r="D773" s="29"/>
      <c r="E773" s="29"/>
    </row>
    <row r="774" spans="1:5" ht="13.5" customHeight="1">
      <c r="A774" s="42"/>
      <c r="B774" s="42"/>
      <c r="C774" s="29" t="s">
        <v>227</v>
      </c>
      <c r="D774" s="29"/>
      <c r="E774" s="29"/>
    </row>
    <row r="775" spans="1:5" ht="13.5" customHeight="1">
      <c r="A775" s="42"/>
      <c r="B775" s="42"/>
      <c r="C775" s="29" t="s">
        <v>228</v>
      </c>
      <c r="D775" s="29"/>
      <c r="E775" s="29"/>
    </row>
    <row r="776" spans="1:5" ht="13.5" customHeight="1">
      <c r="A776" s="42"/>
      <c r="B776" s="42"/>
      <c r="C776" s="29" t="s">
        <v>229</v>
      </c>
      <c r="D776" s="29"/>
      <c r="E776" s="29"/>
    </row>
    <row r="777" spans="1:5" ht="13.5" customHeight="1">
      <c r="A777" s="42"/>
      <c r="B777" s="42"/>
      <c r="C777" s="29" t="s">
        <v>230</v>
      </c>
      <c r="D777" s="29"/>
      <c r="E777" s="29"/>
    </row>
    <row r="778" spans="1:5" ht="13.5" customHeight="1">
      <c r="A778" s="42"/>
      <c r="B778" s="42"/>
      <c r="C778" s="29" t="s">
        <v>231</v>
      </c>
      <c r="D778" s="29"/>
      <c r="E778" s="29"/>
    </row>
    <row r="779" spans="1:5" ht="13.5" customHeight="1">
      <c r="A779" s="42"/>
      <c r="B779" s="42"/>
      <c r="C779" s="29" t="s">
        <v>232</v>
      </c>
      <c r="D779" s="29"/>
      <c r="E779" s="29"/>
    </row>
    <row r="780" spans="1:5" ht="13.5" customHeight="1">
      <c r="A780" s="42"/>
      <c r="B780" s="42"/>
      <c r="C780" s="29" t="s">
        <v>233</v>
      </c>
      <c r="D780" s="29"/>
      <c r="E780" s="29"/>
    </row>
    <row r="781" spans="1:5" ht="13.5" customHeight="1">
      <c r="A781" s="42"/>
      <c r="B781" s="42"/>
      <c r="C781" s="29" t="s">
        <v>234</v>
      </c>
      <c r="D781" s="29"/>
      <c r="E781" s="29"/>
    </row>
    <row r="782" spans="1:5" ht="13.5" customHeight="1">
      <c r="A782" s="42"/>
      <c r="B782" s="42"/>
      <c r="C782" s="29" t="s">
        <v>235</v>
      </c>
      <c r="D782" s="29"/>
      <c r="E782" s="29"/>
    </row>
    <row r="783" spans="1:5" ht="13.5" customHeight="1">
      <c r="A783" s="42"/>
      <c r="B783" s="42"/>
      <c r="C783" s="29" t="s">
        <v>236</v>
      </c>
      <c r="D783" s="29"/>
      <c r="E783" s="29"/>
    </row>
    <row r="784" spans="1:5" ht="13.5" customHeight="1">
      <c r="A784" s="42"/>
      <c r="B784" s="42"/>
      <c r="C784" s="29" t="s">
        <v>237</v>
      </c>
      <c r="D784" s="29"/>
      <c r="E784" s="29"/>
    </row>
    <row r="785" spans="1:6" ht="13.5" customHeight="1">
      <c r="A785" s="42"/>
      <c r="B785" s="42"/>
      <c r="C785" s="29" t="s">
        <v>238</v>
      </c>
      <c r="D785" s="29"/>
      <c r="E785" s="29"/>
      <c r="F785" s="3" t="s">
        <v>213</v>
      </c>
    </row>
    <row r="786" spans="1:6" ht="13.5" customHeight="1">
      <c r="A786" s="42"/>
      <c r="B786" s="42"/>
      <c r="C786" s="29" t="s">
        <v>239</v>
      </c>
      <c r="D786" s="29"/>
      <c r="E786" s="29"/>
      <c r="F786" s="3" t="s">
        <v>213</v>
      </c>
    </row>
    <row r="787" spans="1:6" ht="13.5" customHeight="1">
      <c r="A787" s="42"/>
      <c r="B787" s="42"/>
      <c r="C787" s="29" t="s">
        <v>240</v>
      </c>
      <c r="D787" s="29"/>
      <c r="E787" s="29"/>
    </row>
    <row r="788" spans="1:6" ht="13.5" customHeight="1">
      <c r="A788" s="42"/>
      <c r="B788" s="42"/>
      <c r="C788" s="29" t="s">
        <v>241</v>
      </c>
      <c r="D788" s="29"/>
      <c r="E788" s="29"/>
    </row>
    <row r="789" spans="1:6" ht="13.5" customHeight="1">
      <c r="A789" s="42"/>
      <c r="B789" s="42"/>
      <c r="C789" s="29" t="s">
        <v>242</v>
      </c>
      <c r="D789" s="29"/>
      <c r="E789" s="29"/>
      <c r="F789" s="3" t="s">
        <v>213</v>
      </c>
    </row>
    <row r="790" spans="1:6" ht="13.5" customHeight="1">
      <c r="A790" s="42"/>
      <c r="B790" s="42"/>
      <c r="C790" s="29" t="s">
        <v>243</v>
      </c>
      <c r="D790" s="29"/>
      <c r="E790" s="29"/>
    </row>
    <row r="791" spans="1:6" ht="13.5" customHeight="1">
      <c r="A791" s="42"/>
      <c r="B791" s="42"/>
      <c r="C791" s="29" t="s">
        <v>244</v>
      </c>
      <c r="D791" s="29"/>
      <c r="E791" s="29"/>
    </row>
    <row r="792" spans="1:6" ht="13.5" customHeight="1">
      <c r="A792" s="42"/>
      <c r="B792" s="42"/>
      <c r="C792" s="29" t="s">
        <v>245</v>
      </c>
      <c r="D792" s="29"/>
      <c r="E792" s="29"/>
    </row>
    <row r="793" spans="1:6" ht="13.5" customHeight="1">
      <c r="A793" s="42"/>
      <c r="B793" s="42"/>
      <c r="C793" s="29" t="s">
        <v>246</v>
      </c>
      <c r="D793" s="29"/>
      <c r="E793" s="29"/>
    </row>
    <row r="794" spans="1:6" ht="13.5" customHeight="1">
      <c r="A794" s="42"/>
      <c r="B794" s="42"/>
      <c r="C794" s="29" t="s">
        <v>247</v>
      </c>
      <c r="D794" s="29"/>
      <c r="E794" s="29"/>
    </row>
    <row r="795" spans="1:6" ht="13.5" customHeight="1">
      <c r="A795" s="42"/>
      <c r="B795" s="42"/>
      <c r="C795" s="29" t="s">
        <v>248</v>
      </c>
      <c r="D795" s="29"/>
      <c r="E795" s="29"/>
      <c r="F795" s="3" t="s">
        <v>213</v>
      </c>
    </row>
    <row r="796" spans="1:6" ht="13.5" customHeight="1">
      <c r="A796" s="42"/>
      <c r="B796" s="42"/>
      <c r="C796" s="29" t="s">
        <v>249</v>
      </c>
      <c r="D796" s="29"/>
      <c r="E796" s="29"/>
    </row>
    <row r="797" spans="1:6" ht="13.5" customHeight="1">
      <c r="A797" s="42"/>
      <c r="B797" s="42"/>
      <c r="C797" s="29" t="s">
        <v>250</v>
      </c>
      <c r="D797" s="29"/>
      <c r="E797" s="29"/>
    </row>
    <row r="798" spans="1:6" ht="13.5" customHeight="1">
      <c r="A798" s="42"/>
      <c r="B798" s="42"/>
      <c r="C798" s="29" t="s">
        <v>251</v>
      </c>
      <c r="D798" s="29"/>
      <c r="E798" s="29"/>
    </row>
    <row r="799" spans="1:6" ht="13.5" customHeight="1">
      <c r="A799" s="42"/>
      <c r="B799" s="42"/>
      <c r="C799" s="29" t="s">
        <v>252</v>
      </c>
      <c r="D799" s="29"/>
      <c r="E799" s="29"/>
    </row>
    <row r="800" spans="1:6" ht="13.5" customHeight="1">
      <c r="A800" s="42"/>
      <c r="B800" s="42"/>
      <c r="C800" s="29" t="s">
        <v>253</v>
      </c>
      <c r="D800" s="29"/>
      <c r="E800" s="29"/>
    </row>
    <row r="801" spans="1:6" ht="13.5" customHeight="1">
      <c r="A801" s="42"/>
      <c r="B801" s="42"/>
      <c r="C801" s="29" t="s">
        <v>254</v>
      </c>
      <c r="D801" s="29"/>
      <c r="E801" s="29"/>
    </row>
    <row r="802" spans="1:6" ht="13.5" customHeight="1">
      <c r="A802" s="42"/>
      <c r="B802" s="42"/>
      <c r="C802" s="29" t="s">
        <v>255</v>
      </c>
      <c r="D802" s="29"/>
      <c r="E802" s="29"/>
    </row>
    <row r="803" spans="1:6" ht="13.5" customHeight="1">
      <c r="A803" s="42"/>
      <c r="B803" s="42"/>
      <c r="C803" s="29" t="s">
        <v>256</v>
      </c>
      <c r="D803" s="29"/>
      <c r="E803" s="29"/>
    </row>
    <row r="804" spans="1:6" ht="13.5" customHeight="1">
      <c r="A804" s="42"/>
      <c r="B804" s="42"/>
      <c r="C804" s="29" t="s">
        <v>257</v>
      </c>
      <c r="D804" s="29"/>
      <c r="E804" s="29"/>
    </row>
    <row r="805" spans="1:6" ht="13.5" customHeight="1">
      <c r="A805" s="42"/>
      <c r="B805" s="42"/>
      <c r="C805" s="29" t="s">
        <v>258</v>
      </c>
      <c r="D805" s="29"/>
      <c r="E805" s="29"/>
    </row>
    <row r="806" spans="1:6" ht="13.5" customHeight="1">
      <c r="A806" s="42"/>
      <c r="B806" s="42"/>
      <c r="C806" s="29" t="s">
        <v>259</v>
      </c>
      <c r="D806" s="29"/>
      <c r="E806" s="29"/>
    </row>
    <row r="807" spans="1:6" ht="13.5" customHeight="1">
      <c r="A807" s="42"/>
      <c r="B807" s="42"/>
      <c r="C807" s="29" t="s">
        <v>260</v>
      </c>
      <c r="D807" s="29"/>
      <c r="E807" s="29"/>
    </row>
    <row r="808" spans="1:6" ht="13.5" customHeight="1">
      <c r="A808" s="42"/>
      <c r="B808" s="42"/>
      <c r="C808" s="29" t="s">
        <v>261</v>
      </c>
      <c r="D808" s="29"/>
      <c r="E808" s="29"/>
    </row>
    <row r="809" spans="1:6" ht="13.5" customHeight="1">
      <c r="A809" s="42"/>
      <c r="B809" s="42"/>
      <c r="C809" s="29" t="s">
        <v>262</v>
      </c>
      <c r="D809" s="29"/>
      <c r="E809" s="29"/>
    </row>
    <row r="810" spans="1:6" ht="13.5" customHeight="1">
      <c r="A810" s="42"/>
      <c r="B810" s="42"/>
      <c r="C810" s="29" t="s">
        <v>263</v>
      </c>
      <c r="D810" s="29"/>
      <c r="E810" s="29"/>
    </row>
    <row r="811" spans="1:6" ht="13.5" customHeight="1">
      <c r="A811" s="42"/>
      <c r="B811" s="42"/>
      <c r="C811" s="29" t="s">
        <v>264</v>
      </c>
      <c r="D811" s="29"/>
      <c r="E811" s="29"/>
    </row>
    <row r="812" spans="1:6" ht="13.5" customHeight="1">
      <c r="A812" s="42"/>
      <c r="B812" s="42"/>
      <c r="C812" s="29" t="s">
        <v>266</v>
      </c>
      <c r="D812" s="29"/>
      <c r="E812" s="29"/>
    </row>
    <row r="813" spans="1:6" ht="13.5" customHeight="1">
      <c r="A813" s="42"/>
      <c r="B813" s="42"/>
      <c r="C813" s="29" t="s">
        <v>265</v>
      </c>
      <c r="D813" s="29"/>
      <c r="E813" s="29"/>
      <c r="F813" s="3" t="s">
        <v>213</v>
      </c>
    </row>
    <row r="814" spans="1:6" ht="13.5" customHeight="1">
      <c r="A814" s="42"/>
      <c r="B814" s="42"/>
      <c r="C814" s="29" t="s">
        <v>267</v>
      </c>
      <c r="D814" s="29"/>
      <c r="E814" s="29"/>
    </row>
    <row r="815" spans="1:6" ht="13.5" customHeight="1">
      <c r="A815" s="42"/>
      <c r="B815" s="42"/>
      <c r="C815" s="29" t="s">
        <v>268</v>
      </c>
      <c r="D815" s="29"/>
      <c r="E815" s="29"/>
    </row>
    <row r="816" spans="1:6" ht="13.5" customHeight="1">
      <c r="A816" s="42"/>
      <c r="B816" s="42"/>
      <c r="C816" s="29" t="s">
        <v>269</v>
      </c>
      <c r="D816" s="29"/>
      <c r="E816" s="29"/>
    </row>
    <row r="817" spans="1:5" ht="13.5" customHeight="1">
      <c r="A817" s="42"/>
      <c r="B817" s="42"/>
      <c r="C817" s="29" t="s">
        <v>270</v>
      </c>
      <c r="D817" s="29"/>
      <c r="E817" s="29"/>
    </row>
    <row r="818" spans="1:5" ht="13.5" customHeight="1">
      <c r="A818" s="42"/>
      <c r="B818" s="42"/>
      <c r="C818" s="29" t="s">
        <v>271</v>
      </c>
      <c r="D818" s="29"/>
      <c r="E818" s="29"/>
    </row>
    <row r="819" spans="1:5" ht="13.5" customHeight="1">
      <c r="A819" s="42"/>
      <c r="B819" s="42"/>
      <c r="C819" s="29" t="s">
        <v>272</v>
      </c>
      <c r="D819" s="29"/>
      <c r="E819" s="29"/>
    </row>
    <row r="820" spans="1:5" ht="13.5" customHeight="1">
      <c r="A820" s="42"/>
      <c r="B820" s="42"/>
      <c r="C820" s="29" t="s">
        <v>273</v>
      </c>
      <c r="D820" s="29"/>
      <c r="E820" s="29"/>
    </row>
    <row r="821" spans="1:5" ht="13.5" customHeight="1">
      <c r="A821" s="42"/>
      <c r="B821" s="42"/>
      <c r="C821" s="29" t="s">
        <v>274</v>
      </c>
      <c r="D821" s="29"/>
      <c r="E821" s="29"/>
    </row>
    <row r="822" spans="1:5" ht="13.5" customHeight="1">
      <c r="A822" s="42"/>
      <c r="B822" s="42"/>
      <c r="C822" s="29" t="s">
        <v>275</v>
      </c>
      <c r="D822" s="29"/>
      <c r="E822" s="29"/>
    </row>
    <row r="823" spans="1:5" ht="13.5" customHeight="1">
      <c r="A823" s="42"/>
      <c r="B823" s="42"/>
      <c r="C823" s="29" t="s">
        <v>276</v>
      </c>
      <c r="D823" s="29"/>
      <c r="E823" s="29"/>
    </row>
    <row r="824" spans="1:5" ht="13.5" customHeight="1">
      <c r="A824" s="42"/>
      <c r="B824" s="42"/>
      <c r="C824" s="29" t="s">
        <v>277</v>
      </c>
      <c r="D824" s="29"/>
      <c r="E824" s="29"/>
    </row>
    <row r="825" spans="1:5" ht="13.5" customHeight="1">
      <c r="A825" s="42"/>
      <c r="B825" s="42"/>
      <c r="C825" s="29" t="s">
        <v>278</v>
      </c>
      <c r="D825" s="29"/>
      <c r="E825" s="29"/>
    </row>
    <row r="826" spans="1:5" ht="13.5" customHeight="1">
      <c r="A826" s="42"/>
      <c r="B826" s="42"/>
      <c r="C826" s="29" t="s">
        <v>279</v>
      </c>
      <c r="D826" s="29"/>
      <c r="E826" s="29"/>
    </row>
    <row r="827" spans="1:5" ht="13.5" customHeight="1">
      <c r="A827" s="42"/>
      <c r="B827" s="42"/>
      <c r="C827" s="29" t="s">
        <v>280</v>
      </c>
      <c r="D827" s="29"/>
      <c r="E827" s="29"/>
    </row>
    <row r="828" spans="1:5" ht="13.5" customHeight="1">
      <c r="A828" s="42"/>
      <c r="B828" s="42"/>
      <c r="C828" s="29" t="s">
        <v>281</v>
      </c>
      <c r="D828" s="29"/>
      <c r="E828" s="29"/>
    </row>
    <row r="829" spans="1:5" ht="13.5" customHeight="1">
      <c r="A829" s="42"/>
      <c r="B829" s="42"/>
      <c r="C829" s="29" t="s">
        <v>282</v>
      </c>
      <c r="D829" s="29"/>
      <c r="E829" s="29"/>
    </row>
    <row r="830" spans="1:5" ht="13.5" customHeight="1">
      <c r="A830" s="42"/>
      <c r="B830" s="42"/>
      <c r="C830" s="29" t="s">
        <v>283</v>
      </c>
      <c r="D830" s="29"/>
      <c r="E830" s="29"/>
    </row>
    <row r="831" spans="1:5" ht="13.5" customHeight="1">
      <c r="A831" s="42"/>
      <c r="B831" s="42"/>
      <c r="C831" s="29" t="s">
        <v>284</v>
      </c>
      <c r="D831" s="29"/>
      <c r="E831" s="29"/>
    </row>
    <row r="832" spans="1:5" ht="13.5" customHeight="1">
      <c r="A832" s="42"/>
      <c r="B832" s="42"/>
      <c r="C832" s="29" t="s">
        <v>285</v>
      </c>
      <c r="D832" s="29"/>
      <c r="E832" s="29"/>
    </row>
    <row r="833" spans="1:5" ht="13.5" customHeight="1">
      <c r="A833" s="42"/>
      <c r="B833" s="42"/>
      <c r="C833" s="29" t="s">
        <v>286</v>
      </c>
      <c r="D833" s="29"/>
      <c r="E833" s="29"/>
    </row>
    <row r="834" spans="1:5" ht="13.5" customHeight="1">
      <c r="A834" s="42"/>
      <c r="B834" s="42"/>
      <c r="C834" s="29" t="s">
        <v>287</v>
      </c>
      <c r="D834" s="29"/>
      <c r="E834" s="29"/>
    </row>
    <row r="835" spans="1:5" ht="13.5" customHeight="1">
      <c r="A835" s="42"/>
      <c r="B835" s="42"/>
      <c r="C835" s="29" t="s">
        <v>928</v>
      </c>
      <c r="D835" s="29"/>
      <c r="E835" s="29" t="s">
        <v>929</v>
      </c>
    </row>
    <row r="836" spans="1:5" ht="13.5" customHeight="1">
      <c r="A836" s="42"/>
      <c r="B836" s="42"/>
      <c r="C836" s="29" t="s">
        <v>930</v>
      </c>
      <c r="D836" s="29"/>
      <c r="E836" s="29" t="s">
        <v>299</v>
      </c>
    </row>
    <row r="837" spans="1:5" ht="13.5" customHeight="1">
      <c r="A837" s="42"/>
      <c r="B837" s="42"/>
      <c r="C837" s="29" t="s">
        <v>931</v>
      </c>
      <c r="D837" s="29"/>
      <c r="E837" s="29" t="s">
        <v>299</v>
      </c>
    </row>
    <row r="838" spans="1:5" ht="13.5" customHeight="1">
      <c r="A838" s="42"/>
      <c r="B838" s="42"/>
      <c r="C838" s="29" t="s">
        <v>294</v>
      </c>
      <c r="D838" s="29"/>
      <c r="E838" s="66"/>
    </row>
    <row r="839" spans="1:5" ht="13.5" customHeight="1">
      <c r="A839" s="42"/>
      <c r="B839" s="42"/>
      <c r="C839" s="29" t="s">
        <v>295</v>
      </c>
      <c r="D839" s="29"/>
      <c r="E839" s="29"/>
    </row>
    <row r="840" spans="1:5" ht="13.5" customHeight="1">
      <c r="A840" s="42"/>
      <c r="B840" s="42"/>
      <c r="C840" s="29" t="s">
        <v>290</v>
      </c>
      <c r="D840" s="29"/>
      <c r="E840" s="29"/>
    </row>
    <row r="841" spans="1:5" ht="13.5" customHeight="1">
      <c r="A841" s="42"/>
      <c r="B841" s="42"/>
      <c r="C841" s="29" t="s">
        <v>291</v>
      </c>
      <c r="D841" s="29"/>
      <c r="E841" s="29"/>
    </row>
    <row r="842" spans="1:5" ht="13.5" customHeight="1">
      <c r="A842" s="42"/>
      <c r="B842" s="42"/>
      <c r="C842" s="29" t="s">
        <v>288</v>
      </c>
      <c r="D842" s="29"/>
      <c r="E842" s="29"/>
    </row>
    <row r="843" spans="1:5" ht="13.5" customHeight="1">
      <c r="A843" s="42"/>
      <c r="B843" s="42"/>
      <c r="C843" s="29" t="s">
        <v>292</v>
      </c>
      <c r="D843" s="29"/>
      <c r="E843" s="29"/>
    </row>
    <row r="844" spans="1:5" ht="13.5" customHeight="1">
      <c r="A844" s="42"/>
      <c r="B844" s="42"/>
      <c r="C844" s="29" t="s">
        <v>289</v>
      </c>
      <c r="D844" s="29"/>
      <c r="E844" s="29"/>
    </row>
    <row r="845" spans="1:5" ht="13.5" customHeight="1">
      <c r="A845" s="42"/>
      <c r="B845" s="42"/>
      <c r="C845" s="29" t="s">
        <v>293</v>
      </c>
      <c r="D845" s="29"/>
      <c r="E845" s="29"/>
    </row>
    <row r="846" spans="1:5" ht="13.5" customHeight="1">
      <c r="A846" s="42"/>
      <c r="B846" s="42"/>
      <c r="C846" s="29" t="s">
        <v>932</v>
      </c>
      <c r="D846" s="29"/>
      <c r="E846" s="29"/>
    </row>
    <row r="847" spans="1:5" ht="13.5" customHeight="1">
      <c r="A847" s="42"/>
      <c r="B847" s="42"/>
      <c r="C847" s="29" t="s">
        <v>933</v>
      </c>
      <c r="D847" s="29"/>
      <c r="E847" s="29"/>
    </row>
    <row r="848" spans="1:5" ht="13.5" customHeight="1">
      <c r="A848" s="42"/>
      <c r="B848" s="42"/>
      <c r="C848" s="29" t="s">
        <v>934</v>
      </c>
      <c r="D848" s="29"/>
      <c r="E848" s="29"/>
    </row>
    <row r="849" spans="1:5" ht="13.5" customHeight="1">
      <c r="A849" s="42"/>
      <c r="B849" s="42"/>
      <c r="C849" s="29" t="s">
        <v>935</v>
      </c>
      <c r="D849" s="29"/>
      <c r="E849" s="29"/>
    </row>
    <row r="850" spans="1:5" ht="13.5" customHeight="1">
      <c r="A850" s="42"/>
      <c r="B850" s="42"/>
      <c r="C850" s="29" t="s">
        <v>936</v>
      </c>
      <c r="D850" s="29"/>
      <c r="E850" s="29"/>
    </row>
    <row r="851" spans="1:5" ht="13.5" customHeight="1">
      <c r="A851" s="42"/>
      <c r="B851" s="42"/>
      <c r="C851" s="29" t="s">
        <v>937</v>
      </c>
      <c r="D851" s="29"/>
      <c r="E851" s="29"/>
    </row>
    <row r="852" spans="1:5" ht="13.5" customHeight="1">
      <c r="A852" s="42"/>
      <c r="B852" s="42"/>
      <c r="C852" s="29" t="s">
        <v>938</v>
      </c>
      <c r="D852" s="29"/>
      <c r="E852" s="29"/>
    </row>
    <row r="853" spans="1:5" ht="13.5" customHeight="1">
      <c r="A853" s="42"/>
      <c r="B853" s="42"/>
      <c r="C853" s="29" t="s">
        <v>939</v>
      </c>
      <c r="D853" s="29"/>
      <c r="E853" s="29"/>
    </row>
    <row r="854" spans="1:5" ht="13.5" customHeight="1">
      <c r="A854" s="42"/>
      <c r="B854" s="42"/>
      <c r="C854" s="29" t="s">
        <v>313</v>
      </c>
      <c r="D854" s="29"/>
      <c r="E854" s="29"/>
    </row>
    <row r="855" spans="1:5" ht="13.5" customHeight="1">
      <c r="A855" s="39"/>
      <c r="B855" s="39" t="s">
        <v>146</v>
      </c>
      <c r="C855" s="33" t="s">
        <v>334</v>
      </c>
      <c r="D855" s="33" t="s">
        <v>335</v>
      </c>
      <c r="E855" s="33"/>
    </row>
    <row r="856" spans="1:5" ht="13.5" customHeight="1">
      <c r="A856" s="40"/>
      <c r="B856" s="40"/>
      <c r="C856" s="33" t="s">
        <v>336</v>
      </c>
      <c r="D856" s="33"/>
      <c r="E856" s="33"/>
    </row>
    <row r="857" spans="1:5" ht="13.5" customHeight="1">
      <c r="A857" s="42" t="s">
        <v>20</v>
      </c>
      <c r="B857" s="42" t="s">
        <v>55</v>
      </c>
      <c r="C857" s="29" t="s">
        <v>940</v>
      </c>
      <c r="D857" s="29" t="s">
        <v>941</v>
      </c>
      <c r="E857" s="29"/>
    </row>
    <row r="858" spans="1:5" ht="13.5" customHeight="1">
      <c r="A858" s="42"/>
      <c r="B858" s="42"/>
      <c r="C858" s="29" t="s">
        <v>942</v>
      </c>
      <c r="D858" s="29"/>
      <c r="E858" s="29"/>
    </row>
    <row r="859" spans="1:5" ht="13.5" customHeight="1">
      <c r="A859" s="42"/>
      <c r="B859" s="42"/>
      <c r="C859" s="29" t="s">
        <v>943</v>
      </c>
      <c r="D859" s="29"/>
      <c r="E859" s="29"/>
    </row>
    <row r="860" spans="1:5" ht="13.5" customHeight="1">
      <c r="A860" s="42"/>
      <c r="B860" s="42"/>
      <c r="C860" s="29" t="s">
        <v>944</v>
      </c>
      <c r="D860" s="29"/>
      <c r="E860" s="29"/>
    </row>
    <row r="861" spans="1:5" ht="13.5" customHeight="1">
      <c r="A861" s="42"/>
      <c r="B861" s="42"/>
      <c r="C861" s="29" t="s">
        <v>945</v>
      </c>
      <c r="D861" s="29"/>
      <c r="E861" s="29"/>
    </row>
    <row r="862" spans="1:5" ht="13.5" customHeight="1">
      <c r="A862" s="42"/>
      <c r="B862" s="42"/>
      <c r="C862" s="29" t="s">
        <v>946</v>
      </c>
      <c r="D862" s="29"/>
      <c r="E862" s="29"/>
    </row>
    <row r="863" spans="1:5" ht="13.5" customHeight="1">
      <c r="A863" s="42"/>
      <c r="B863" s="42"/>
      <c r="C863" s="29" t="s">
        <v>947</v>
      </c>
      <c r="D863" s="29"/>
      <c r="E863" s="29"/>
    </row>
    <row r="864" spans="1:5" ht="13.5" customHeight="1">
      <c r="A864" s="42"/>
      <c r="B864" s="42"/>
      <c r="C864" s="29" t="s">
        <v>948</v>
      </c>
      <c r="D864" s="29"/>
      <c r="E864" s="29"/>
    </row>
    <row r="865" spans="1:5" ht="13.5" customHeight="1">
      <c r="A865" s="42"/>
      <c r="B865" s="42"/>
      <c r="C865" s="29" t="s">
        <v>949</v>
      </c>
      <c r="D865" s="29"/>
      <c r="E865" s="29"/>
    </row>
    <row r="866" spans="1:5" ht="13.5" customHeight="1">
      <c r="A866" s="39" t="s">
        <v>21</v>
      </c>
      <c r="B866" s="39" t="s">
        <v>55</v>
      </c>
      <c r="C866" s="33" t="s">
        <v>950</v>
      </c>
      <c r="D866" s="33" t="s">
        <v>951</v>
      </c>
      <c r="E866" s="33"/>
    </row>
    <row r="867" spans="1:5" ht="13.5" customHeight="1">
      <c r="A867" s="40"/>
      <c r="B867" s="40"/>
      <c r="C867" s="33" t="s">
        <v>952</v>
      </c>
      <c r="D867" s="33"/>
      <c r="E867" s="33"/>
    </row>
    <row r="868" spans="1:5" ht="13.5" customHeight="1">
      <c r="A868" s="40"/>
      <c r="B868" s="40"/>
      <c r="C868" s="33" t="s">
        <v>953</v>
      </c>
      <c r="D868" s="33"/>
      <c r="E868" s="33"/>
    </row>
    <row r="869" spans="1:5" ht="13.5" customHeight="1">
      <c r="A869" s="40"/>
      <c r="B869" s="40"/>
      <c r="C869" s="33" t="s">
        <v>954</v>
      </c>
      <c r="D869" s="33"/>
      <c r="E869" s="33"/>
    </row>
    <row r="870" spans="1:5" ht="13.5" customHeight="1">
      <c r="A870" s="40"/>
      <c r="B870" s="40"/>
      <c r="C870" s="33" t="s">
        <v>955</v>
      </c>
      <c r="D870" s="33"/>
      <c r="E870" s="33"/>
    </row>
    <row r="871" spans="1:5" ht="13.5" customHeight="1">
      <c r="A871" s="40"/>
      <c r="B871" s="40"/>
      <c r="C871" s="33" t="s">
        <v>956</v>
      </c>
      <c r="D871" s="33"/>
      <c r="E871" s="33"/>
    </row>
    <row r="872" spans="1:5" ht="13.5" customHeight="1">
      <c r="A872" s="40"/>
      <c r="B872" s="40"/>
      <c r="C872" s="33" t="s">
        <v>957</v>
      </c>
      <c r="D872" s="33"/>
      <c r="E872" s="33"/>
    </row>
    <row r="873" spans="1:5" ht="13.5" customHeight="1">
      <c r="A873" s="40"/>
      <c r="B873" s="40"/>
      <c r="C873" s="33" t="s">
        <v>958</v>
      </c>
      <c r="D873" s="33"/>
      <c r="E873" s="33"/>
    </row>
    <row r="874" spans="1:5" ht="13.5" customHeight="1">
      <c r="A874" s="42" t="s">
        <v>22</v>
      </c>
      <c r="B874" s="42" t="s">
        <v>55</v>
      </c>
      <c r="C874" s="29" t="s">
        <v>950</v>
      </c>
      <c r="D874" s="29" t="s">
        <v>959</v>
      </c>
      <c r="E874" s="29"/>
    </row>
    <row r="875" spans="1:5" ht="13.5" customHeight="1">
      <c r="A875" s="42"/>
      <c r="B875" s="42"/>
      <c r="C875" s="29" t="s">
        <v>953</v>
      </c>
      <c r="D875" s="29"/>
      <c r="E875" s="29"/>
    </row>
    <row r="876" spans="1:5" ht="13.5" customHeight="1">
      <c r="A876" s="42"/>
      <c r="B876" s="42"/>
      <c r="C876" s="29" t="s">
        <v>955</v>
      </c>
      <c r="D876" s="29"/>
      <c r="E876" s="29"/>
    </row>
    <row r="877" spans="1:5" ht="13.5" customHeight="1">
      <c r="A877" s="42"/>
      <c r="B877" s="42"/>
      <c r="C877" s="29" t="s">
        <v>960</v>
      </c>
      <c r="D877" s="29"/>
      <c r="E877" s="29"/>
    </row>
    <row r="878" spans="1:5" ht="13.5" customHeight="1">
      <c r="A878" s="42"/>
      <c r="B878" s="42"/>
      <c r="C878" s="29" t="s">
        <v>313</v>
      </c>
      <c r="D878" s="29"/>
      <c r="E878" s="29"/>
    </row>
    <row r="879" spans="1:5" ht="13.5" customHeight="1">
      <c r="A879" s="39" t="s">
        <v>23</v>
      </c>
      <c r="B879" s="39" t="s">
        <v>55</v>
      </c>
      <c r="C879" s="33" t="s">
        <v>961</v>
      </c>
      <c r="D879" s="33" t="s">
        <v>962</v>
      </c>
      <c r="E879" s="33"/>
    </row>
    <row r="880" spans="1:5" ht="13.5" customHeight="1">
      <c r="A880" s="40"/>
      <c r="B880" s="40"/>
      <c r="C880" s="33" t="s">
        <v>751</v>
      </c>
      <c r="D880" s="33"/>
      <c r="E880" s="33"/>
    </row>
    <row r="881" spans="1:6" ht="13.5" customHeight="1">
      <c r="A881" s="40"/>
      <c r="B881" s="40"/>
      <c r="C881" s="33" t="s">
        <v>752</v>
      </c>
      <c r="D881" s="33"/>
      <c r="E881" s="33"/>
    </row>
    <row r="882" spans="1:6" ht="13.5" customHeight="1">
      <c r="A882" s="40"/>
      <c r="B882" s="40"/>
      <c r="C882" s="33" t="s">
        <v>958</v>
      </c>
      <c r="D882" s="33"/>
      <c r="E882" s="33"/>
    </row>
    <row r="883" spans="1:6" ht="13.5" customHeight="1">
      <c r="A883" s="40"/>
      <c r="B883" s="40"/>
      <c r="C883" s="33" t="s">
        <v>753</v>
      </c>
      <c r="D883" s="33"/>
      <c r="E883" s="33"/>
    </row>
    <row r="884" spans="1:6" ht="13.5" customHeight="1">
      <c r="A884" s="40"/>
      <c r="B884" s="40"/>
      <c r="C884" s="33" t="s">
        <v>963</v>
      </c>
      <c r="D884" s="33"/>
      <c r="E884" s="33"/>
    </row>
    <row r="885" spans="1:6" ht="13.5" customHeight="1">
      <c r="A885" s="40"/>
      <c r="B885" s="40"/>
      <c r="C885" s="33" t="s">
        <v>964</v>
      </c>
      <c r="D885" s="33"/>
      <c r="E885" s="33"/>
    </row>
    <row r="886" spans="1:6" ht="13.5" customHeight="1">
      <c r="A886" s="40"/>
      <c r="B886" s="40"/>
      <c r="C886" s="33" t="s">
        <v>965</v>
      </c>
      <c r="D886" s="33"/>
      <c r="E886" s="33"/>
    </row>
    <row r="887" spans="1:6" ht="13.5" customHeight="1">
      <c r="A887" s="40"/>
      <c r="B887" s="40"/>
      <c r="C887" s="33" t="s">
        <v>966</v>
      </c>
      <c r="D887" s="33"/>
      <c r="E887" s="33"/>
    </row>
    <row r="888" spans="1:6" ht="13.5" customHeight="1">
      <c r="A888" s="40"/>
      <c r="B888" s="40"/>
      <c r="C888" s="33" t="s">
        <v>967</v>
      </c>
      <c r="D888" s="33"/>
      <c r="E888" s="33"/>
    </row>
    <row r="889" spans="1:6" ht="13.5" customHeight="1">
      <c r="A889" s="40"/>
      <c r="B889" s="40"/>
      <c r="C889" s="33" t="s">
        <v>968</v>
      </c>
      <c r="D889" s="33"/>
      <c r="E889" s="33" t="s">
        <v>969</v>
      </c>
      <c r="F889" s="3" t="s">
        <v>213</v>
      </c>
    </row>
    <row r="890" spans="1:6" ht="13.5" customHeight="1">
      <c r="A890" s="41"/>
      <c r="B890" s="41"/>
      <c r="C890" s="33" t="s">
        <v>313</v>
      </c>
      <c r="D890" s="33"/>
      <c r="E890" s="33"/>
    </row>
    <row r="891" spans="1:6" ht="13.5" customHeight="1">
      <c r="A891" s="46" t="s">
        <v>24</v>
      </c>
      <c r="B891" s="46" t="s">
        <v>55</v>
      </c>
      <c r="C891" s="29" t="s">
        <v>925</v>
      </c>
      <c r="D891" s="29" t="s">
        <v>970</v>
      </c>
      <c r="E891" s="29"/>
    </row>
    <row r="892" spans="1:6" ht="13.5" customHeight="1">
      <c r="A892" s="42"/>
      <c r="B892" s="42"/>
      <c r="C892" s="29" t="s">
        <v>971</v>
      </c>
      <c r="D892" s="29"/>
      <c r="E892" s="29"/>
    </row>
    <row r="893" spans="1:6" ht="13.5" customHeight="1">
      <c r="A893" s="42"/>
      <c r="B893" s="42"/>
      <c r="C893" s="29" t="s">
        <v>972</v>
      </c>
      <c r="D893" s="29"/>
      <c r="E893" s="29"/>
    </row>
    <row r="894" spans="1:6" ht="13.5" customHeight="1">
      <c r="A894" s="42"/>
      <c r="B894" s="42"/>
      <c r="C894" s="29" t="s">
        <v>973</v>
      </c>
      <c r="D894" s="29"/>
      <c r="E894" s="29"/>
    </row>
    <row r="895" spans="1:6" ht="13.5" customHeight="1">
      <c r="A895" s="42"/>
      <c r="B895" s="42"/>
      <c r="C895" s="29" t="s">
        <v>974</v>
      </c>
      <c r="D895" s="29"/>
      <c r="E895" s="29"/>
    </row>
    <row r="896" spans="1:6" ht="13.5" customHeight="1">
      <c r="A896" s="42"/>
      <c r="B896" s="42"/>
      <c r="C896" s="29" t="s">
        <v>975</v>
      </c>
      <c r="D896" s="29"/>
      <c r="E896" s="29" t="s">
        <v>976</v>
      </c>
    </row>
    <row r="897" spans="1:5" ht="13.5" customHeight="1">
      <c r="A897" s="42"/>
      <c r="B897" s="42"/>
      <c r="C897" s="29" t="s">
        <v>977</v>
      </c>
      <c r="D897" s="29"/>
      <c r="E897" s="29"/>
    </row>
    <row r="898" spans="1:5" ht="13.5" customHeight="1">
      <c r="A898" s="39" t="s">
        <v>25</v>
      </c>
      <c r="B898" s="39" t="s">
        <v>55</v>
      </c>
      <c r="C898" s="33" t="s">
        <v>978</v>
      </c>
      <c r="D898" s="33" t="s">
        <v>979</v>
      </c>
      <c r="E898" s="33"/>
    </row>
    <row r="899" spans="1:5" ht="13.5" customHeight="1">
      <c r="A899" s="40"/>
      <c r="B899" s="40"/>
      <c r="C899" s="33" t="s">
        <v>980</v>
      </c>
      <c r="D899" s="33"/>
      <c r="E899" s="33"/>
    </row>
    <row r="900" spans="1:5" ht="13.5" customHeight="1">
      <c r="A900" s="40"/>
      <c r="B900" s="40"/>
      <c r="C900" s="33" t="s">
        <v>981</v>
      </c>
      <c r="D900" s="33"/>
      <c r="E900" s="33"/>
    </row>
    <row r="901" spans="1:5" ht="13.5" customHeight="1">
      <c r="A901" s="40"/>
      <c r="B901" s="40"/>
      <c r="C901" s="33" t="s">
        <v>982</v>
      </c>
      <c r="D901" s="33"/>
      <c r="E901" s="33"/>
    </row>
    <row r="902" spans="1:5" ht="13.5" customHeight="1">
      <c r="A902" s="40"/>
      <c r="B902" s="40"/>
      <c r="C902" s="33" t="s">
        <v>983</v>
      </c>
      <c r="D902" s="33"/>
      <c r="E902" s="33"/>
    </row>
    <row r="903" spans="1:5" ht="13.5" customHeight="1">
      <c r="A903" s="40"/>
      <c r="B903" s="40"/>
      <c r="C903" s="33" t="s">
        <v>313</v>
      </c>
      <c r="D903" s="33"/>
      <c r="E903" s="33"/>
    </row>
    <row r="904" spans="1:5" ht="13.5" customHeight="1">
      <c r="A904" s="46" t="s">
        <v>26</v>
      </c>
      <c r="B904" s="46" t="s">
        <v>55</v>
      </c>
      <c r="C904" s="29" t="s">
        <v>984</v>
      </c>
      <c r="D904" s="46" t="s">
        <v>985</v>
      </c>
      <c r="E904" s="29"/>
    </row>
    <row r="905" spans="1:5" ht="13.5" customHeight="1">
      <c r="A905" s="42"/>
      <c r="B905" s="42"/>
      <c r="C905" s="29" t="s">
        <v>986</v>
      </c>
      <c r="D905" s="29"/>
      <c r="E905" s="29"/>
    </row>
    <row r="906" spans="1:5" ht="13.5" customHeight="1">
      <c r="A906" s="42"/>
      <c r="B906" s="42"/>
      <c r="C906" s="29" t="s">
        <v>925</v>
      </c>
      <c r="D906" s="29"/>
      <c r="E906" s="29"/>
    </row>
    <row r="907" spans="1:5" ht="13.5" customHeight="1">
      <c r="A907" s="42"/>
      <c r="B907" s="42"/>
      <c r="C907" s="29" t="s">
        <v>313</v>
      </c>
      <c r="D907" s="29"/>
      <c r="E907" s="29"/>
    </row>
    <row r="908" spans="1:5" ht="13.5" customHeight="1">
      <c r="A908" s="39" t="s">
        <v>28</v>
      </c>
      <c r="B908" s="39" t="s">
        <v>55</v>
      </c>
      <c r="C908" s="33" t="s">
        <v>987</v>
      </c>
      <c r="D908" s="33" t="str">
        <f>B908 &amp; " " &amp; A908</f>
        <v>מאפיין עיקרי אופציות</v>
      </c>
      <c r="E908" s="33"/>
    </row>
    <row r="909" spans="1:5" ht="13.5" customHeight="1">
      <c r="A909" s="40"/>
      <c r="B909" s="40"/>
      <c r="C909" s="33" t="s">
        <v>988</v>
      </c>
      <c r="D909" s="33"/>
      <c r="E909" s="67" t="s">
        <v>989</v>
      </c>
    </row>
    <row r="910" spans="1:5" ht="13.5" customHeight="1">
      <c r="A910" s="40"/>
      <c r="B910" s="40"/>
      <c r="C910" s="33" t="s">
        <v>990</v>
      </c>
      <c r="D910" s="33"/>
      <c r="E910" s="33"/>
    </row>
    <row r="911" spans="1:5" ht="13.5" customHeight="1">
      <c r="A911" s="40"/>
      <c r="B911" s="40"/>
      <c r="C911" s="33" t="s">
        <v>744</v>
      </c>
      <c r="D911" s="33"/>
      <c r="E911" s="33"/>
    </row>
    <row r="912" spans="1:5" ht="13.5" customHeight="1">
      <c r="A912" s="40"/>
      <c r="B912" s="40"/>
      <c r="C912" s="33" t="s">
        <v>991</v>
      </c>
      <c r="D912" s="33"/>
      <c r="E912" s="33"/>
    </row>
    <row r="913" spans="1:6" ht="13.5" customHeight="1">
      <c r="A913" s="40"/>
      <c r="B913" s="40"/>
      <c r="C913" s="33" t="s">
        <v>992</v>
      </c>
      <c r="D913" s="33"/>
      <c r="E913" s="33"/>
    </row>
    <row r="914" spans="1:6" ht="13.5" customHeight="1">
      <c r="A914" s="46" t="s">
        <v>30</v>
      </c>
      <c r="B914" s="46" t="s">
        <v>55</v>
      </c>
      <c r="C914" s="68" t="s">
        <v>993</v>
      </c>
      <c r="D914" s="68" t="str">
        <f>B914 &amp; " " &amp; A914</f>
        <v>מאפיין עיקרי מוצרים מובנים</v>
      </c>
      <c r="E914" s="68"/>
    </row>
    <row r="915" spans="1:6" ht="13.5" customHeight="1">
      <c r="A915" s="42"/>
      <c r="B915" s="42"/>
      <c r="C915" s="68" t="s">
        <v>994</v>
      </c>
      <c r="D915" s="68"/>
      <c r="E915" s="68"/>
    </row>
    <row r="916" spans="1:6" ht="13.5" customHeight="1">
      <c r="A916" s="42"/>
      <c r="B916" s="42"/>
      <c r="C916" s="29" t="s">
        <v>995</v>
      </c>
      <c r="D916" s="29"/>
      <c r="E916" s="29"/>
    </row>
    <row r="917" spans="1:6" ht="13.5" customHeight="1">
      <c r="A917" s="42"/>
      <c r="B917" s="42"/>
      <c r="C917" s="29" t="s">
        <v>996</v>
      </c>
      <c r="D917" s="29"/>
      <c r="E917" s="29"/>
    </row>
    <row r="918" spans="1:6" ht="13.5" customHeight="1">
      <c r="A918" s="42"/>
      <c r="B918" s="42"/>
      <c r="C918" s="29" t="s">
        <v>997</v>
      </c>
      <c r="D918" s="29"/>
      <c r="E918" s="29"/>
    </row>
    <row r="919" spans="1:6" ht="13.5" customHeight="1">
      <c r="A919" s="42"/>
      <c r="B919" s="42"/>
      <c r="C919" s="29" t="s">
        <v>998</v>
      </c>
      <c r="D919" s="29"/>
      <c r="E919" s="29"/>
    </row>
    <row r="920" spans="1:6" ht="13.5" customHeight="1">
      <c r="A920" s="39" t="s">
        <v>31</v>
      </c>
      <c r="B920" s="39" t="s">
        <v>55</v>
      </c>
      <c r="C920" s="69" t="s">
        <v>950</v>
      </c>
      <c r="D920" s="33" t="s">
        <v>951</v>
      </c>
      <c r="E920" s="69"/>
    </row>
    <row r="921" spans="1:6" ht="13.5" customHeight="1">
      <c r="A921" s="40"/>
      <c r="B921" s="40"/>
      <c r="C921" s="69" t="s">
        <v>952</v>
      </c>
      <c r="D921" s="69"/>
      <c r="E921" s="69"/>
    </row>
    <row r="922" spans="1:6" ht="13.5" customHeight="1">
      <c r="A922" s="40"/>
      <c r="B922" s="40"/>
      <c r="C922" s="33" t="s">
        <v>953</v>
      </c>
      <c r="D922" s="33"/>
      <c r="E922" s="33"/>
    </row>
    <row r="923" spans="1:6" ht="13.5" customHeight="1">
      <c r="A923" s="40"/>
      <c r="B923" s="40"/>
      <c r="C923" s="33" t="s">
        <v>954</v>
      </c>
      <c r="D923" s="33"/>
      <c r="E923" s="33"/>
    </row>
    <row r="924" spans="1:6" ht="13.5" customHeight="1">
      <c r="A924" s="40"/>
      <c r="B924" s="40"/>
      <c r="C924" s="33" t="s">
        <v>955</v>
      </c>
      <c r="D924" s="33"/>
      <c r="E924" s="33"/>
    </row>
    <row r="925" spans="1:6" ht="13.5" customHeight="1">
      <c r="A925" s="40"/>
      <c r="B925" s="40"/>
      <c r="C925" s="33" t="s">
        <v>956</v>
      </c>
      <c r="D925" s="33"/>
      <c r="E925" s="33"/>
    </row>
    <row r="926" spans="1:6" ht="13.5" customHeight="1">
      <c r="A926" s="40"/>
      <c r="B926" s="40"/>
      <c r="C926" s="69" t="s">
        <v>957</v>
      </c>
      <c r="D926" s="69"/>
      <c r="E926" s="69"/>
    </row>
    <row r="927" spans="1:6" ht="13.5" customHeight="1">
      <c r="A927" s="40"/>
      <c r="B927" s="40"/>
      <c r="C927" s="69" t="s">
        <v>958</v>
      </c>
      <c r="D927" s="69"/>
      <c r="E927" s="69"/>
    </row>
    <row r="928" spans="1:6" ht="13.5" customHeight="1">
      <c r="A928" s="46" t="s">
        <v>32</v>
      </c>
      <c r="B928" s="46" t="s">
        <v>55</v>
      </c>
      <c r="C928" s="68" t="s">
        <v>999</v>
      </c>
      <c r="D928" s="68" t="str">
        <f>B928 &amp; " " &amp; A928</f>
        <v>מאפיין עיקרי לא סחיר איגרות חוב מיועדות</v>
      </c>
      <c r="E928" s="68"/>
      <c r="F928" s="70"/>
    </row>
    <row r="929" spans="1:6" ht="13.5" customHeight="1">
      <c r="A929" s="42"/>
      <c r="B929" s="42"/>
      <c r="C929" s="68" t="s">
        <v>1000</v>
      </c>
      <c r="D929" s="68"/>
      <c r="E929" s="68"/>
      <c r="F929" s="70"/>
    </row>
    <row r="930" spans="1:6" ht="13.5" customHeight="1">
      <c r="A930" s="42"/>
      <c r="B930" s="42"/>
      <c r="C930" s="29" t="s">
        <v>1001</v>
      </c>
      <c r="D930" s="29"/>
      <c r="E930" s="29"/>
      <c r="F930" s="70"/>
    </row>
    <row r="931" spans="1:6" ht="13.5" customHeight="1">
      <c r="A931" s="42"/>
      <c r="B931" s="42"/>
      <c r="C931" s="29" t="s">
        <v>1002</v>
      </c>
      <c r="D931" s="29"/>
      <c r="E931" s="29"/>
      <c r="F931" s="70"/>
    </row>
    <row r="932" spans="1:6" ht="13.5" customHeight="1">
      <c r="A932" s="42"/>
      <c r="B932" s="42"/>
      <c r="C932" s="29" t="s">
        <v>1003</v>
      </c>
      <c r="D932" s="29"/>
      <c r="E932" s="29"/>
      <c r="F932" s="70"/>
    </row>
    <row r="933" spans="1:6" ht="13.5" customHeight="1">
      <c r="A933" s="42"/>
      <c r="B933" s="42"/>
      <c r="C933" s="29" t="s">
        <v>313</v>
      </c>
      <c r="D933" s="29"/>
      <c r="E933" s="29"/>
    </row>
    <row r="934" spans="1:6" ht="13.5" customHeight="1">
      <c r="A934" s="39" t="s">
        <v>33</v>
      </c>
      <c r="B934" s="39" t="s">
        <v>55</v>
      </c>
      <c r="C934" s="33" t="s">
        <v>1004</v>
      </c>
      <c r="D934" s="33" t="str">
        <f>B934 &amp; " " &amp; A934</f>
        <v>מאפיין עיקרי אפיק השקעה מובטח תשואה</v>
      </c>
      <c r="E934" s="33"/>
    </row>
    <row r="935" spans="1:6" ht="13.5" customHeight="1">
      <c r="A935" s="40"/>
      <c r="B935" s="40"/>
      <c r="C935" s="33" t="s">
        <v>1005</v>
      </c>
      <c r="D935" s="33"/>
      <c r="E935" s="33"/>
    </row>
    <row r="936" spans="1:6" ht="13.5" customHeight="1">
      <c r="A936" s="40"/>
      <c r="B936" s="40"/>
      <c r="C936" s="33" t="s">
        <v>1006</v>
      </c>
      <c r="D936" s="33"/>
      <c r="E936" s="33"/>
    </row>
    <row r="937" spans="1:6" ht="13.5" customHeight="1">
      <c r="A937" s="71" t="s">
        <v>34</v>
      </c>
      <c r="B937" s="71" t="s">
        <v>55</v>
      </c>
      <c r="C937" s="68" t="s">
        <v>751</v>
      </c>
      <c r="D937" s="68" t="str">
        <f>B937 &amp; " " &amp; A937</f>
        <v>מאפיין עיקרי לא סחיר ניירות ערך מסחריים</v>
      </c>
      <c r="E937" s="68"/>
    </row>
    <row r="938" spans="1:6" ht="13.5" customHeight="1">
      <c r="A938" s="72"/>
      <c r="B938" s="72"/>
      <c r="C938" s="29" t="s">
        <v>961</v>
      </c>
      <c r="D938" s="68"/>
      <c r="E938" s="68"/>
    </row>
    <row r="939" spans="1:6" ht="13.5" customHeight="1">
      <c r="A939" s="72"/>
      <c r="B939" s="72"/>
      <c r="C939" s="29" t="s">
        <v>752</v>
      </c>
      <c r="D939" s="29"/>
      <c r="E939" s="29"/>
    </row>
    <row r="940" spans="1:6" ht="13.5" customHeight="1">
      <c r="A940" s="72"/>
      <c r="B940" s="72"/>
      <c r="C940" s="29" t="s">
        <v>958</v>
      </c>
      <c r="D940" s="29"/>
      <c r="E940" s="29"/>
    </row>
    <row r="941" spans="1:6" ht="13.5" customHeight="1">
      <c r="A941" s="72"/>
      <c r="B941" s="72"/>
      <c r="C941" s="29" t="s">
        <v>1007</v>
      </c>
      <c r="D941" s="29"/>
      <c r="E941" s="29"/>
    </row>
    <row r="942" spans="1:6" ht="13.5" customHeight="1">
      <c r="A942" s="72"/>
      <c r="B942" s="72"/>
      <c r="C942" s="29" t="s">
        <v>1008</v>
      </c>
      <c r="D942" s="29"/>
      <c r="E942" s="29"/>
    </row>
    <row r="943" spans="1:6" ht="13.5" customHeight="1">
      <c r="A943" s="72"/>
      <c r="B943" s="72"/>
      <c r="C943" s="29" t="s">
        <v>1009</v>
      </c>
      <c r="D943" s="29"/>
      <c r="E943" s="29"/>
    </row>
    <row r="944" spans="1:6" ht="13.5" customHeight="1">
      <c r="A944" s="72"/>
      <c r="B944" s="72"/>
      <c r="C944" s="29" t="s">
        <v>1010</v>
      </c>
      <c r="D944" s="29"/>
      <c r="E944" s="29"/>
    </row>
    <row r="945" spans="1:5" ht="13.5" customHeight="1">
      <c r="A945" s="72"/>
      <c r="B945" s="72"/>
      <c r="C945" s="29" t="s">
        <v>313</v>
      </c>
      <c r="D945" s="29"/>
      <c r="E945" s="29"/>
    </row>
    <row r="946" spans="1:5" ht="13.5" customHeight="1">
      <c r="A946" s="73" t="s">
        <v>35</v>
      </c>
      <c r="B946" s="73" t="s">
        <v>55</v>
      </c>
      <c r="C946" s="69" t="s">
        <v>961</v>
      </c>
      <c r="D946" s="33" t="str">
        <f>B946 &amp; " " &amp; A946</f>
        <v>מאפיין עיקרי לא סחיר איגרות חוב</v>
      </c>
      <c r="E946" s="69"/>
    </row>
    <row r="947" spans="1:5" ht="13.5" customHeight="1">
      <c r="A947" s="74"/>
      <c r="B947" s="74"/>
      <c r="C947" s="69" t="s">
        <v>751</v>
      </c>
      <c r="D947" s="69"/>
      <c r="E947" s="69"/>
    </row>
    <row r="948" spans="1:5" ht="13.5" customHeight="1">
      <c r="A948" s="74"/>
      <c r="B948" s="74"/>
      <c r="C948" s="33" t="s">
        <v>752</v>
      </c>
      <c r="D948" s="33"/>
      <c r="E948" s="33"/>
    </row>
    <row r="949" spans="1:5" ht="13.5" customHeight="1">
      <c r="A949" s="74"/>
      <c r="B949" s="74"/>
      <c r="C949" s="33" t="s">
        <v>958</v>
      </c>
      <c r="D949" s="33"/>
      <c r="E949" s="33"/>
    </row>
    <row r="950" spans="1:5" ht="13.5" customHeight="1">
      <c r="A950" s="74"/>
      <c r="B950" s="74"/>
      <c r="C950" s="33" t="s">
        <v>753</v>
      </c>
      <c r="D950" s="33"/>
      <c r="E950" s="33"/>
    </row>
    <row r="951" spans="1:5" ht="13.5" customHeight="1">
      <c r="A951" s="74"/>
      <c r="B951" s="74"/>
      <c r="C951" s="33" t="s">
        <v>963</v>
      </c>
      <c r="D951" s="33"/>
      <c r="E951" s="33"/>
    </row>
    <row r="952" spans="1:5" ht="13.5" customHeight="1">
      <c r="A952" s="74"/>
      <c r="B952" s="74"/>
      <c r="C952" s="69" t="s">
        <v>964</v>
      </c>
      <c r="D952" s="69"/>
      <c r="E952" s="69"/>
    </row>
    <row r="953" spans="1:5" ht="13.5" customHeight="1">
      <c r="A953" s="74"/>
      <c r="B953" s="74"/>
      <c r="C953" s="33" t="s">
        <v>965</v>
      </c>
      <c r="D953" s="33"/>
      <c r="E953" s="33"/>
    </row>
    <row r="954" spans="1:5" ht="13.5" customHeight="1">
      <c r="A954" s="74"/>
      <c r="B954" s="74"/>
      <c r="C954" s="69" t="s">
        <v>966</v>
      </c>
      <c r="D954" s="69"/>
      <c r="E954" s="69"/>
    </row>
    <row r="955" spans="1:5" ht="13.5" customHeight="1">
      <c r="A955" s="74"/>
      <c r="B955" s="74"/>
      <c r="C955" s="69" t="s">
        <v>967</v>
      </c>
      <c r="D955" s="69"/>
      <c r="E955" s="69"/>
    </row>
    <row r="956" spans="1:5" ht="13.5" customHeight="1">
      <c r="A956" s="74"/>
      <c r="B956" s="74"/>
      <c r="C956" s="69" t="s">
        <v>1008</v>
      </c>
      <c r="D956" s="69"/>
      <c r="E956" s="69" t="e">
        <f ca="1">"[" &amp; _xludf.TEXTJOIN("], [", TRUE, C956:C960) &amp; "]"</f>
        <v>#NAME?</v>
      </c>
    </row>
    <row r="957" spans="1:5" ht="13.5" customHeight="1">
      <c r="A957" s="74"/>
      <c r="B957" s="74"/>
      <c r="C957" s="69" t="s">
        <v>1007</v>
      </c>
      <c r="D957" s="69"/>
      <c r="E957" s="69"/>
    </row>
    <row r="958" spans="1:5" ht="13.5" customHeight="1">
      <c r="A958" s="74"/>
      <c r="B958" s="74"/>
      <c r="C958" s="69" t="s">
        <v>1009</v>
      </c>
      <c r="D958" s="69"/>
      <c r="E958" s="69"/>
    </row>
    <row r="959" spans="1:5" ht="13.5" customHeight="1">
      <c r="A959" s="74"/>
      <c r="B959" s="74"/>
      <c r="C959" s="69" t="s">
        <v>1010</v>
      </c>
      <c r="D959" s="69"/>
      <c r="E959" s="69"/>
    </row>
    <row r="960" spans="1:5" ht="13.5" customHeight="1">
      <c r="A960" s="74"/>
      <c r="B960" s="74"/>
      <c r="C960" s="69" t="s">
        <v>1011</v>
      </c>
      <c r="D960" s="69"/>
      <c r="E960" s="69"/>
    </row>
    <row r="961" spans="1:6" ht="13.5" customHeight="1">
      <c r="A961" s="74"/>
      <c r="B961" s="74"/>
      <c r="C961" s="33" t="s">
        <v>968</v>
      </c>
      <c r="D961" s="33"/>
      <c r="E961" s="33" t="s">
        <v>1012</v>
      </c>
      <c r="F961" s="3" t="s">
        <v>213</v>
      </c>
    </row>
    <row r="962" spans="1:6" ht="13.5" customHeight="1">
      <c r="A962" s="75"/>
      <c r="B962" s="75"/>
      <c r="C962" s="33" t="s">
        <v>313</v>
      </c>
      <c r="D962" s="33"/>
      <c r="E962" s="33"/>
    </row>
    <row r="963" spans="1:6" ht="14.25" customHeight="1">
      <c r="A963" s="71" t="s">
        <v>36</v>
      </c>
      <c r="B963" s="71" t="s">
        <v>55</v>
      </c>
      <c r="C963" s="68" t="s">
        <v>1013</v>
      </c>
      <c r="D963" s="68" t="str">
        <f>B963 &amp; " " &amp; A963</f>
        <v>מאפיין עיקרי לא סחיר מניות מבכ ויהש</v>
      </c>
      <c r="E963" s="68"/>
    </row>
    <row r="964" spans="1:6" ht="13.5" customHeight="1">
      <c r="A964" s="72"/>
      <c r="B964" s="72"/>
      <c r="C964" s="68" t="s">
        <v>1014</v>
      </c>
      <c r="D964" s="68"/>
      <c r="E964" s="68"/>
    </row>
    <row r="965" spans="1:6" ht="13.5" customHeight="1">
      <c r="A965" s="72"/>
      <c r="B965" s="72"/>
      <c r="C965" s="29" t="s">
        <v>1015</v>
      </c>
      <c r="D965" s="29"/>
      <c r="E965" s="29"/>
    </row>
    <row r="966" spans="1:6" ht="13.5" customHeight="1">
      <c r="A966" s="72"/>
      <c r="B966" s="72"/>
      <c r="C966" s="29" t="s">
        <v>1016</v>
      </c>
      <c r="D966" s="29"/>
      <c r="E966" s="29"/>
    </row>
    <row r="967" spans="1:6" ht="13.5" customHeight="1">
      <c r="A967" s="72"/>
      <c r="B967" s="72"/>
      <c r="C967" s="29" t="s">
        <v>1017</v>
      </c>
      <c r="D967" s="29"/>
      <c r="E967" s="29"/>
    </row>
    <row r="968" spans="1:6" ht="13.5" customHeight="1">
      <c r="A968" s="72"/>
      <c r="B968" s="72"/>
      <c r="C968" s="68" t="s">
        <v>762</v>
      </c>
      <c r="D968" s="68"/>
      <c r="E968" s="68"/>
    </row>
    <row r="969" spans="1:6" ht="13.5" customHeight="1">
      <c r="A969" s="72"/>
      <c r="B969" s="72"/>
      <c r="C969" s="68" t="s">
        <v>1018</v>
      </c>
      <c r="D969" s="68"/>
      <c r="E969" s="68"/>
    </row>
    <row r="970" spans="1:6" ht="13.5" customHeight="1">
      <c r="A970" s="72"/>
      <c r="B970" s="72"/>
      <c r="C970" s="29" t="s">
        <v>1019</v>
      </c>
      <c r="D970" s="29"/>
      <c r="E970" s="29" t="s">
        <v>1020</v>
      </c>
    </row>
    <row r="971" spans="1:6" ht="13.5" customHeight="1">
      <c r="A971" s="72"/>
      <c r="B971" s="72"/>
      <c r="C971" s="29" t="s">
        <v>975</v>
      </c>
      <c r="D971" s="29"/>
      <c r="E971" s="29" t="s">
        <v>976</v>
      </c>
    </row>
    <row r="972" spans="1:6" ht="13.5" customHeight="1">
      <c r="A972" s="72"/>
      <c r="B972" s="72"/>
      <c r="C972" s="29" t="s">
        <v>313</v>
      </c>
      <c r="D972" s="29"/>
      <c r="E972" s="29"/>
    </row>
    <row r="973" spans="1:6" ht="13.5" customHeight="1">
      <c r="A973" s="73" t="s">
        <v>37</v>
      </c>
      <c r="B973" s="73" t="s">
        <v>55</v>
      </c>
      <c r="C973" s="33" t="s">
        <v>1021</v>
      </c>
      <c r="D973" s="33" t="str">
        <f>B973 &amp; " " &amp; A973</f>
        <v>מאפיין עיקרי קרנות השקעה</v>
      </c>
      <c r="E973" s="33"/>
    </row>
    <row r="974" spans="1:6" ht="13.5" customHeight="1">
      <c r="A974" s="74"/>
      <c r="B974" s="74"/>
      <c r="C974" s="33" t="s">
        <v>1022</v>
      </c>
      <c r="D974" s="33"/>
      <c r="E974" s="33"/>
    </row>
    <row r="975" spans="1:6" ht="13.5" customHeight="1">
      <c r="A975" s="74"/>
      <c r="B975" s="74"/>
      <c r="C975" s="33" t="s">
        <v>1023</v>
      </c>
      <c r="D975" s="33"/>
      <c r="E975" s="33"/>
    </row>
    <row r="976" spans="1:6" ht="13.5" customHeight="1">
      <c r="A976" s="74"/>
      <c r="B976" s="74"/>
      <c r="C976" s="33" t="s">
        <v>1024</v>
      </c>
      <c r="D976" s="33"/>
      <c r="E976" s="33"/>
    </row>
    <row r="977" spans="1:6" ht="13.5" customHeight="1">
      <c r="A977" s="74"/>
      <c r="B977" s="74"/>
      <c r="C977" s="33" t="s">
        <v>1025</v>
      </c>
      <c r="D977" s="33"/>
      <c r="E977" s="33"/>
    </row>
    <row r="978" spans="1:6" ht="13.5" customHeight="1">
      <c r="A978" s="74"/>
      <c r="B978" s="74"/>
      <c r="C978" s="33" t="s">
        <v>1026</v>
      </c>
      <c r="D978" s="33"/>
      <c r="E978" s="33"/>
    </row>
    <row r="979" spans="1:6" ht="13.5" customHeight="1">
      <c r="A979" s="74"/>
      <c r="B979" s="74"/>
      <c r="C979" s="33" t="s">
        <v>1027</v>
      </c>
      <c r="D979" s="33"/>
      <c r="E979" s="33"/>
    </row>
    <row r="980" spans="1:6" ht="13.5" customHeight="1">
      <c r="A980" s="74"/>
      <c r="B980" s="74"/>
      <c r="C980" s="33" t="s">
        <v>853</v>
      </c>
      <c r="D980" s="33"/>
      <c r="E980" s="33"/>
      <c r="F980" s="3" t="s">
        <v>213</v>
      </c>
    </row>
    <row r="981" spans="1:6" ht="13.5" customHeight="1">
      <c r="A981" s="76" t="s">
        <v>39</v>
      </c>
      <c r="B981" s="71" t="s">
        <v>55</v>
      </c>
      <c r="C981" s="29" t="s">
        <v>987</v>
      </c>
      <c r="D981" s="68" t="str">
        <f>B981 &amp; " " &amp; A981</f>
        <v>מאפיין עיקרי לא סחיר אופציות</v>
      </c>
      <c r="E981" s="29"/>
    </row>
    <row r="982" spans="1:6" ht="13.5" customHeight="1">
      <c r="A982" s="77"/>
      <c r="B982" s="72"/>
      <c r="C982" s="29" t="s">
        <v>988</v>
      </c>
      <c r="D982" s="29"/>
      <c r="E982" s="54" t="s">
        <v>989</v>
      </c>
    </row>
    <row r="983" spans="1:6" ht="13.5" customHeight="1">
      <c r="A983" s="77"/>
      <c r="B983" s="72"/>
      <c r="C983" s="29" t="s">
        <v>990</v>
      </c>
      <c r="D983" s="29"/>
      <c r="E983" s="54"/>
    </row>
    <row r="984" spans="1:6" ht="13.5" customHeight="1">
      <c r="A984" s="77"/>
      <c r="B984" s="72"/>
      <c r="C984" s="29" t="s">
        <v>744</v>
      </c>
      <c r="D984" s="29"/>
      <c r="E984" s="29"/>
    </row>
    <row r="985" spans="1:6" ht="13.5" customHeight="1">
      <c r="A985" s="77"/>
      <c r="B985" s="72"/>
      <c r="C985" s="29" t="s">
        <v>991</v>
      </c>
      <c r="D985" s="29"/>
      <c r="E985" s="29"/>
    </row>
    <row r="986" spans="1:6" ht="13.5" customHeight="1">
      <c r="A986" s="77"/>
      <c r="B986" s="72"/>
      <c r="C986" s="29" t="s">
        <v>992</v>
      </c>
      <c r="D986" s="29"/>
      <c r="E986" s="29"/>
    </row>
    <row r="987" spans="1:6" ht="13.5" customHeight="1">
      <c r="A987" s="77"/>
      <c r="B987" s="72"/>
      <c r="C987" s="29" t="s">
        <v>1028</v>
      </c>
      <c r="D987" s="29"/>
      <c r="E987" s="29"/>
      <c r="F987" s="3" t="s">
        <v>213</v>
      </c>
    </row>
    <row r="988" spans="1:6" ht="13.5" customHeight="1">
      <c r="A988" s="32" t="s">
        <v>41</v>
      </c>
      <c r="B988" s="73" t="s">
        <v>55</v>
      </c>
      <c r="C988" s="33" t="s">
        <v>1029</v>
      </c>
      <c r="D988" s="33" t="str">
        <f>B988 &amp; " " &amp; A988</f>
        <v>מאפיין עיקרי הלוואות</v>
      </c>
      <c r="E988" s="33"/>
    </row>
    <row r="989" spans="1:6" ht="13.5" customHeight="1">
      <c r="A989" s="35"/>
      <c r="B989" s="74"/>
      <c r="C989" s="33" t="s">
        <v>1030</v>
      </c>
      <c r="D989" s="33"/>
      <c r="E989" s="33"/>
    </row>
    <row r="990" spans="1:6" ht="13.5" customHeight="1">
      <c r="A990" s="35"/>
      <c r="B990" s="74"/>
      <c r="C990" s="33" t="s">
        <v>1031</v>
      </c>
      <c r="D990" s="33"/>
      <c r="E990" s="33"/>
    </row>
    <row r="991" spans="1:6" ht="13.5" customHeight="1">
      <c r="A991" s="35"/>
      <c r="B991" s="74"/>
      <c r="C991" s="33" t="s">
        <v>1032</v>
      </c>
      <c r="D991" s="33"/>
      <c r="E991" s="33"/>
    </row>
    <row r="992" spans="1:6" ht="13.5" customHeight="1">
      <c r="A992" s="35"/>
      <c r="B992" s="74"/>
      <c r="C992" s="33" t="s">
        <v>1033</v>
      </c>
      <c r="D992" s="33"/>
      <c r="E992" s="33"/>
    </row>
    <row r="993" spans="1:6" ht="13.5" customHeight="1">
      <c r="A993" s="35"/>
      <c r="B993" s="74"/>
      <c r="C993" s="33" t="s">
        <v>1034</v>
      </c>
      <c r="D993" s="33"/>
      <c r="E993" s="33"/>
    </row>
    <row r="994" spans="1:6" ht="13.5" customHeight="1">
      <c r="A994" s="78"/>
      <c r="B994" s="75"/>
      <c r="C994" s="33" t="s">
        <v>313</v>
      </c>
      <c r="D994" s="33"/>
      <c r="E994" s="33"/>
    </row>
    <row r="995" spans="1:6" ht="13.5" customHeight="1">
      <c r="A995" s="71" t="s">
        <v>40</v>
      </c>
      <c r="B995" s="71" t="s">
        <v>55</v>
      </c>
      <c r="C995" s="29" t="s">
        <v>1035</v>
      </c>
      <c r="D995" s="68" t="str">
        <f>B995 &amp; " " &amp; A995</f>
        <v>מאפיין עיקרי לא סחיר נגזרים אחרים</v>
      </c>
      <c r="E995" s="29"/>
      <c r="F995" s="3" t="s">
        <v>1036</v>
      </c>
    </row>
    <row r="996" spans="1:6" ht="13.5" customHeight="1">
      <c r="A996" s="72"/>
      <c r="B996" s="72"/>
      <c r="C996" s="29" t="s">
        <v>1037</v>
      </c>
      <c r="D996" s="29"/>
      <c r="E996" s="29"/>
    </row>
    <row r="997" spans="1:6" ht="13.5" customHeight="1">
      <c r="A997" s="72"/>
      <c r="B997" s="72"/>
      <c r="C997" s="29" t="s">
        <v>1038</v>
      </c>
      <c r="D997" s="29"/>
      <c r="E997" s="29"/>
    </row>
    <row r="998" spans="1:6" ht="13.5" customHeight="1">
      <c r="A998" s="72"/>
      <c r="B998" s="72"/>
      <c r="C998" s="29" t="s">
        <v>1039</v>
      </c>
      <c r="D998" s="29"/>
      <c r="E998" s="29"/>
    </row>
    <row r="999" spans="1:6" ht="13.5" customHeight="1">
      <c r="A999" s="72"/>
      <c r="B999" s="72"/>
      <c r="C999" s="29" t="s">
        <v>1040</v>
      </c>
      <c r="D999" s="29"/>
      <c r="E999" s="29"/>
    </row>
    <row r="1000" spans="1:6" ht="13.5" customHeight="1">
      <c r="A1000" s="72"/>
      <c r="B1000" s="72"/>
      <c r="C1000" s="29" t="s">
        <v>1041</v>
      </c>
      <c r="D1000" s="29"/>
      <c r="E1000" s="29"/>
    </row>
    <row r="1001" spans="1:6" ht="13.5" customHeight="1">
      <c r="A1001" s="72"/>
      <c r="B1001" s="72"/>
      <c r="C1001" s="29" t="s">
        <v>1042</v>
      </c>
      <c r="D1001" s="29"/>
      <c r="E1001" s="29"/>
    </row>
    <row r="1002" spans="1:6" ht="13.5" customHeight="1">
      <c r="A1002" s="72"/>
      <c r="B1002" s="72"/>
      <c r="C1002" s="29" t="s">
        <v>1043</v>
      </c>
      <c r="D1002" s="29"/>
      <c r="E1002" s="29"/>
    </row>
    <row r="1003" spans="1:6" ht="13.5" customHeight="1">
      <c r="A1003" s="72"/>
      <c r="B1003" s="72"/>
      <c r="C1003" s="29" t="s">
        <v>1044</v>
      </c>
      <c r="D1003" s="29"/>
      <c r="E1003" s="29" t="s">
        <v>1045</v>
      </c>
      <c r="F1003" s="3" t="s">
        <v>213</v>
      </c>
    </row>
    <row r="1004" spans="1:6" ht="13.5" customHeight="1">
      <c r="A1004" s="32" t="s">
        <v>42</v>
      </c>
      <c r="B1004" s="73" t="s">
        <v>55</v>
      </c>
      <c r="C1004" s="33" t="s">
        <v>993</v>
      </c>
      <c r="D1004" s="33" t="str">
        <f>B1004 &amp; " " &amp; A1004</f>
        <v>מאפיין עיקרי לא סחיר מוצרים מובנים</v>
      </c>
      <c r="E1004" s="33"/>
    </row>
    <row r="1005" spans="1:6" ht="13.5" customHeight="1">
      <c r="A1005" s="35"/>
      <c r="B1005" s="74"/>
      <c r="C1005" s="33" t="s">
        <v>994</v>
      </c>
      <c r="D1005" s="33"/>
      <c r="E1005" s="33"/>
    </row>
    <row r="1006" spans="1:6" ht="13.5" customHeight="1">
      <c r="A1006" s="35"/>
      <c r="B1006" s="74"/>
      <c r="C1006" s="33" t="s">
        <v>1046</v>
      </c>
      <c r="D1006" s="33"/>
      <c r="E1006" s="33"/>
    </row>
    <row r="1007" spans="1:6" ht="13.5" customHeight="1">
      <c r="A1007" s="35"/>
      <c r="B1007" s="74"/>
      <c r="C1007" s="33" t="s">
        <v>1047</v>
      </c>
      <c r="D1007" s="33"/>
      <c r="E1007" s="33"/>
    </row>
    <row r="1008" spans="1:6" ht="13.5" customHeight="1">
      <c r="A1008" s="35"/>
      <c r="B1008" s="74"/>
      <c r="C1008" s="33" t="s">
        <v>1048</v>
      </c>
      <c r="D1008" s="33"/>
      <c r="E1008" s="33"/>
    </row>
    <row r="1009" spans="1:6" ht="13.5" customHeight="1">
      <c r="A1009" s="35"/>
      <c r="B1009" s="74"/>
      <c r="C1009" s="33" t="s">
        <v>1049</v>
      </c>
      <c r="D1009" s="33"/>
      <c r="E1009" s="33"/>
    </row>
    <row r="1010" spans="1:6" ht="13.5" customHeight="1">
      <c r="A1010" s="71" t="s">
        <v>43</v>
      </c>
      <c r="B1010" s="71" t="s">
        <v>55</v>
      </c>
      <c r="C1010" s="29" t="s">
        <v>751</v>
      </c>
      <c r="D1010" s="68" t="str">
        <f>B1010 &amp; " " &amp; A1010</f>
        <v>מאפיין עיקרי פיקדונות מעל 3 חודשים</v>
      </c>
      <c r="E1010" s="29"/>
    </row>
    <row r="1011" spans="1:6" ht="13.5" customHeight="1">
      <c r="A1011" s="72"/>
      <c r="B1011" s="72"/>
      <c r="C1011" s="29" t="s">
        <v>961</v>
      </c>
      <c r="D1011" s="29"/>
      <c r="E1011" s="29"/>
    </row>
    <row r="1012" spans="1:6" ht="13.5" customHeight="1">
      <c r="A1012" s="72"/>
      <c r="B1012" s="72"/>
      <c r="C1012" s="29" t="s">
        <v>958</v>
      </c>
      <c r="D1012" s="29"/>
      <c r="E1012" s="29"/>
    </row>
    <row r="1013" spans="1:6" ht="13.5" customHeight="1">
      <c r="A1013" s="72"/>
      <c r="B1013" s="72"/>
      <c r="C1013" s="29" t="s">
        <v>752</v>
      </c>
      <c r="D1013" s="29"/>
      <c r="E1013" s="29"/>
    </row>
    <row r="1014" spans="1:6" ht="13.5" customHeight="1">
      <c r="A1014" s="72"/>
      <c r="B1014" s="72"/>
      <c r="C1014" s="29" t="s">
        <v>1050</v>
      </c>
      <c r="D1014" s="29"/>
      <c r="E1014" s="29" t="s">
        <v>1051</v>
      </c>
    </row>
    <row r="1015" spans="1:6" ht="13.5" customHeight="1">
      <c r="A1015" s="72"/>
      <c r="B1015" s="72"/>
      <c r="C1015" s="29" t="s">
        <v>313</v>
      </c>
      <c r="D1015" s="29"/>
      <c r="E1015" s="29"/>
    </row>
    <row r="1016" spans="1:6" ht="13.5" customHeight="1">
      <c r="A1016" s="73" t="s">
        <v>44</v>
      </c>
      <c r="B1016" s="73" t="s">
        <v>55</v>
      </c>
      <c r="C1016" s="33" t="s">
        <v>1052</v>
      </c>
      <c r="D1016" s="33" t="str">
        <f>B1016 &amp; " " &amp; A1016</f>
        <v>מאפיין עיקרי זכויות מקרקעין</v>
      </c>
      <c r="E1016" s="33"/>
      <c r="F1016" s="3" t="s">
        <v>1036</v>
      </c>
    </row>
    <row r="1017" spans="1:6" ht="13.5" customHeight="1">
      <c r="A1017" s="74"/>
      <c r="B1017" s="74"/>
      <c r="C1017" s="33" t="s">
        <v>1053</v>
      </c>
      <c r="D1017" s="33"/>
      <c r="E1017" s="33"/>
    </row>
    <row r="1018" spans="1:6" ht="13.5" customHeight="1">
      <c r="A1018" s="71" t="s">
        <v>46</v>
      </c>
      <c r="B1018" s="71" t="s">
        <v>55</v>
      </c>
      <c r="C1018" s="29" t="s">
        <v>1054</v>
      </c>
      <c r="D1018" s="68" t="str">
        <f>B1018 &amp; " " &amp; A1018</f>
        <v>מאפיין עיקרי נכסים אחרים</v>
      </c>
      <c r="E1018" s="29"/>
    </row>
    <row r="1019" spans="1:6" ht="13.5" customHeight="1">
      <c r="A1019" s="72"/>
      <c r="B1019" s="72"/>
      <c r="C1019" s="29" t="s">
        <v>1055</v>
      </c>
      <c r="D1019" s="29"/>
      <c r="E1019" s="29"/>
    </row>
    <row r="1020" spans="1:6" ht="13.5" customHeight="1">
      <c r="A1020" s="72"/>
      <c r="B1020" s="72"/>
      <c r="C1020" s="29" t="s">
        <v>1056</v>
      </c>
      <c r="D1020" s="29"/>
      <c r="E1020" s="29"/>
    </row>
    <row r="1021" spans="1:6" ht="13.5" customHeight="1">
      <c r="A1021" s="72"/>
      <c r="B1021" s="72"/>
      <c r="C1021" s="29" t="s">
        <v>1057</v>
      </c>
      <c r="D1021" s="29"/>
      <c r="E1021" s="29"/>
      <c r="F1021" s="3" t="s">
        <v>213</v>
      </c>
    </row>
    <row r="1022" spans="1:6" ht="13.5" customHeight="1">
      <c r="A1022" s="72"/>
      <c r="B1022" s="72"/>
      <c r="C1022" s="29" t="s">
        <v>1058</v>
      </c>
      <c r="D1022" s="29"/>
      <c r="E1022" s="29"/>
    </row>
    <row r="1023" spans="1:6" ht="13.5" customHeight="1">
      <c r="A1023" s="72"/>
      <c r="B1023" s="72"/>
      <c r="C1023" s="29" t="s">
        <v>1059</v>
      </c>
      <c r="D1023" s="29"/>
      <c r="E1023" s="29"/>
    </row>
    <row r="1024" spans="1:6" ht="13.5" customHeight="1">
      <c r="A1024" s="72"/>
      <c r="B1024" s="72"/>
      <c r="C1024" s="29" t="s">
        <v>1060</v>
      </c>
      <c r="D1024" s="29"/>
      <c r="E1024" s="29"/>
      <c r="F1024" s="3" t="s">
        <v>213</v>
      </c>
    </row>
    <row r="1025" spans="1:5" ht="13.5" customHeight="1">
      <c r="A1025" s="72"/>
      <c r="B1025" s="72"/>
      <c r="C1025" s="29" t="s">
        <v>1061</v>
      </c>
      <c r="D1025" s="29"/>
      <c r="E1025" s="29"/>
    </row>
    <row r="1026" spans="1:5" ht="13.5" customHeight="1">
      <c r="A1026" s="72"/>
      <c r="B1026" s="72"/>
      <c r="C1026" s="29" t="s">
        <v>1062</v>
      </c>
      <c r="D1026" s="29"/>
      <c r="E1026" s="29"/>
    </row>
    <row r="1027" spans="1:5" ht="13.5" customHeight="1">
      <c r="A1027" s="72"/>
      <c r="B1027" s="72"/>
      <c r="C1027" s="29" t="s">
        <v>1063</v>
      </c>
      <c r="D1027" s="29"/>
      <c r="E1027" s="29"/>
    </row>
    <row r="1028" spans="1:5" ht="13.5" customHeight="1">
      <c r="A1028" s="72"/>
      <c r="B1028" s="72"/>
      <c r="C1028" s="29" t="s">
        <v>1064</v>
      </c>
      <c r="D1028" s="29"/>
      <c r="E1028" s="29"/>
    </row>
    <row r="1029" spans="1:5" ht="13.5" customHeight="1">
      <c r="A1029" s="72"/>
      <c r="B1029" s="72"/>
      <c r="C1029" s="29" t="s">
        <v>1065</v>
      </c>
      <c r="D1029" s="29"/>
      <c r="E1029" s="29"/>
    </row>
    <row r="1030" spans="1:5" ht="13.5" customHeight="1">
      <c r="A1030" s="72"/>
      <c r="B1030" s="72"/>
      <c r="C1030" s="29" t="s">
        <v>1066</v>
      </c>
      <c r="D1030" s="29"/>
      <c r="E1030" s="29"/>
    </row>
    <row r="1031" spans="1:5" ht="13.5" customHeight="1">
      <c r="A1031" s="72"/>
      <c r="B1031" s="72"/>
      <c r="C1031" s="29" t="s">
        <v>1067</v>
      </c>
      <c r="D1031" s="29"/>
      <c r="E1031" s="29"/>
    </row>
    <row r="1032" spans="1:5" ht="13.5" customHeight="1">
      <c r="A1032" s="72"/>
      <c r="B1032" s="72"/>
      <c r="C1032" s="29" t="s">
        <v>1068</v>
      </c>
      <c r="D1032" s="29"/>
      <c r="E1032" s="29"/>
    </row>
    <row r="1033" spans="1:5" ht="13.5" customHeight="1">
      <c r="A1033" s="72"/>
      <c r="B1033" s="72"/>
      <c r="C1033" s="29" t="s">
        <v>1069</v>
      </c>
      <c r="D1033" s="29"/>
      <c r="E1033" s="29"/>
    </row>
    <row r="1034" spans="1:5" ht="13.5" customHeight="1">
      <c r="A1034" s="72"/>
      <c r="B1034" s="72"/>
      <c r="C1034" s="29" t="s">
        <v>1070</v>
      </c>
      <c r="D1034" s="29"/>
      <c r="E1034" s="29"/>
    </row>
    <row r="1035" spans="1:5" ht="13.5" customHeight="1">
      <c r="A1035" s="72"/>
      <c r="B1035" s="72"/>
      <c r="C1035" s="29" t="s">
        <v>1071</v>
      </c>
      <c r="D1035" s="29"/>
      <c r="E1035" s="29"/>
    </row>
    <row r="1036" spans="1:5" ht="13.5" customHeight="1">
      <c r="A1036" s="72"/>
      <c r="B1036" s="72"/>
      <c r="C1036" s="29" t="s">
        <v>1072</v>
      </c>
      <c r="D1036" s="29"/>
      <c r="E1036" s="29"/>
    </row>
    <row r="1037" spans="1:5" ht="13.5" customHeight="1">
      <c r="A1037" s="72"/>
      <c r="B1037" s="72"/>
      <c r="C1037" s="29" t="s">
        <v>1073</v>
      </c>
      <c r="D1037" s="29"/>
      <c r="E1037" s="29"/>
    </row>
    <row r="1038" spans="1:5" ht="13.5" customHeight="1">
      <c r="A1038" s="72"/>
      <c r="B1038" s="72"/>
      <c r="C1038" s="29" t="s">
        <v>1074</v>
      </c>
      <c r="D1038" s="29"/>
      <c r="E1038" s="29"/>
    </row>
    <row r="1039" spans="1:5" ht="13.5" customHeight="1">
      <c r="A1039" s="72"/>
      <c r="B1039" s="72"/>
      <c r="C1039" s="29" t="s">
        <v>1075</v>
      </c>
      <c r="D1039" s="29"/>
      <c r="E1039" s="29"/>
    </row>
    <row r="1040" spans="1:5" ht="13.5" customHeight="1">
      <c r="A1040" s="72"/>
      <c r="B1040" s="72"/>
      <c r="C1040" s="29" t="s">
        <v>1076</v>
      </c>
      <c r="D1040" s="29"/>
      <c r="E1040" s="29"/>
    </row>
    <row r="1041" spans="1:6" ht="13.5" customHeight="1">
      <c r="A1041" s="72"/>
      <c r="B1041" s="72"/>
      <c r="C1041" s="29" t="s">
        <v>1077</v>
      </c>
      <c r="D1041" s="29"/>
      <c r="E1041" s="29"/>
    </row>
    <row r="1042" spans="1:6" ht="13.5" customHeight="1">
      <c r="A1042" s="72"/>
      <c r="B1042" s="72"/>
      <c r="C1042" s="29" t="s">
        <v>1078</v>
      </c>
      <c r="D1042" s="29"/>
      <c r="E1042" s="29"/>
    </row>
    <row r="1043" spans="1:6" ht="13.5" customHeight="1">
      <c r="A1043" s="72"/>
      <c r="B1043" s="72"/>
      <c r="C1043" s="29" t="s">
        <v>1079</v>
      </c>
      <c r="D1043" s="29"/>
      <c r="E1043" s="29"/>
    </row>
    <row r="1044" spans="1:6" ht="13.5" customHeight="1">
      <c r="A1044" s="72"/>
      <c r="B1044" s="72"/>
      <c r="C1044" s="29" t="s">
        <v>1080</v>
      </c>
      <c r="D1044" s="29"/>
      <c r="E1044" s="29"/>
    </row>
    <row r="1045" spans="1:6" ht="13.5" customHeight="1">
      <c r="A1045" s="72"/>
      <c r="B1045" s="72"/>
      <c r="C1045" s="29" t="s">
        <v>1081</v>
      </c>
      <c r="D1045" s="29"/>
      <c r="E1045" s="29"/>
    </row>
    <row r="1046" spans="1:6" ht="13.5" customHeight="1">
      <c r="A1046" s="72"/>
      <c r="B1046" s="72"/>
      <c r="C1046" s="29" t="s">
        <v>1082</v>
      </c>
      <c r="D1046" s="29"/>
      <c r="E1046" s="29"/>
    </row>
    <row r="1047" spans="1:6" ht="13.5" customHeight="1">
      <c r="A1047" s="72"/>
      <c r="B1047" s="72"/>
      <c r="C1047" s="29" t="s">
        <v>1083</v>
      </c>
      <c r="D1047" s="29"/>
      <c r="E1047" s="29"/>
    </row>
    <row r="1048" spans="1:6" ht="13.5" customHeight="1">
      <c r="A1048" s="72"/>
      <c r="B1048" s="72"/>
      <c r="C1048" s="29" t="s">
        <v>1084</v>
      </c>
      <c r="D1048" s="29"/>
      <c r="E1048" s="29"/>
    </row>
    <row r="1049" spans="1:6" ht="13.5" customHeight="1">
      <c r="A1049" s="72"/>
      <c r="B1049" s="72"/>
      <c r="C1049" s="54" t="s">
        <v>1085</v>
      </c>
      <c r="D1049" s="54"/>
      <c r="E1049" s="29"/>
      <c r="F1049" s="3" t="s">
        <v>213</v>
      </c>
    </row>
    <row r="1050" spans="1:6" ht="13.5" customHeight="1">
      <c r="A1050" s="72"/>
      <c r="B1050" s="72"/>
      <c r="C1050" s="29" t="s">
        <v>1086</v>
      </c>
      <c r="D1050" s="29"/>
      <c r="E1050" s="29"/>
    </row>
    <row r="1051" spans="1:6" ht="13.5" customHeight="1">
      <c r="A1051" s="72"/>
      <c r="B1051" s="72"/>
      <c r="C1051" s="29" t="s">
        <v>313</v>
      </c>
      <c r="D1051" s="29"/>
      <c r="E1051" s="29"/>
    </row>
    <row r="1052" spans="1:6" ht="13.5" customHeight="1">
      <c r="A1052" s="39" t="s">
        <v>45</v>
      </c>
      <c r="B1052" s="39" t="s">
        <v>55</v>
      </c>
      <c r="C1052" s="33" t="s">
        <v>1087</v>
      </c>
      <c r="D1052" s="33" t="str">
        <f>B1052 &amp; " " &amp; A1052</f>
        <v>מאפיין עיקרי השקעה בחברות מוחזקות</v>
      </c>
      <c r="E1052" s="33"/>
      <c r="F1052" s="3" t="s">
        <v>1036</v>
      </c>
    </row>
    <row r="1053" spans="1:6" ht="13.5" customHeight="1">
      <c r="A1053" s="40"/>
      <c r="B1053" s="40"/>
      <c r="C1053" s="33" t="s">
        <v>1088</v>
      </c>
      <c r="D1053" s="33"/>
      <c r="E1053" s="33"/>
    </row>
    <row r="1054" spans="1:6" ht="13.5" customHeight="1">
      <c r="A1054" s="40"/>
      <c r="B1054" s="40"/>
      <c r="C1054" s="33" t="s">
        <v>313</v>
      </c>
      <c r="D1054" s="33"/>
      <c r="E1054" s="33"/>
    </row>
    <row r="1055" spans="1:6" ht="13.5" customHeight="1">
      <c r="A1055" s="71" t="s">
        <v>49</v>
      </c>
      <c r="B1055" s="71" t="s">
        <v>55</v>
      </c>
      <c r="C1055" s="29" t="s">
        <v>1089</v>
      </c>
      <c r="D1055" s="68" t="str">
        <f>B1055 &amp; " " &amp; A1055</f>
        <v>מאפיין עיקרי יתרות התחייבות להשקעה</v>
      </c>
      <c r="E1055" s="29"/>
    </row>
    <row r="1056" spans="1:6" ht="13.5" customHeight="1">
      <c r="A1056" s="72"/>
      <c r="B1056" s="72"/>
      <c r="C1056" s="29" t="s">
        <v>1090</v>
      </c>
      <c r="D1056" s="29"/>
      <c r="E1056" s="29" t="s">
        <v>1091</v>
      </c>
    </row>
    <row r="1057" spans="1:5" ht="13.5" customHeight="1">
      <c r="A1057" s="72"/>
      <c r="B1057" s="72"/>
      <c r="C1057" s="29" t="s">
        <v>1092</v>
      </c>
      <c r="D1057" s="29"/>
      <c r="E1057" s="29" t="s">
        <v>1093</v>
      </c>
    </row>
    <row r="1058" spans="1:5" ht="13.5" customHeight="1">
      <c r="A1058" s="72"/>
      <c r="B1058" s="72"/>
      <c r="C1058" s="29" t="s">
        <v>1094</v>
      </c>
      <c r="D1058" s="29"/>
      <c r="E1058" s="29" t="s">
        <v>1095</v>
      </c>
    </row>
  </sheetData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rgb="FF2F5317"/>
  </sheetPr>
  <dimension ref="A1:F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6" width="9" hidden="1" customWidth="1"/>
    <col min="7" max="26" width="8.625" customWidth="1"/>
  </cols>
  <sheetData>
    <row r="1" spans="1:4" ht="13.5" customHeight="1">
      <c r="A1" s="79" t="s">
        <v>1096</v>
      </c>
      <c r="B1" s="80" t="s">
        <v>1097</v>
      </c>
      <c r="C1" s="80" t="s">
        <v>1098</v>
      </c>
      <c r="D1" s="81" t="s">
        <v>1099</v>
      </c>
    </row>
    <row r="2" spans="1:4" ht="13.5" hidden="1" customHeight="1" outlineLevel="1">
      <c r="A2" s="82" t="s">
        <v>20</v>
      </c>
      <c r="B2" s="82" t="s">
        <v>50</v>
      </c>
      <c r="C2" s="82">
        <v>5.0999999999999996</v>
      </c>
      <c r="D2" s="83"/>
    </row>
    <row r="3" spans="1:4" ht="13.5" hidden="1" customHeight="1" outlineLevel="1">
      <c r="A3" s="82" t="s">
        <v>20</v>
      </c>
      <c r="B3" s="82" t="s">
        <v>51</v>
      </c>
      <c r="C3" s="82">
        <v>5.2</v>
      </c>
      <c r="D3" s="83"/>
    </row>
    <row r="4" spans="1:4" ht="13.5" hidden="1" customHeight="1" outlineLevel="1">
      <c r="A4" s="82" t="s">
        <v>20</v>
      </c>
      <c r="B4" s="82" t="s">
        <v>52</v>
      </c>
      <c r="C4" s="82">
        <v>5.4</v>
      </c>
      <c r="D4" s="83"/>
    </row>
    <row r="5" spans="1:4" ht="13.5" hidden="1" customHeight="1" outlineLevel="1">
      <c r="A5" s="82" t="s">
        <v>20</v>
      </c>
      <c r="B5" s="82" t="s">
        <v>53</v>
      </c>
      <c r="C5" s="82">
        <v>5.7</v>
      </c>
      <c r="D5" s="83"/>
    </row>
    <row r="6" spans="1:4" ht="13.5" hidden="1" customHeight="1" outlineLevel="1">
      <c r="A6" s="82" t="s">
        <v>20</v>
      </c>
      <c r="B6" s="82" t="s">
        <v>54</v>
      </c>
      <c r="C6" s="82">
        <v>5.1100000000000003</v>
      </c>
      <c r="D6" s="83"/>
    </row>
    <row r="7" spans="1:4" ht="13.5" hidden="1" customHeight="1" outlineLevel="1">
      <c r="A7" s="82" t="s">
        <v>20</v>
      </c>
      <c r="B7" s="82" t="s">
        <v>55</v>
      </c>
      <c r="C7" s="82">
        <v>5.26</v>
      </c>
      <c r="D7" s="83"/>
    </row>
    <row r="8" spans="1:4" ht="13.5" hidden="1" customHeight="1" outlineLevel="1">
      <c r="A8" s="82" t="s">
        <v>20</v>
      </c>
      <c r="B8" s="82" t="s">
        <v>56</v>
      </c>
      <c r="C8" s="82">
        <v>5.27</v>
      </c>
      <c r="D8" s="83"/>
    </row>
    <row r="9" spans="1:4" ht="13.5" hidden="1" customHeight="1" outlineLevel="1">
      <c r="A9" s="82" t="s">
        <v>20</v>
      </c>
      <c r="B9" s="82" t="s">
        <v>57</v>
      </c>
      <c r="C9" s="82">
        <v>5.36</v>
      </c>
      <c r="D9" s="83"/>
    </row>
    <row r="10" spans="1:4" ht="13.5" hidden="1" customHeight="1" outlineLevel="1">
      <c r="A10" s="82" t="s">
        <v>20</v>
      </c>
      <c r="B10" s="82" t="s">
        <v>58</v>
      </c>
      <c r="C10" s="84">
        <v>5.5</v>
      </c>
      <c r="D10" s="83"/>
    </row>
    <row r="11" spans="1:4" ht="13.5" hidden="1" customHeight="1" outlineLevel="1">
      <c r="A11" s="82" t="s">
        <v>20</v>
      </c>
      <c r="B11" s="82" t="s">
        <v>59</v>
      </c>
      <c r="C11" s="82">
        <v>5.51</v>
      </c>
      <c r="D11" s="83"/>
    </row>
    <row r="12" spans="1:4" ht="13.5" hidden="1" customHeight="1" outlineLevel="1">
      <c r="A12" s="82" t="s">
        <v>20</v>
      </c>
      <c r="B12" s="82" t="s">
        <v>60</v>
      </c>
      <c r="C12" s="82">
        <v>5.53</v>
      </c>
      <c r="D12" s="83"/>
    </row>
    <row r="13" spans="1:4" ht="13.5" hidden="1" customHeight="1" outlineLevel="1">
      <c r="A13" s="82" t="s">
        <v>20</v>
      </c>
      <c r="B13" s="82" t="s">
        <v>61</v>
      </c>
      <c r="C13" s="82">
        <v>5.59</v>
      </c>
      <c r="D13" s="83"/>
    </row>
    <row r="14" spans="1:4" ht="13.5" hidden="1" customHeight="1" outlineLevel="1">
      <c r="A14" s="82" t="s">
        <v>20</v>
      </c>
      <c r="B14" s="82" t="s">
        <v>62</v>
      </c>
      <c r="C14" s="82">
        <v>5.54</v>
      </c>
      <c r="D14" s="83"/>
    </row>
    <row r="15" spans="1:4" ht="13.5" hidden="1" customHeight="1" outlineLevel="1">
      <c r="A15" s="82" t="s">
        <v>20</v>
      </c>
      <c r="B15" s="82" t="s">
        <v>63</v>
      </c>
      <c r="C15" s="84">
        <v>5.7</v>
      </c>
      <c r="D15" s="85" t="s">
        <v>1100</v>
      </c>
    </row>
    <row r="16" spans="1:4" ht="13.5" hidden="1" customHeight="1" outlineLevel="1">
      <c r="A16" s="82" t="s">
        <v>20</v>
      </c>
      <c r="B16" s="82" t="s">
        <v>16</v>
      </c>
      <c r="C16" s="82">
        <v>5.63</v>
      </c>
      <c r="D16" s="83"/>
    </row>
    <row r="17" spans="1:4" ht="13.5" hidden="1" customHeight="1" outlineLevel="1">
      <c r="A17" s="82" t="s">
        <v>20</v>
      </c>
      <c r="B17" s="82" t="s">
        <v>64</v>
      </c>
      <c r="C17" s="82">
        <v>5.47</v>
      </c>
      <c r="D17" s="83"/>
    </row>
    <row r="18" spans="1:4" ht="13.5" hidden="1" customHeight="1" outlineLevel="1">
      <c r="A18" s="82" t="s">
        <v>20</v>
      </c>
      <c r="B18" s="82" t="s">
        <v>65</v>
      </c>
      <c r="C18" s="82">
        <v>5.48</v>
      </c>
      <c r="D18" s="83"/>
    </row>
    <row r="19" spans="1:4" ht="13.5" customHeight="1" collapsed="1">
      <c r="A19" s="86" t="s">
        <v>20</v>
      </c>
      <c r="B19" s="82"/>
      <c r="C19" s="82"/>
      <c r="D19" s="83"/>
    </row>
    <row r="20" spans="1:4" ht="13.5" hidden="1" customHeight="1" outlineLevel="1">
      <c r="A20" s="82" t="s">
        <v>21</v>
      </c>
      <c r="B20" s="82" t="s">
        <v>50</v>
      </c>
      <c r="C20" s="82">
        <v>5.0999999999999996</v>
      </c>
      <c r="D20" s="83"/>
    </row>
    <row r="21" spans="1:4" ht="13.5" hidden="1" customHeight="1" outlineLevel="1">
      <c r="A21" s="82" t="s">
        <v>21</v>
      </c>
      <c r="B21" s="82" t="s">
        <v>51</v>
      </c>
      <c r="C21" s="82">
        <v>5.2</v>
      </c>
      <c r="D21" s="83"/>
    </row>
    <row r="22" spans="1:4" ht="13.5" hidden="1" customHeight="1" outlineLevel="1">
      <c r="A22" s="82" t="s">
        <v>21</v>
      </c>
      <c r="B22" s="82" t="s">
        <v>66</v>
      </c>
      <c r="C22" s="82">
        <v>5.3</v>
      </c>
      <c r="D22" s="83"/>
    </row>
    <row r="23" spans="1:4" ht="13.5" hidden="1" customHeight="1" outlineLevel="1">
      <c r="A23" s="82" t="s">
        <v>21</v>
      </c>
      <c r="B23" s="82" t="s">
        <v>1101</v>
      </c>
      <c r="C23" s="82">
        <v>5.14</v>
      </c>
      <c r="D23" s="83"/>
    </row>
    <row r="24" spans="1:4" ht="13.5" hidden="1" customHeight="1" outlineLevel="1">
      <c r="A24" s="82" t="s">
        <v>21</v>
      </c>
      <c r="B24" s="82" t="s">
        <v>68</v>
      </c>
      <c r="C24" s="82">
        <v>5.19</v>
      </c>
      <c r="D24" s="83"/>
    </row>
    <row r="25" spans="1:4" ht="13.5" hidden="1" customHeight="1" outlineLevel="1">
      <c r="A25" s="82" t="s">
        <v>21</v>
      </c>
      <c r="B25" s="82" t="s">
        <v>55</v>
      </c>
      <c r="C25" s="82">
        <v>5.26</v>
      </c>
      <c r="D25" s="83"/>
    </row>
    <row r="26" spans="1:4" ht="13.5" hidden="1" customHeight="1" outlineLevel="1">
      <c r="A26" s="82" t="s">
        <v>21</v>
      </c>
      <c r="B26" s="82" t="s">
        <v>56</v>
      </c>
      <c r="C26" s="82">
        <v>5.27</v>
      </c>
      <c r="D26" s="83"/>
    </row>
    <row r="27" spans="1:4" ht="13.5" hidden="1" customHeight="1" outlineLevel="1">
      <c r="A27" s="82" t="s">
        <v>21</v>
      </c>
      <c r="B27" s="82" t="s">
        <v>69</v>
      </c>
      <c r="C27" s="82">
        <v>5.28</v>
      </c>
      <c r="D27" s="83"/>
    </row>
    <row r="28" spans="1:4" ht="13.5" hidden="1" customHeight="1" outlineLevel="1">
      <c r="A28" s="82" t="s">
        <v>21</v>
      </c>
      <c r="B28" s="82" t="s">
        <v>70</v>
      </c>
      <c r="C28" s="84">
        <v>5.3</v>
      </c>
      <c r="D28" s="83"/>
    </row>
    <row r="29" spans="1:4" ht="13.5" hidden="1" customHeight="1" outlineLevel="1">
      <c r="A29" s="82" t="s">
        <v>21</v>
      </c>
      <c r="B29" s="82" t="s">
        <v>71</v>
      </c>
      <c r="C29" s="82">
        <v>5.49</v>
      </c>
      <c r="D29" s="83"/>
    </row>
    <row r="30" spans="1:4" ht="13.5" hidden="1" customHeight="1" outlineLevel="1">
      <c r="A30" s="82" t="s">
        <v>21</v>
      </c>
      <c r="B30" s="82" t="s">
        <v>59</v>
      </c>
      <c r="C30" s="82">
        <v>5.51</v>
      </c>
      <c r="D30" s="83"/>
    </row>
    <row r="31" spans="1:4" ht="13.5" hidden="1" customHeight="1" outlineLevel="1">
      <c r="A31" s="82" t="s">
        <v>21</v>
      </c>
      <c r="B31" s="82" t="s">
        <v>60</v>
      </c>
      <c r="C31" s="82">
        <v>5.53</v>
      </c>
      <c r="D31" s="83"/>
    </row>
    <row r="32" spans="1:4" ht="13.5" hidden="1" customHeight="1" outlineLevel="1">
      <c r="A32" s="82" t="s">
        <v>21</v>
      </c>
      <c r="B32" s="82" t="s">
        <v>72</v>
      </c>
      <c r="C32" s="82">
        <v>5.69</v>
      </c>
      <c r="D32" s="83"/>
    </row>
    <row r="33" spans="1:4" ht="13.5" hidden="1" customHeight="1" outlineLevel="1">
      <c r="A33" s="82" t="s">
        <v>21</v>
      </c>
      <c r="B33" s="82" t="s">
        <v>73</v>
      </c>
      <c r="C33" s="82">
        <v>5.75</v>
      </c>
      <c r="D33" s="83"/>
    </row>
    <row r="34" spans="1:4" ht="13.5" hidden="1" customHeight="1" outlineLevel="1">
      <c r="A34" s="82" t="s">
        <v>21</v>
      </c>
      <c r="B34" s="82" t="s">
        <v>63</v>
      </c>
      <c r="C34" s="84">
        <v>5.7</v>
      </c>
      <c r="D34" s="83"/>
    </row>
    <row r="35" spans="1:4" ht="13.5" hidden="1" customHeight="1" outlineLevel="1">
      <c r="A35" s="82" t="s">
        <v>21</v>
      </c>
      <c r="B35" s="82" t="s">
        <v>74</v>
      </c>
      <c r="C35" s="82">
        <v>5.74</v>
      </c>
      <c r="D35" s="83"/>
    </row>
    <row r="36" spans="1:4" ht="13.5" hidden="1" customHeight="1" outlineLevel="1">
      <c r="A36" s="82" t="s">
        <v>21</v>
      </c>
      <c r="B36" s="82" t="s">
        <v>75</v>
      </c>
      <c r="C36" s="82">
        <v>5.62</v>
      </c>
      <c r="D36" s="83"/>
    </row>
    <row r="37" spans="1:4" ht="13.5" hidden="1" customHeight="1" outlineLevel="1">
      <c r="A37" s="82" t="s">
        <v>21</v>
      </c>
      <c r="B37" s="82" t="s">
        <v>76</v>
      </c>
      <c r="C37" s="82">
        <v>5.58</v>
      </c>
      <c r="D37" s="83"/>
    </row>
    <row r="38" spans="1:4" ht="13.5" hidden="1" customHeight="1" outlineLevel="1">
      <c r="A38" s="82" t="s">
        <v>21</v>
      </c>
      <c r="B38" s="82" t="s">
        <v>62</v>
      </c>
      <c r="C38" s="82">
        <v>5.54</v>
      </c>
      <c r="D38" s="83"/>
    </row>
    <row r="39" spans="1:4" ht="13.5" hidden="1" customHeight="1" outlineLevel="1">
      <c r="A39" s="82" t="s">
        <v>21</v>
      </c>
      <c r="B39" s="82" t="s">
        <v>77</v>
      </c>
      <c r="C39" s="82">
        <v>5.55</v>
      </c>
      <c r="D39" s="83"/>
    </row>
    <row r="40" spans="1:4" ht="13.5" hidden="1" customHeight="1" outlineLevel="1">
      <c r="A40" s="82" t="s">
        <v>21</v>
      </c>
      <c r="B40" s="82" t="s">
        <v>16</v>
      </c>
      <c r="C40" s="82">
        <v>5.63</v>
      </c>
      <c r="D40" s="83"/>
    </row>
    <row r="41" spans="1:4" ht="13.5" hidden="1" customHeight="1" outlineLevel="1">
      <c r="A41" s="82" t="s">
        <v>21</v>
      </c>
      <c r="B41" s="82" t="s">
        <v>17</v>
      </c>
      <c r="C41" s="82">
        <v>5.65</v>
      </c>
      <c r="D41" s="83"/>
    </row>
    <row r="42" spans="1:4" ht="13.5" hidden="1" customHeight="1" outlineLevel="1">
      <c r="A42" s="82" t="s">
        <v>21</v>
      </c>
      <c r="B42" s="82" t="s">
        <v>18</v>
      </c>
      <c r="C42" s="82">
        <v>5.68</v>
      </c>
      <c r="D42" s="83"/>
    </row>
    <row r="43" spans="1:4" ht="13.5" hidden="1" customHeight="1" outlineLevel="1">
      <c r="A43" s="82" t="s">
        <v>21</v>
      </c>
      <c r="B43" s="82" t="s">
        <v>78</v>
      </c>
      <c r="C43" s="82">
        <v>5.45</v>
      </c>
      <c r="D43" s="83"/>
    </row>
    <row r="44" spans="1:4" ht="13.5" hidden="1" customHeight="1" outlineLevel="1">
      <c r="A44" s="82" t="s">
        <v>21</v>
      </c>
      <c r="B44" s="82" t="s">
        <v>64</v>
      </c>
      <c r="C44" s="82">
        <v>5.47</v>
      </c>
      <c r="D44" s="83"/>
    </row>
    <row r="45" spans="1:4" ht="13.5" hidden="1" customHeight="1" outlineLevel="1">
      <c r="A45" s="82" t="s">
        <v>21</v>
      </c>
      <c r="B45" s="82" t="s">
        <v>65</v>
      </c>
      <c r="C45" s="82">
        <v>5.48</v>
      </c>
      <c r="D45" s="83"/>
    </row>
    <row r="46" spans="1:4" ht="13.5" customHeight="1" collapsed="1">
      <c r="A46" s="86" t="s">
        <v>21</v>
      </c>
      <c r="B46" s="82"/>
      <c r="C46" s="82"/>
      <c r="D46" s="83"/>
    </row>
    <row r="47" spans="1:4" ht="13.5" hidden="1" customHeight="1" outlineLevel="1">
      <c r="A47" s="82" t="s">
        <v>22</v>
      </c>
      <c r="B47" s="82" t="s">
        <v>50</v>
      </c>
      <c r="C47" s="82">
        <v>5.0999999999999996</v>
      </c>
      <c r="D47" s="83"/>
    </row>
    <row r="48" spans="1:4" ht="13.5" hidden="1" customHeight="1" outlineLevel="1">
      <c r="A48" s="82" t="s">
        <v>22</v>
      </c>
      <c r="B48" s="82" t="s">
        <v>51</v>
      </c>
      <c r="C48" s="82">
        <v>5.2</v>
      </c>
      <c r="D48" s="83"/>
    </row>
    <row r="49" spans="1:4" ht="13.5" hidden="1" customHeight="1" outlineLevel="1">
      <c r="A49" s="82" t="s">
        <v>22</v>
      </c>
      <c r="B49" s="82" t="s">
        <v>66</v>
      </c>
      <c r="C49" s="82">
        <v>5.3</v>
      </c>
      <c r="D49" s="83"/>
    </row>
    <row r="50" spans="1:4" ht="13.5" hidden="1" customHeight="1" outlineLevel="1">
      <c r="A50" s="82" t="s">
        <v>22</v>
      </c>
      <c r="B50" s="82" t="s">
        <v>79</v>
      </c>
      <c r="C50" s="82">
        <v>5.6</v>
      </c>
      <c r="D50" s="83"/>
    </row>
    <row r="51" spans="1:4" ht="13.5" hidden="1" customHeight="1" outlineLevel="1">
      <c r="A51" s="82" t="s">
        <v>22</v>
      </c>
      <c r="B51" s="82" t="s">
        <v>1102</v>
      </c>
      <c r="C51" s="84">
        <v>5.0999999999999996</v>
      </c>
      <c r="D51" s="83"/>
    </row>
    <row r="52" spans="1:4" ht="13.5" hidden="1" customHeight="1" outlineLevel="1">
      <c r="A52" s="82" t="s">
        <v>22</v>
      </c>
      <c r="B52" s="82" t="s">
        <v>1101</v>
      </c>
      <c r="C52" s="82">
        <v>5.14</v>
      </c>
      <c r="D52" s="83"/>
    </row>
    <row r="53" spans="1:4" ht="13.5" hidden="1" customHeight="1" outlineLevel="1">
      <c r="A53" s="82" t="s">
        <v>22</v>
      </c>
      <c r="B53" s="82" t="s">
        <v>68</v>
      </c>
      <c r="C53" s="82">
        <v>5.19</v>
      </c>
      <c r="D53" s="83"/>
    </row>
    <row r="54" spans="1:4" ht="13.5" hidden="1" customHeight="1" outlineLevel="1">
      <c r="A54" s="82" t="s">
        <v>22</v>
      </c>
      <c r="B54" s="82" t="s">
        <v>81</v>
      </c>
      <c r="C54" s="82">
        <v>5.24</v>
      </c>
      <c r="D54" s="83"/>
    </row>
    <row r="55" spans="1:4" ht="13.5" hidden="1" customHeight="1" outlineLevel="1">
      <c r="A55" s="82" t="s">
        <v>22</v>
      </c>
      <c r="B55" s="82" t="s">
        <v>55</v>
      </c>
      <c r="C55" s="82">
        <v>5.26</v>
      </c>
      <c r="D55" s="83"/>
    </row>
    <row r="56" spans="1:4" ht="13.5" hidden="1" customHeight="1" outlineLevel="1">
      <c r="A56" s="82" t="s">
        <v>22</v>
      </c>
      <c r="B56" s="82" t="s">
        <v>56</v>
      </c>
      <c r="C56" s="82">
        <v>5.27</v>
      </c>
      <c r="D56" s="83"/>
    </row>
    <row r="57" spans="1:4" ht="13.5" hidden="1" customHeight="1" outlineLevel="1">
      <c r="A57" s="82" t="s">
        <v>22</v>
      </c>
      <c r="B57" s="82" t="s">
        <v>69</v>
      </c>
      <c r="C57" s="82">
        <v>5.28</v>
      </c>
      <c r="D57" s="83"/>
    </row>
    <row r="58" spans="1:4" ht="13.5" hidden="1" customHeight="1" outlineLevel="1">
      <c r="A58" s="82" t="s">
        <v>22</v>
      </c>
      <c r="B58" s="82" t="s">
        <v>70</v>
      </c>
      <c r="C58" s="84">
        <v>5.3</v>
      </c>
      <c r="D58" s="83"/>
    </row>
    <row r="59" spans="1:4" ht="13.5" hidden="1" customHeight="1" outlineLevel="1">
      <c r="A59" s="82" t="s">
        <v>22</v>
      </c>
      <c r="B59" s="82" t="s">
        <v>82</v>
      </c>
      <c r="C59" s="82">
        <v>5.31</v>
      </c>
      <c r="D59" s="83"/>
    </row>
    <row r="60" spans="1:4" ht="13.5" hidden="1" customHeight="1" outlineLevel="1">
      <c r="A60" s="82" t="s">
        <v>22</v>
      </c>
      <c r="B60" s="82" t="s">
        <v>57</v>
      </c>
      <c r="C60" s="82">
        <v>5.36</v>
      </c>
      <c r="D60" s="83"/>
    </row>
    <row r="61" spans="1:4" ht="13.5" hidden="1" customHeight="1" outlineLevel="1">
      <c r="A61" s="82" t="s">
        <v>22</v>
      </c>
      <c r="B61" s="82" t="s">
        <v>71</v>
      </c>
      <c r="C61" s="82">
        <v>5.49</v>
      </c>
      <c r="D61" s="83"/>
    </row>
    <row r="62" spans="1:4" ht="13.5" hidden="1" customHeight="1" outlineLevel="1">
      <c r="A62" s="82" t="s">
        <v>22</v>
      </c>
      <c r="B62" s="82" t="s">
        <v>59</v>
      </c>
      <c r="C62" s="82">
        <v>5.51</v>
      </c>
      <c r="D62" s="83"/>
    </row>
    <row r="63" spans="1:4" ht="13.5" hidden="1" customHeight="1" outlineLevel="1">
      <c r="A63" s="82" t="s">
        <v>22</v>
      </c>
      <c r="B63" s="82" t="s">
        <v>1103</v>
      </c>
      <c r="C63" s="82">
        <v>5.52</v>
      </c>
      <c r="D63" s="83"/>
    </row>
    <row r="64" spans="1:4" ht="13.5" hidden="1" customHeight="1" outlineLevel="1">
      <c r="A64" s="82" t="s">
        <v>22</v>
      </c>
      <c r="B64" s="82" t="s">
        <v>60</v>
      </c>
      <c r="C64" s="82">
        <v>5.53</v>
      </c>
      <c r="D64" s="83"/>
    </row>
    <row r="65" spans="1:4" ht="13.5" hidden="1" customHeight="1" outlineLevel="1">
      <c r="A65" s="82" t="s">
        <v>22</v>
      </c>
      <c r="B65" s="82" t="s">
        <v>72</v>
      </c>
      <c r="C65" s="82">
        <v>5.69</v>
      </c>
      <c r="D65" s="83"/>
    </row>
    <row r="66" spans="1:4" ht="13.5" hidden="1" customHeight="1" outlineLevel="1">
      <c r="A66" s="82" t="s">
        <v>22</v>
      </c>
      <c r="B66" s="82" t="s">
        <v>84</v>
      </c>
      <c r="C66" s="84">
        <v>5.72</v>
      </c>
      <c r="D66" s="83"/>
    </row>
    <row r="67" spans="1:4" ht="13.5" hidden="1" customHeight="1" outlineLevel="1">
      <c r="A67" s="82" t="s">
        <v>22</v>
      </c>
      <c r="B67" s="82" t="s">
        <v>73</v>
      </c>
      <c r="C67" s="82">
        <v>5.75</v>
      </c>
      <c r="D67" s="83"/>
    </row>
    <row r="68" spans="1:4" ht="13.5" hidden="1" customHeight="1" outlineLevel="1">
      <c r="A68" s="82" t="s">
        <v>22</v>
      </c>
      <c r="B68" s="82" t="s">
        <v>63</v>
      </c>
      <c r="C68" s="84">
        <v>5.7</v>
      </c>
      <c r="D68" s="83"/>
    </row>
    <row r="69" spans="1:4" ht="13.5" hidden="1" customHeight="1" outlineLevel="1">
      <c r="A69" s="82" t="s">
        <v>22</v>
      </c>
      <c r="B69" s="82" t="s">
        <v>74</v>
      </c>
      <c r="C69" s="82">
        <v>5.74</v>
      </c>
      <c r="D69" s="83"/>
    </row>
    <row r="70" spans="1:4" ht="13.5" hidden="1" customHeight="1" outlineLevel="1">
      <c r="A70" s="82" t="s">
        <v>22</v>
      </c>
      <c r="B70" s="82" t="s">
        <v>85</v>
      </c>
      <c r="C70" s="82">
        <v>5.76</v>
      </c>
      <c r="D70" s="83"/>
    </row>
    <row r="71" spans="1:4" ht="13.5" hidden="1" customHeight="1" outlineLevel="1">
      <c r="A71" s="82" t="s">
        <v>22</v>
      </c>
      <c r="B71" s="82" t="s">
        <v>86</v>
      </c>
      <c r="C71" s="82">
        <v>5.89</v>
      </c>
      <c r="D71" s="85" t="s">
        <v>1100</v>
      </c>
    </row>
    <row r="72" spans="1:4" ht="13.5" hidden="1" customHeight="1" outlineLevel="1">
      <c r="A72" s="82" t="s">
        <v>22</v>
      </c>
      <c r="B72" s="82" t="s">
        <v>76</v>
      </c>
      <c r="C72" s="82">
        <v>5.58</v>
      </c>
      <c r="D72" s="83"/>
    </row>
    <row r="73" spans="1:4" ht="13.5" hidden="1" customHeight="1" outlineLevel="1">
      <c r="A73" s="82" t="s">
        <v>22</v>
      </c>
      <c r="B73" s="82" t="s">
        <v>75</v>
      </c>
      <c r="C73" s="82">
        <v>5.62</v>
      </c>
      <c r="D73" s="83"/>
    </row>
    <row r="74" spans="1:4" ht="13.5" hidden="1" customHeight="1" outlineLevel="1">
      <c r="A74" s="82" t="s">
        <v>22</v>
      </c>
      <c r="B74" s="82" t="s">
        <v>62</v>
      </c>
      <c r="C74" s="82">
        <v>5.54</v>
      </c>
      <c r="D74" s="83"/>
    </row>
    <row r="75" spans="1:4" ht="13.5" hidden="1" customHeight="1" outlineLevel="1">
      <c r="A75" s="82" t="s">
        <v>22</v>
      </c>
      <c r="B75" s="82" t="s">
        <v>77</v>
      </c>
      <c r="C75" s="82">
        <v>5.55</v>
      </c>
      <c r="D75" s="83"/>
    </row>
    <row r="76" spans="1:4" ht="13.5" hidden="1" customHeight="1" outlineLevel="1">
      <c r="A76" s="82" t="s">
        <v>22</v>
      </c>
      <c r="B76" s="82" t="s">
        <v>16</v>
      </c>
      <c r="C76" s="82">
        <v>5.63</v>
      </c>
      <c r="D76" s="83"/>
    </row>
    <row r="77" spans="1:4" ht="13.5" hidden="1" customHeight="1" outlineLevel="1">
      <c r="A77" s="82" t="s">
        <v>22</v>
      </c>
      <c r="B77" s="82" t="s">
        <v>17</v>
      </c>
      <c r="C77" s="82">
        <v>5.65</v>
      </c>
      <c r="D77" s="83"/>
    </row>
    <row r="78" spans="1:4" ht="13.5" hidden="1" customHeight="1" outlineLevel="1">
      <c r="A78" s="82" t="s">
        <v>22</v>
      </c>
      <c r="B78" s="82" t="s">
        <v>87</v>
      </c>
      <c r="C78" s="82">
        <v>5.66</v>
      </c>
      <c r="D78" s="83"/>
    </row>
    <row r="79" spans="1:4" ht="13.5" hidden="1" customHeight="1" outlineLevel="1">
      <c r="A79" s="82" t="s">
        <v>22</v>
      </c>
      <c r="B79" s="82" t="s">
        <v>18</v>
      </c>
      <c r="C79" s="82">
        <v>5.68</v>
      </c>
      <c r="D79" s="83"/>
    </row>
    <row r="80" spans="1:4" ht="13.5" hidden="1" customHeight="1" outlineLevel="1">
      <c r="A80" s="82" t="s">
        <v>22</v>
      </c>
      <c r="B80" s="82" t="s">
        <v>78</v>
      </c>
      <c r="C80" s="82">
        <v>5.45</v>
      </c>
      <c r="D80" s="83"/>
    </row>
    <row r="81" spans="1:4" ht="13.5" hidden="1" customHeight="1" outlineLevel="1">
      <c r="A81" s="82" t="s">
        <v>22</v>
      </c>
      <c r="B81" s="82" t="s">
        <v>64</v>
      </c>
      <c r="C81" s="82">
        <v>5.47</v>
      </c>
      <c r="D81" s="83"/>
    </row>
    <row r="82" spans="1:4" ht="13.5" hidden="1" customHeight="1" outlineLevel="1">
      <c r="A82" s="82" t="s">
        <v>22</v>
      </c>
      <c r="B82" s="82" t="s">
        <v>65</v>
      </c>
      <c r="C82" s="82">
        <v>5.48</v>
      </c>
      <c r="D82" s="83"/>
    </row>
    <row r="83" spans="1:4" ht="13.5" customHeight="1" collapsed="1">
      <c r="A83" s="86" t="s">
        <v>22</v>
      </c>
      <c r="B83" s="82"/>
      <c r="C83" s="82"/>
      <c r="D83" s="83"/>
    </row>
    <row r="84" spans="1:4" ht="13.5" hidden="1" customHeight="1" outlineLevel="1">
      <c r="A84" s="82" t="s">
        <v>23</v>
      </c>
      <c r="B84" s="82" t="s">
        <v>50</v>
      </c>
      <c r="C84" s="82">
        <v>5.0999999999999996</v>
      </c>
      <c r="D84" s="83"/>
    </row>
    <row r="85" spans="1:4" ht="13.5" hidden="1" customHeight="1" outlineLevel="1">
      <c r="A85" s="82" t="s">
        <v>23</v>
      </c>
      <c r="B85" s="82" t="s">
        <v>51</v>
      </c>
      <c r="C85" s="82">
        <v>5.2</v>
      </c>
      <c r="D85" s="83"/>
    </row>
    <row r="86" spans="1:4" ht="13.5" hidden="1" customHeight="1" outlineLevel="1">
      <c r="A86" s="82" t="s">
        <v>23</v>
      </c>
      <c r="B86" s="82" t="s">
        <v>66</v>
      </c>
      <c r="C86" s="82">
        <v>5.3</v>
      </c>
      <c r="D86" s="83"/>
    </row>
    <row r="87" spans="1:4" ht="13.5" hidden="1" customHeight="1" outlineLevel="1">
      <c r="A87" s="82" t="s">
        <v>23</v>
      </c>
      <c r="B87" s="82" t="s">
        <v>79</v>
      </c>
      <c r="C87" s="82">
        <v>5.6</v>
      </c>
      <c r="D87" s="83"/>
    </row>
    <row r="88" spans="1:4" ht="13.5" hidden="1" customHeight="1" outlineLevel="1">
      <c r="A88" s="82" t="s">
        <v>23</v>
      </c>
      <c r="B88" s="82" t="s">
        <v>1102</v>
      </c>
      <c r="C88" s="84">
        <v>5.0999999999999996</v>
      </c>
      <c r="D88" s="83"/>
    </row>
    <row r="89" spans="1:4" ht="13.5" hidden="1" customHeight="1" outlineLevel="1">
      <c r="A89" s="82" t="s">
        <v>23</v>
      </c>
      <c r="B89" s="82" t="s">
        <v>1101</v>
      </c>
      <c r="C89" s="82">
        <v>5.14</v>
      </c>
      <c r="D89" s="83"/>
    </row>
    <row r="90" spans="1:4" ht="13.5" hidden="1" customHeight="1" outlineLevel="1">
      <c r="A90" s="82" t="s">
        <v>23</v>
      </c>
      <c r="B90" s="82" t="s">
        <v>68</v>
      </c>
      <c r="C90" s="82">
        <v>5.19</v>
      </c>
      <c r="D90" s="83"/>
    </row>
    <row r="91" spans="1:4" ht="13.5" hidden="1" customHeight="1" outlineLevel="1">
      <c r="A91" s="82" t="s">
        <v>23</v>
      </c>
      <c r="B91" s="82" t="s">
        <v>81</v>
      </c>
      <c r="C91" s="82">
        <v>5.24</v>
      </c>
      <c r="D91" s="83"/>
    </row>
    <row r="92" spans="1:4" ht="13.5" hidden="1" customHeight="1" outlineLevel="1">
      <c r="A92" s="82" t="s">
        <v>23</v>
      </c>
      <c r="B92" s="82" t="s">
        <v>55</v>
      </c>
      <c r="C92" s="82">
        <v>5.26</v>
      </c>
      <c r="D92" s="83"/>
    </row>
    <row r="93" spans="1:4" ht="13.5" hidden="1" customHeight="1" outlineLevel="1">
      <c r="A93" s="82" t="s">
        <v>23</v>
      </c>
      <c r="B93" s="82" t="s">
        <v>56</v>
      </c>
      <c r="C93" s="82">
        <v>5.27</v>
      </c>
      <c r="D93" s="83"/>
    </row>
    <row r="94" spans="1:4" ht="13.5" hidden="1" customHeight="1" outlineLevel="1">
      <c r="A94" s="82" t="s">
        <v>23</v>
      </c>
      <c r="B94" s="82" t="s">
        <v>69</v>
      </c>
      <c r="C94" s="82">
        <v>5.28</v>
      </c>
      <c r="D94" s="83"/>
    </row>
    <row r="95" spans="1:4" ht="13.5" hidden="1" customHeight="1" outlineLevel="1">
      <c r="A95" s="82" t="s">
        <v>23</v>
      </c>
      <c r="B95" s="82" t="s">
        <v>88</v>
      </c>
      <c r="C95" s="82">
        <v>5.29</v>
      </c>
      <c r="D95" s="83"/>
    </row>
    <row r="96" spans="1:4" ht="13.5" hidden="1" customHeight="1" outlineLevel="1">
      <c r="A96" s="82" t="s">
        <v>23</v>
      </c>
      <c r="B96" s="82" t="s">
        <v>70</v>
      </c>
      <c r="C96" s="84">
        <v>5.3</v>
      </c>
      <c r="D96" s="83"/>
    </row>
    <row r="97" spans="1:4" ht="13.5" hidden="1" customHeight="1" outlineLevel="1">
      <c r="A97" s="82" t="s">
        <v>23</v>
      </c>
      <c r="B97" s="82" t="s">
        <v>82</v>
      </c>
      <c r="C97" s="82">
        <v>5.31</v>
      </c>
      <c r="D97" s="83"/>
    </row>
    <row r="98" spans="1:4" ht="13.5" hidden="1" customHeight="1" outlineLevel="1">
      <c r="A98" s="82" t="s">
        <v>23</v>
      </c>
      <c r="B98" s="82" t="s">
        <v>57</v>
      </c>
      <c r="C98" s="82">
        <v>5.36</v>
      </c>
      <c r="D98" s="83"/>
    </row>
    <row r="99" spans="1:4" ht="13.5" hidden="1" customHeight="1" outlineLevel="1">
      <c r="A99" s="82" t="s">
        <v>23</v>
      </c>
      <c r="B99" s="82" t="s">
        <v>71</v>
      </c>
      <c r="C99" s="82">
        <v>5.49</v>
      </c>
      <c r="D99" s="83"/>
    </row>
    <row r="100" spans="1:4" ht="13.5" hidden="1" customHeight="1" outlineLevel="1">
      <c r="A100" s="82" t="s">
        <v>23</v>
      </c>
      <c r="B100" s="82" t="s">
        <v>59</v>
      </c>
      <c r="C100" s="82">
        <v>5.51</v>
      </c>
      <c r="D100" s="83"/>
    </row>
    <row r="101" spans="1:4" ht="13.5" hidden="1" customHeight="1" outlineLevel="1">
      <c r="A101" s="82" t="s">
        <v>23</v>
      </c>
      <c r="B101" s="82" t="s">
        <v>1103</v>
      </c>
      <c r="C101" s="82">
        <v>5.52</v>
      </c>
      <c r="D101" s="83"/>
    </row>
    <row r="102" spans="1:4" ht="13.5" hidden="1" customHeight="1" outlineLevel="1">
      <c r="A102" s="82" t="s">
        <v>23</v>
      </c>
      <c r="B102" s="82" t="s">
        <v>60</v>
      </c>
      <c r="C102" s="82">
        <v>5.53</v>
      </c>
      <c r="D102" s="83"/>
    </row>
    <row r="103" spans="1:4" ht="13.5" hidden="1" customHeight="1" outlineLevel="1">
      <c r="A103" s="82" t="s">
        <v>23</v>
      </c>
      <c r="B103" s="82" t="s">
        <v>72</v>
      </c>
      <c r="C103" s="82">
        <v>5.69</v>
      </c>
      <c r="D103" s="83"/>
    </row>
    <row r="104" spans="1:4" ht="13.5" hidden="1" customHeight="1" outlineLevel="1">
      <c r="A104" s="82" t="s">
        <v>23</v>
      </c>
      <c r="B104" s="82" t="s">
        <v>73</v>
      </c>
      <c r="C104" s="82">
        <v>5.75</v>
      </c>
      <c r="D104" s="83"/>
    </row>
    <row r="105" spans="1:4" ht="13.5" hidden="1" customHeight="1" outlineLevel="1">
      <c r="A105" s="82" t="s">
        <v>23</v>
      </c>
      <c r="B105" s="82" t="s">
        <v>63</v>
      </c>
      <c r="C105" s="84">
        <v>5.7</v>
      </c>
      <c r="D105" s="83"/>
    </row>
    <row r="106" spans="1:4" ht="13.5" hidden="1" customHeight="1" outlineLevel="1">
      <c r="A106" s="82" t="s">
        <v>23</v>
      </c>
      <c r="B106" s="82" t="s">
        <v>74</v>
      </c>
      <c r="C106" s="82">
        <v>5.74</v>
      </c>
      <c r="D106" s="83"/>
    </row>
    <row r="107" spans="1:4" ht="13.5" hidden="1" customHeight="1" outlineLevel="1">
      <c r="A107" s="82" t="s">
        <v>23</v>
      </c>
      <c r="B107" s="82" t="s">
        <v>85</v>
      </c>
      <c r="C107" s="82">
        <v>5.76</v>
      </c>
      <c r="D107" s="83"/>
    </row>
    <row r="108" spans="1:4" ht="13.5" hidden="1" customHeight="1" outlineLevel="1">
      <c r="A108" s="82" t="s">
        <v>23</v>
      </c>
      <c r="B108" s="82" t="s">
        <v>86</v>
      </c>
      <c r="C108" s="82">
        <v>5.89</v>
      </c>
      <c r="D108" s="85" t="s">
        <v>1100</v>
      </c>
    </row>
    <row r="109" spans="1:4" ht="13.5" hidden="1" customHeight="1" outlineLevel="1">
      <c r="A109" s="82" t="s">
        <v>23</v>
      </c>
      <c r="B109" s="82" t="s">
        <v>76</v>
      </c>
      <c r="C109" s="82">
        <v>5.58</v>
      </c>
      <c r="D109" s="83"/>
    </row>
    <row r="110" spans="1:4" ht="13.5" hidden="1" customHeight="1" outlineLevel="1">
      <c r="A110" s="82" t="s">
        <v>23</v>
      </c>
      <c r="B110" s="82" t="s">
        <v>75</v>
      </c>
      <c r="C110" s="82">
        <v>5.62</v>
      </c>
      <c r="D110" s="83"/>
    </row>
    <row r="111" spans="1:4" ht="13.5" hidden="1" customHeight="1" outlineLevel="1">
      <c r="A111" s="82" t="s">
        <v>23</v>
      </c>
      <c r="B111" s="82" t="s">
        <v>62</v>
      </c>
      <c r="C111" s="82">
        <v>5.54</v>
      </c>
      <c r="D111" s="83"/>
    </row>
    <row r="112" spans="1:4" ht="13.5" hidden="1" customHeight="1" outlineLevel="1">
      <c r="A112" s="82" t="s">
        <v>23</v>
      </c>
      <c r="B112" s="82" t="s">
        <v>77</v>
      </c>
      <c r="C112" s="82">
        <v>5.55</v>
      </c>
      <c r="D112" s="83"/>
    </row>
    <row r="113" spans="1:4" ht="13.5" hidden="1" customHeight="1" outlineLevel="1">
      <c r="A113" s="82" t="s">
        <v>23</v>
      </c>
      <c r="B113" s="82" t="s">
        <v>17</v>
      </c>
      <c r="C113" s="82">
        <v>5.65</v>
      </c>
      <c r="D113" s="83"/>
    </row>
    <row r="114" spans="1:4" ht="13.5" hidden="1" customHeight="1" outlineLevel="1">
      <c r="A114" s="82" t="s">
        <v>23</v>
      </c>
      <c r="B114" s="82" t="s">
        <v>87</v>
      </c>
      <c r="C114" s="82">
        <v>5.66</v>
      </c>
      <c r="D114" s="83"/>
    </row>
    <row r="115" spans="1:4" ht="13.5" hidden="1" customHeight="1" outlineLevel="1">
      <c r="A115" s="82" t="s">
        <v>23</v>
      </c>
      <c r="B115" s="82" t="s">
        <v>18</v>
      </c>
      <c r="C115" s="82">
        <v>5.68</v>
      </c>
      <c r="D115" s="83"/>
    </row>
    <row r="116" spans="1:4" ht="13.5" hidden="1" customHeight="1" outlineLevel="1">
      <c r="A116" s="82" t="s">
        <v>23</v>
      </c>
      <c r="B116" s="82" t="s">
        <v>78</v>
      </c>
      <c r="C116" s="82">
        <v>5.45</v>
      </c>
      <c r="D116" s="83"/>
    </row>
    <row r="117" spans="1:4" ht="13.5" hidden="1" customHeight="1" outlineLevel="1">
      <c r="A117" s="82" t="s">
        <v>23</v>
      </c>
      <c r="B117" s="82" t="s">
        <v>64</v>
      </c>
      <c r="C117" s="82">
        <v>5.47</v>
      </c>
      <c r="D117" s="83"/>
    </row>
    <row r="118" spans="1:4" ht="13.5" hidden="1" customHeight="1" outlineLevel="1">
      <c r="A118" s="82" t="s">
        <v>23</v>
      </c>
      <c r="B118" s="82" t="s">
        <v>65</v>
      </c>
      <c r="C118" s="82">
        <v>5.48</v>
      </c>
      <c r="D118" s="83"/>
    </row>
    <row r="119" spans="1:4" ht="13.5" customHeight="1" collapsed="1">
      <c r="A119" s="86" t="s">
        <v>23</v>
      </c>
      <c r="B119" s="82"/>
      <c r="C119" s="82"/>
      <c r="D119" s="83"/>
    </row>
    <row r="120" spans="1:4" ht="13.5" hidden="1" customHeight="1" outlineLevel="1">
      <c r="A120" s="82" t="s">
        <v>24</v>
      </c>
      <c r="B120" s="82" t="s">
        <v>50</v>
      </c>
      <c r="C120" s="82">
        <v>5.0999999999999996</v>
      </c>
      <c r="D120" s="83"/>
    </row>
    <row r="121" spans="1:4" ht="13.5" hidden="1" customHeight="1" outlineLevel="1">
      <c r="A121" s="82" t="s">
        <v>24</v>
      </c>
      <c r="B121" s="82" t="s">
        <v>51</v>
      </c>
      <c r="C121" s="82">
        <v>5.2</v>
      </c>
      <c r="D121" s="83"/>
    </row>
    <row r="122" spans="1:4" ht="13.5" hidden="1" customHeight="1" outlineLevel="1">
      <c r="A122" s="82" t="s">
        <v>24</v>
      </c>
      <c r="B122" s="82" t="s">
        <v>66</v>
      </c>
      <c r="C122" s="82">
        <v>5.3</v>
      </c>
      <c r="D122" s="83"/>
    </row>
    <row r="123" spans="1:4" ht="13.5" hidden="1" customHeight="1" outlineLevel="1">
      <c r="A123" s="82" t="s">
        <v>24</v>
      </c>
      <c r="B123" s="82" t="s">
        <v>79</v>
      </c>
      <c r="C123" s="82">
        <v>5.6</v>
      </c>
      <c r="D123" s="83"/>
    </row>
    <row r="124" spans="1:4" ht="13.5" hidden="1" customHeight="1" outlineLevel="1">
      <c r="A124" s="82" t="s">
        <v>24</v>
      </c>
      <c r="B124" s="82" t="s">
        <v>1102</v>
      </c>
      <c r="C124" s="84">
        <v>5.0999999999999996</v>
      </c>
      <c r="D124" s="83"/>
    </row>
    <row r="125" spans="1:4" ht="13.5" hidden="1" customHeight="1" outlineLevel="1">
      <c r="A125" s="82" t="s">
        <v>24</v>
      </c>
      <c r="B125" s="82" t="s">
        <v>1101</v>
      </c>
      <c r="C125" s="82">
        <v>5.14</v>
      </c>
      <c r="D125" s="83"/>
    </row>
    <row r="126" spans="1:4" ht="13.5" hidden="1" customHeight="1" outlineLevel="1">
      <c r="A126" s="82" t="s">
        <v>24</v>
      </c>
      <c r="B126" s="82" t="s">
        <v>68</v>
      </c>
      <c r="C126" s="82">
        <v>5.19</v>
      </c>
      <c r="D126" s="83"/>
    </row>
    <row r="127" spans="1:4" ht="13.5" hidden="1" customHeight="1" outlineLevel="1">
      <c r="A127" s="82" t="s">
        <v>24</v>
      </c>
      <c r="B127" s="82" t="s">
        <v>81</v>
      </c>
      <c r="C127" s="82">
        <v>5.24</v>
      </c>
      <c r="D127" s="83"/>
    </row>
    <row r="128" spans="1:4" ht="13.5" hidden="1" customHeight="1" outlineLevel="1">
      <c r="A128" s="82" t="s">
        <v>24</v>
      </c>
      <c r="B128" s="82" t="s">
        <v>55</v>
      </c>
      <c r="C128" s="82">
        <v>5.26</v>
      </c>
      <c r="D128" s="83"/>
    </row>
    <row r="129" spans="1:4" ht="13.5" hidden="1" customHeight="1" outlineLevel="1">
      <c r="A129" s="82" t="s">
        <v>24</v>
      </c>
      <c r="B129" s="82" t="s">
        <v>56</v>
      </c>
      <c r="C129" s="82">
        <v>5.27</v>
      </c>
      <c r="D129" s="83"/>
    </row>
    <row r="130" spans="1:4" ht="13.5" hidden="1" customHeight="1" outlineLevel="1">
      <c r="A130" s="82" t="s">
        <v>24</v>
      </c>
      <c r="B130" s="82" t="s">
        <v>69</v>
      </c>
      <c r="C130" s="82">
        <v>5.28</v>
      </c>
      <c r="D130" s="83"/>
    </row>
    <row r="131" spans="1:4" ht="13.5" hidden="1" customHeight="1" outlineLevel="1">
      <c r="A131" s="82" t="s">
        <v>24</v>
      </c>
      <c r="B131" s="82" t="s">
        <v>88</v>
      </c>
      <c r="C131" s="82">
        <v>5.29</v>
      </c>
      <c r="D131" s="83"/>
    </row>
    <row r="132" spans="1:4" ht="13.5" hidden="1" customHeight="1" outlineLevel="1">
      <c r="A132" s="82" t="s">
        <v>24</v>
      </c>
      <c r="B132" s="82" t="s">
        <v>70</v>
      </c>
      <c r="C132" s="84">
        <v>5.3</v>
      </c>
      <c r="D132" s="83"/>
    </row>
    <row r="133" spans="1:4" ht="13.5" hidden="1" customHeight="1" outlineLevel="1">
      <c r="A133" s="82" t="s">
        <v>24</v>
      </c>
      <c r="B133" s="82" t="s">
        <v>82</v>
      </c>
      <c r="C133" s="82">
        <v>5.31</v>
      </c>
      <c r="D133" s="83"/>
    </row>
    <row r="134" spans="1:4" ht="13.5" hidden="1" customHeight="1" outlineLevel="1">
      <c r="A134" s="82" t="s">
        <v>24</v>
      </c>
      <c r="B134" s="82" t="s">
        <v>57</v>
      </c>
      <c r="C134" s="82">
        <v>5.36</v>
      </c>
      <c r="D134" s="83"/>
    </row>
    <row r="135" spans="1:4" ht="13.5" hidden="1" customHeight="1" outlineLevel="1">
      <c r="A135" s="82" t="s">
        <v>24</v>
      </c>
      <c r="B135" s="82" t="s">
        <v>60</v>
      </c>
      <c r="C135" s="82">
        <v>5.53</v>
      </c>
      <c r="D135" s="83"/>
    </row>
    <row r="136" spans="1:4" ht="13.5" hidden="1" customHeight="1" outlineLevel="1">
      <c r="A136" s="82" t="s">
        <v>24</v>
      </c>
      <c r="B136" s="82" t="s">
        <v>76</v>
      </c>
      <c r="C136" s="82">
        <v>5.58</v>
      </c>
      <c r="D136" s="83"/>
    </row>
    <row r="137" spans="1:4" ht="13.5" hidden="1" customHeight="1" outlineLevel="1">
      <c r="A137" s="82" t="s">
        <v>24</v>
      </c>
      <c r="B137" s="82" t="s">
        <v>75</v>
      </c>
      <c r="C137" s="82">
        <v>5.62</v>
      </c>
      <c r="D137" s="83"/>
    </row>
    <row r="138" spans="1:4" ht="13.5" hidden="1" customHeight="1" outlineLevel="1">
      <c r="A138" s="82" t="s">
        <v>24</v>
      </c>
      <c r="B138" s="82" t="s">
        <v>62</v>
      </c>
      <c r="C138" s="82">
        <v>5.54</v>
      </c>
      <c r="D138" s="83"/>
    </row>
    <row r="139" spans="1:4" ht="13.5" hidden="1" customHeight="1" outlineLevel="1">
      <c r="A139" s="82" t="s">
        <v>24</v>
      </c>
      <c r="B139" s="82" t="s">
        <v>77</v>
      </c>
      <c r="C139" s="82">
        <v>5.55</v>
      </c>
      <c r="D139" s="83"/>
    </row>
    <row r="140" spans="1:4" ht="13.5" hidden="1" customHeight="1" outlineLevel="1">
      <c r="A140" s="82" t="s">
        <v>24</v>
      </c>
      <c r="B140" s="82" t="s">
        <v>16</v>
      </c>
      <c r="C140" s="82">
        <v>5.63</v>
      </c>
      <c r="D140" s="83"/>
    </row>
    <row r="141" spans="1:4" ht="13.5" hidden="1" customHeight="1" outlineLevel="1">
      <c r="A141" s="82" t="s">
        <v>24</v>
      </c>
      <c r="B141" s="82" t="s">
        <v>78</v>
      </c>
      <c r="C141" s="82">
        <v>5.45</v>
      </c>
      <c r="D141" s="83"/>
    </row>
    <row r="142" spans="1:4" ht="13.5" hidden="1" customHeight="1" outlineLevel="1">
      <c r="A142" s="82" t="s">
        <v>24</v>
      </c>
      <c r="B142" s="82" t="s">
        <v>64</v>
      </c>
      <c r="C142" s="82">
        <v>5.47</v>
      </c>
      <c r="D142" s="83"/>
    </row>
    <row r="143" spans="1:4" ht="13.5" hidden="1" customHeight="1" outlineLevel="1">
      <c r="A143" s="82" t="s">
        <v>24</v>
      </c>
      <c r="B143" s="82" t="s">
        <v>65</v>
      </c>
      <c r="C143" s="82">
        <v>5.48</v>
      </c>
      <c r="D143" s="83"/>
    </row>
    <row r="144" spans="1:4" ht="13.5" customHeight="1" collapsed="1">
      <c r="A144" s="86" t="s">
        <v>24</v>
      </c>
      <c r="B144" s="82"/>
      <c r="C144" s="82"/>
      <c r="D144" s="83"/>
    </row>
    <row r="145" spans="1:4" ht="13.5" hidden="1" customHeight="1" outlineLevel="1">
      <c r="A145" s="82" t="s">
        <v>25</v>
      </c>
      <c r="B145" s="82" t="s">
        <v>50</v>
      </c>
      <c r="C145" s="82">
        <v>5.0999999999999996</v>
      </c>
      <c r="D145" s="83"/>
    </row>
    <row r="146" spans="1:4" ht="13.5" hidden="1" customHeight="1" outlineLevel="1">
      <c r="A146" s="82" t="s">
        <v>25</v>
      </c>
      <c r="B146" s="82" t="s">
        <v>51</v>
      </c>
      <c r="C146" s="82">
        <v>5.2</v>
      </c>
      <c r="D146" s="83"/>
    </row>
    <row r="147" spans="1:4" ht="13.5" hidden="1" customHeight="1" outlineLevel="1">
      <c r="A147" s="82" t="s">
        <v>25</v>
      </c>
      <c r="B147" s="82" t="s">
        <v>66</v>
      </c>
      <c r="C147" s="82">
        <v>5.3</v>
      </c>
      <c r="D147" s="83"/>
    </row>
    <row r="148" spans="1:4" ht="13.5" hidden="1" customHeight="1" outlineLevel="1">
      <c r="A148" s="82" t="s">
        <v>25</v>
      </c>
      <c r="B148" s="82" t="s">
        <v>79</v>
      </c>
      <c r="C148" s="82">
        <v>5.6</v>
      </c>
      <c r="D148" s="83"/>
    </row>
    <row r="149" spans="1:4" ht="13.5" hidden="1" customHeight="1" outlineLevel="1">
      <c r="A149" s="82" t="s">
        <v>25</v>
      </c>
      <c r="B149" s="82" t="s">
        <v>1102</v>
      </c>
      <c r="C149" s="84">
        <v>5.0999999999999996</v>
      </c>
      <c r="D149" s="83"/>
    </row>
    <row r="150" spans="1:4" ht="13.5" hidden="1" customHeight="1" outlineLevel="1">
      <c r="A150" s="82" t="s">
        <v>25</v>
      </c>
      <c r="B150" s="82" t="s">
        <v>1101</v>
      </c>
      <c r="C150" s="82">
        <v>5.14</v>
      </c>
      <c r="D150" s="83"/>
    </row>
    <row r="151" spans="1:4" ht="13.5" hidden="1" customHeight="1" outlineLevel="1">
      <c r="A151" s="82" t="s">
        <v>25</v>
      </c>
      <c r="B151" s="82" t="s">
        <v>68</v>
      </c>
      <c r="C151" s="82">
        <v>5.19</v>
      </c>
      <c r="D151" s="83"/>
    </row>
    <row r="152" spans="1:4" ht="13.5" hidden="1" customHeight="1" outlineLevel="1">
      <c r="A152" s="82" t="s">
        <v>25</v>
      </c>
      <c r="B152" s="82" t="s">
        <v>81</v>
      </c>
      <c r="C152" s="82">
        <v>5.24</v>
      </c>
      <c r="D152" s="83"/>
    </row>
    <row r="153" spans="1:4" ht="13.5" hidden="1" customHeight="1" outlineLevel="1">
      <c r="A153" s="82" t="s">
        <v>25</v>
      </c>
      <c r="B153" s="82" t="s">
        <v>55</v>
      </c>
      <c r="C153" s="82">
        <v>5.26</v>
      </c>
      <c r="D153" s="83"/>
    </row>
    <row r="154" spans="1:4" ht="13.5" hidden="1" customHeight="1" outlineLevel="1">
      <c r="A154" s="82" t="s">
        <v>25</v>
      </c>
      <c r="B154" s="82" t="s">
        <v>56</v>
      </c>
      <c r="C154" s="82">
        <v>5.27</v>
      </c>
      <c r="D154" s="83"/>
    </row>
    <row r="155" spans="1:4" ht="13.5" hidden="1" customHeight="1" outlineLevel="1">
      <c r="A155" s="82" t="s">
        <v>25</v>
      </c>
      <c r="B155" s="82" t="s">
        <v>69</v>
      </c>
      <c r="C155" s="82">
        <v>5.28</v>
      </c>
      <c r="D155" s="83"/>
    </row>
    <row r="156" spans="1:4" ht="13.5" hidden="1" customHeight="1" outlineLevel="1">
      <c r="A156" s="82" t="s">
        <v>25</v>
      </c>
      <c r="B156" s="82" t="s">
        <v>70</v>
      </c>
      <c r="C156" s="84">
        <v>5.3</v>
      </c>
      <c r="D156" s="83"/>
    </row>
    <row r="157" spans="1:4" ht="13.5" hidden="1" customHeight="1" outlineLevel="1">
      <c r="A157" s="82" t="s">
        <v>25</v>
      </c>
      <c r="B157" s="82" t="s">
        <v>89</v>
      </c>
      <c r="C157" s="82">
        <v>5.32</v>
      </c>
      <c r="D157" s="83"/>
    </row>
    <row r="158" spans="1:4" ht="13.5" hidden="1" customHeight="1" outlineLevel="1">
      <c r="A158" s="82" t="s">
        <v>25</v>
      </c>
      <c r="B158" s="82" t="s">
        <v>57</v>
      </c>
      <c r="C158" s="82">
        <v>5.36</v>
      </c>
      <c r="D158" s="83"/>
    </row>
    <row r="159" spans="1:4" ht="13.5" hidden="1" customHeight="1" outlineLevel="1">
      <c r="A159" s="82" t="s">
        <v>25</v>
      </c>
      <c r="B159" s="82" t="s">
        <v>60</v>
      </c>
      <c r="C159" s="82">
        <v>5.53</v>
      </c>
      <c r="D159" s="83"/>
    </row>
    <row r="160" spans="1:4" ht="13.5" hidden="1" customHeight="1" outlineLevel="1">
      <c r="A160" s="82" t="s">
        <v>25</v>
      </c>
      <c r="B160" s="82" t="s">
        <v>76</v>
      </c>
      <c r="C160" s="82">
        <v>5.58</v>
      </c>
      <c r="D160" s="83"/>
    </row>
    <row r="161" spans="1:4" ht="13.5" hidden="1" customHeight="1" outlineLevel="1">
      <c r="A161" s="82" t="s">
        <v>25</v>
      </c>
      <c r="B161" s="82" t="s">
        <v>62</v>
      </c>
      <c r="C161" s="82">
        <v>5.54</v>
      </c>
      <c r="D161" s="83"/>
    </row>
    <row r="162" spans="1:4" ht="13.5" hidden="1" customHeight="1" outlineLevel="1">
      <c r="A162" s="82" t="s">
        <v>25</v>
      </c>
      <c r="B162" s="82" t="s">
        <v>77</v>
      </c>
      <c r="C162" s="82">
        <v>5.55</v>
      </c>
      <c r="D162" s="83"/>
    </row>
    <row r="163" spans="1:4" ht="13.5" hidden="1" customHeight="1" outlineLevel="1">
      <c r="A163" s="82" t="s">
        <v>25</v>
      </c>
      <c r="B163" s="82" t="s">
        <v>75</v>
      </c>
      <c r="C163" s="82">
        <v>5.62</v>
      </c>
      <c r="D163" s="83"/>
    </row>
    <row r="164" spans="1:4" ht="13.5" hidden="1" customHeight="1" outlineLevel="1">
      <c r="A164" s="82" t="s">
        <v>25</v>
      </c>
      <c r="B164" s="82" t="s">
        <v>16</v>
      </c>
      <c r="C164" s="82">
        <v>5.63</v>
      </c>
      <c r="D164" s="83"/>
    </row>
    <row r="165" spans="1:4" ht="13.5" hidden="1" customHeight="1" outlineLevel="1">
      <c r="A165" s="82" t="s">
        <v>25</v>
      </c>
      <c r="B165" s="82" t="s">
        <v>78</v>
      </c>
      <c r="C165" s="82">
        <v>5.45</v>
      </c>
      <c r="D165" s="83"/>
    </row>
    <row r="166" spans="1:4" ht="13.5" hidden="1" customHeight="1" outlineLevel="1">
      <c r="A166" s="82" t="s">
        <v>25</v>
      </c>
      <c r="B166" s="82" t="s">
        <v>64</v>
      </c>
      <c r="C166" s="82">
        <v>5.47</v>
      </c>
      <c r="D166" s="83"/>
    </row>
    <row r="167" spans="1:4" ht="13.5" hidden="1" customHeight="1" outlineLevel="1">
      <c r="A167" s="82" t="s">
        <v>25</v>
      </c>
      <c r="B167" s="82" t="s">
        <v>65</v>
      </c>
      <c r="C167" s="82">
        <v>5.48</v>
      </c>
      <c r="D167" s="83"/>
    </row>
    <row r="168" spans="1:4" ht="13.5" customHeight="1" collapsed="1">
      <c r="A168" s="86" t="s">
        <v>25</v>
      </c>
      <c r="B168" s="82"/>
      <c r="C168" s="82"/>
      <c r="D168" s="83"/>
    </row>
    <row r="169" spans="1:4" ht="13.5" hidden="1" customHeight="1" outlineLevel="1">
      <c r="A169" s="82" t="s">
        <v>26</v>
      </c>
      <c r="B169" s="82" t="s">
        <v>50</v>
      </c>
      <c r="C169" s="82">
        <v>5.0999999999999996</v>
      </c>
      <c r="D169" s="83"/>
    </row>
    <row r="170" spans="1:4" ht="13.5" hidden="1" customHeight="1" outlineLevel="1">
      <c r="A170" s="82" t="s">
        <v>26</v>
      </c>
      <c r="B170" s="82" t="s">
        <v>51</v>
      </c>
      <c r="C170" s="82">
        <v>5.2</v>
      </c>
      <c r="D170" s="83"/>
    </row>
    <row r="171" spans="1:4" ht="13.5" hidden="1" customHeight="1" outlineLevel="1">
      <c r="A171" s="82" t="s">
        <v>26</v>
      </c>
      <c r="B171" s="82" t="s">
        <v>66</v>
      </c>
      <c r="C171" s="82">
        <v>5.3</v>
      </c>
      <c r="D171" s="83"/>
    </row>
    <row r="172" spans="1:4" ht="13.5" hidden="1" customHeight="1" outlineLevel="1">
      <c r="A172" s="82" t="s">
        <v>26</v>
      </c>
      <c r="B172" s="82" t="s">
        <v>79</v>
      </c>
      <c r="C172" s="82">
        <v>5.6</v>
      </c>
      <c r="D172" s="83"/>
    </row>
    <row r="173" spans="1:4" ht="13.5" hidden="1" customHeight="1" outlineLevel="1">
      <c r="A173" s="82" t="s">
        <v>26</v>
      </c>
      <c r="B173" s="82" t="s">
        <v>1102</v>
      </c>
      <c r="C173" s="84">
        <v>5.0999999999999996</v>
      </c>
      <c r="D173" s="83"/>
    </row>
    <row r="174" spans="1:4" ht="13.5" hidden="1" customHeight="1" outlineLevel="1">
      <c r="A174" s="82" t="s">
        <v>26</v>
      </c>
      <c r="B174" s="82" t="s">
        <v>67</v>
      </c>
      <c r="C174" s="82">
        <v>5.14</v>
      </c>
      <c r="D174" s="83"/>
    </row>
    <row r="175" spans="1:4" ht="13.5" hidden="1" customHeight="1" outlineLevel="1">
      <c r="A175" s="82" t="s">
        <v>26</v>
      </c>
      <c r="B175" s="82" t="s">
        <v>68</v>
      </c>
      <c r="C175" s="82">
        <v>5.19</v>
      </c>
      <c r="D175" s="83"/>
    </row>
    <row r="176" spans="1:4" ht="13.5" hidden="1" customHeight="1" outlineLevel="1">
      <c r="A176" s="82" t="s">
        <v>26</v>
      </c>
      <c r="B176" s="82" t="s">
        <v>81</v>
      </c>
      <c r="C176" s="82">
        <v>5.24</v>
      </c>
      <c r="D176" s="83"/>
    </row>
    <row r="177" spans="1:4" ht="13.5" hidden="1" customHeight="1" outlineLevel="1">
      <c r="A177" s="82" t="s">
        <v>26</v>
      </c>
      <c r="B177" s="82" t="s">
        <v>55</v>
      </c>
      <c r="C177" s="82">
        <v>5.26</v>
      </c>
      <c r="D177" s="83"/>
    </row>
    <row r="178" spans="1:4" ht="13.5" hidden="1" customHeight="1" outlineLevel="1">
      <c r="A178" s="82" t="s">
        <v>26</v>
      </c>
      <c r="B178" s="82" t="s">
        <v>56</v>
      </c>
      <c r="C178" s="82">
        <v>5.27</v>
      </c>
      <c r="D178" s="83"/>
    </row>
    <row r="179" spans="1:4" ht="13.5" hidden="1" customHeight="1" outlineLevel="1">
      <c r="A179" s="82" t="s">
        <v>26</v>
      </c>
      <c r="B179" s="82" t="s">
        <v>69</v>
      </c>
      <c r="C179" s="82">
        <v>5.28</v>
      </c>
      <c r="D179" s="83"/>
    </row>
    <row r="180" spans="1:4" ht="13.5" hidden="1" customHeight="1" outlineLevel="1">
      <c r="A180" s="82" t="s">
        <v>26</v>
      </c>
      <c r="B180" s="82" t="s">
        <v>88</v>
      </c>
      <c r="C180" s="82">
        <v>5.29</v>
      </c>
      <c r="D180" s="83"/>
    </row>
    <row r="181" spans="1:4" ht="13.5" hidden="1" customHeight="1" outlineLevel="1">
      <c r="A181" s="82" t="s">
        <v>26</v>
      </c>
      <c r="B181" s="82" t="s">
        <v>70</v>
      </c>
      <c r="C181" s="84">
        <v>5.3</v>
      </c>
      <c r="D181" s="83"/>
    </row>
    <row r="182" spans="1:4" ht="13.5" hidden="1" customHeight="1" outlineLevel="1">
      <c r="A182" s="82" t="s">
        <v>26</v>
      </c>
      <c r="B182" s="82" t="s">
        <v>89</v>
      </c>
      <c r="C182" s="82">
        <v>5.32</v>
      </c>
      <c r="D182" s="83"/>
    </row>
    <row r="183" spans="1:4" ht="13.5" hidden="1" customHeight="1" outlineLevel="1">
      <c r="A183" s="82" t="s">
        <v>26</v>
      </c>
      <c r="B183" s="82" t="s">
        <v>57</v>
      </c>
      <c r="C183" s="82">
        <v>5.36</v>
      </c>
      <c r="D183" s="83"/>
    </row>
    <row r="184" spans="1:4" ht="13.5" hidden="1" customHeight="1" outlineLevel="1">
      <c r="A184" s="82" t="s">
        <v>26</v>
      </c>
      <c r="B184" s="82" t="s">
        <v>60</v>
      </c>
      <c r="C184" s="82">
        <v>5.53</v>
      </c>
      <c r="D184" s="83"/>
    </row>
    <row r="185" spans="1:4" ht="13.5" hidden="1" customHeight="1" outlineLevel="1">
      <c r="A185" s="82" t="s">
        <v>26</v>
      </c>
      <c r="B185" s="82" t="s">
        <v>76</v>
      </c>
      <c r="C185" s="82">
        <v>5.58</v>
      </c>
      <c r="D185" s="83"/>
    </row>
    <row r="186" spans="1:4" ht="13.5" hidden="1" customHeight="1" outlineLevel="1">
      <c r="A186" s="82" t="s">
        <v>26</v>
      </c>
      <c r="B186" s="82" t="s">
        <v>62</v>
      </c>
      <c r="C186" s="82">
        <v>5.54</v>
      </c>
      <c r="D186" s="83"/>
    </row>
    <row r="187" spans="1:4" ht="13.5" hidden="1" customHeight="1" outlineLevel="1">
      <c r="A187" s="82" t="s">
        <v>26</v>
      </c>
      <c r="B187" s="82" t="s">
        <v>77</v>
      </c>
      <c r="C187" s="82">
        <v>5.55</v>
      </c>
      <c r="D187" s="83"/>
    </row>
    <row r="188" spans="1:4" ht="13.5" hidden="1" customHeight="1" outlineLevel="1">
      <c r="A188" s="82" t="s">
        <v>26</v>
      </c>
      <c r="B188" s="82" t="s">
        <v>16</v>
      </c>
      <c r="C188" s="82">
        <v>5.63</v>
      </c>
      <c r="D188" s="83"/>
    </row>
    <row r="189" spans="1:4" ht="13.5" hidden="1" customHeight="1" outlineLevel="1">
      <c r="A189" s="82" t="s">
        <v>26</v>
      </c>
      <c r="B189" s="82" t="s">
        <v>78</v>
      </c>
      <c r="C189" s="82">
        <v>5.45</v>
      </c>
      <c r="D189" s="83"/>
    </row>
    <row r="190" spans="1:4" ht="13.5" hidden="1" customHeight="1" outlineLevel="1">
      <c r="A190" s="82" t="s">
        <v>26</v>
      </c>
      <c r="B190" s="82" t="s">
        <v>64</v>
      </c>
      <c r="C190" s="82">
        <v>5.47</v>
      </c>
      <c r="D190" s="83"/>
    </row>
    <row r="191" spans="1:4" ht="13.5" hidden="1" customHeight="1" outlineLevel="1">
      <c r="A191" s="82" t="s">
        <v>26</v>
      </c>
      <c r="B191" s="82" t="s">
        <v>65</v>
      </c>
      <c r="C191" s="82">
        <v>5.48</v>
      </c>
      <c r="D191" s="83"/>
    </row>
    <row r="192" spans="1:4" ht="13.5" customHeight="1" collapsed="1">
      <c r="A192" s="86" t="s">
        <v>26</v>
      </c>
      <c r="B192" s="82"/>
      <c r="C192" s="82"/>
      <c r="D192" s="83"/>
    </row>
    <row r="193" spans="1:4" ht="13.5" hidden="1" customHeight="1" outlineLevel="1">
      <c r="A193" s="82" t="s">
        <v>27</v>
      </c>
      <c r="B193" s="82" t="s">
        <v>50</v>
      </c>
      <c r="C193" s="82">
        <v>5.0999999999999996</v>
      </c>
      <c r="D193" s="83"/>
    </row>
    <row r="194" spans="1:4" ht="13.5" hidden="1" customHeight="1" outlineLevel="1">
      <c r="A194" s="82" t="s">
        <v>27</v>
      </c>
      <c r="B194" s="82" t="s">
        <v>51</v>
      </c>
      <c r="C194" s="82">
        <v>5.2</v>
      </c>
      <c r="D194" s="83"/>
    </row>
    <row r="195" spans="1:4" ht="13.5" hidden="1" customHeight="1" outlineLevel="1">
      <c r="A195" s="82" t="s">
        <v>27</v>
      </c>
      <c r="B195" s="82" t="s">
        <v>66</v>
      </c>
      <c r="C195" s="82">
        <v>5.3</v>
      </c>
      <c r="D195" s="83"/>
    </row>
    <row r="196" spans="1:4" ht="13.5" hidden="1" customHeight="1" outlineLevel="1">
      <c r="A196" s="82" t="s">
        <v>27</v>
      </c>
      <c r="B196" s="82" t="s">
        <v>79</v>
      </c>
      <c r="C196" s="82">
        <v>5.6</v>
      </c>
      <c r="D196" s="83"/>
    </row>
    <row r="197" spans="1:4" ht="13.5" hidden="1" customHeight="1" outlineLevel="1">
      <c r="A197" s="82" t="s">
        <v>27</v>
      </c>
      <c r="B197" s="82" t="s">
        <v>1102</v>
      </c>
      <c r="C197" s="84">
        <v>5.0999999999999996</v>
      </c>
      <c r="D197" s="83"/>
    </row>
    <row r="198" spans="1:4" ht="13.5" hidden="1" customHeight="1" outlineLevel="1">
      <c r="A198" s="82" t="s">
        <v>27</v>
      </c>
      <c r="B198" s="82" t="s">
        <v>1101</v>
      </c>
      <c r="C198" s="82">
        <v>5.14</v>
      </c>
      <c r="D198" s="83"/>
    </row>
    <row r="199" spans="1:4" ht="13.5" hidden="1" customHeight="1" outlineLevel="1">
      <c r="A199" s="82" t="s">
        <v>27</v>
      </c>
      <c r="B199" s="82" t="s">
        <v>68</v>
      </c>
      <c r="C199" s="82">
        <v>5.19</v>
      </c>
      <c r="D199" s="83"/>
    </row>
    <row r="200" spans="1:4" ht="13.5" hidden="1" customHeight="1" outlineLevel="1">
      <c r="A200" s="82" t="s">
        <v>27</v>
      </c>
      <c r="B200" s="82" t="s">
        <v>81</v>
      </c>
      <c r="C200" s="82">
        <v>5.24</v>
      </c>
      <c r="D200" s="83"/>
    </row>
    <row r="201" spans="1:4" ht="13.5" hidden="1" customHeight="1" outlineLevel="1">
      <c r="A201" s="82" t="s">
        <v>27</v>
      </c>
      <c r="B201" s="82" t="s">
        <v>56</v>
      </c>
      <c r="C201" s="82">
        <v>5.27</v>
      </c>
      <c r="D201" s="83"/>
    </row>
    <row r="202" spans="1:4" ht="13.5" hidden="1" customHeight="1" outlineLevel="1">
      <c r="A202" s="82" t="s">
        <v>27</v>
      </c>
      <c r="B202" s="82" t="s">
        <v>69</v>
      </c>
      <c r="C202" s="82">
        <v>5.28</v>
      </c>
      <c r="D202" s="83"/>
    </row>
    <row r="203" spans="1:4" ht="13.5" hidden="1" customHeight="1" outlineLevel="1">
      <c r="A203" s="82" t="s">
        <v>27</v>
      </c>
      <c r="B203" s="82" t="s">
        <v>88</v>
      </c>
      <c r="C203" s="82">
        <v>5.29</v>
      </c>
      <c r="D203" s="83"/>
    </row>
    <row r="204" spans="1:4" ht="13.5" hidden="1" customHeight="1" outlineLevel="1">
      <c r="A204" s="82" t="s">
        <v>27</v>
      </c>
      <c r="B204" s="82" t="s">
        <v>70</v>
      </c>
      <c r="C204" s="84">
        <v>5.3</v>
      </c>
      <c r="D204" s="83"/>
    </row>
    <row r="205" spans="1:4" ht="13.5" hidden="1" customHeight="1" outlineLevel="1">
      <c r="A205" s="82" t="s">
        <v>27</v>
      </c>
      <c r="B205" s="82" t="s">
        <v>90</v>
      </c>
      <c r="C205" s="82">
        <v>5.34</v>
      </c>
      <c r="D205" s="83"/>
    </row>
    <row r="206" spans="1:4" ht="13.5" hidden="1" customHeight="1" outlineLevel="1">
      <c r="A206" s="82" t="s">
        <v>27</v>
      </c>
      <c r="B206" s="82" t="s">
        <v>82</v>
      </c>
      <c r="C206" s="82">
        <v>5.31</v>
      </c>
      <c r="D206" s="83"/>
    </row>
    <row r="207" spans="1:4" ht="13.5" hidden="1" customHeight="1" outlineLevel="1">
      <c r="A207" s="82" t="s">
        <v>27</v>
      </c>
      <c r="B207" s="82" t="s">
        <v>91</v>
      </c>
      <c r="C207" s="82">
        <v>5.101</v>
      </c>
      <c r="D207" s="83"/>
    </row>
    <row r="208" spans="1:4" ht="13.5" hidden="1" customHeight="1" outlineLevel="1">
      <c r="A208" s="82" t="s">
        <v>27</v>
      </c>
      <c r="B208" s="82" t="s">
        <v>57</v>
      </c>
      <c r="C208" s="82">
        <v>5.36</v>
      </c>
      <c r="D208" s="83"/>
    </row>
    <row r="209" spans="1:4" ht="13.5" hidden="1" customHeight="1" outlineLevel="1">
      <c r="A209" s="82" t="s">
        <v>27</v>
      </c>
      <c r="B209" s="82" t="s">
        <v>60</v>
      </c>
      <c r="C209" s="82">
        <v>5.53</v>
      </c>
      <c r="D209" s="83"/>
    </row>
    <row r="210" spans="1:4" ht="13.5" hidden="1" customHeight="1" outlineLevel="1">
      <c r="A210" s="82" t="s">
        <v>27</v>
      </c>
      <c r="B210" s="82" t="s">
        <v>92</v>
      </c>
      <c r="C210" s="82">
        <v>5.1020000000000003</v>
      </c>
      <c r="D210" s="83"/>
    </row>
    <row r="211" spans="1:4" ht="13.5" hidden="1" customHeight="1" outlineLevel="1">
      <c r="A211" s="82" t="s">
        <v>27</v>
      </c>
      <c r="B211" s="82" t="s">
        <v>93</v>
      </c>
      <c r="C211" s="87">
        <v>5.0999999999999996</v>
      </c>
      <c r="D211" s="83"/>
    </row>
    <row r="212" spans="1:4" ht="13.5" hidden="1" customHeight="1" outlineLevel="1">
      <c r="A212" s="82" t="s">
        <v>27</v>
      </c>
      <c r="B212" s="82" t="s">
        <v>76</v>
      </c>
      <c r="C212" s="82">
        <v>5.58</v>
      </c>
      <c r="D212" s="83"/>
    </row>
    <row r="213" spans="1:4" ht="13.5" hidden="1" customHeight="1" outlineLevel="1">
      <c r="A213" s="82" t="s">
        <v>27</v>
      </c>
      <c r="B213" s="82" t="s">
        <v>62</v>
      </c>
      <c r="C213" s="82">
        <v>5.54</v>
      </c>
      <c r="D213" s="83"/>
    </row>
    <row r="214" spans="1:4" ht="13.5" hidden="1" customHeight="1" outlineLevel="1">
      <c r="A214" s="82" t="s">
        <v>27</v>
      </c>
      <c r="B214" s="82" t="s">
        <v>77</v>
      </c>
      <c r="C214" s="82">
        <v>5.55</v>
      </c>
      <c r="D214" s="83"/>
    </row>
    <row r="215" spans="1:4" ht="13.5" hidden="1" customHeight="1" outlineLevel="1">
      <c r="A215" s="82" t="s">
        <v>27</v>
      </c>
      <c r="B215" s="82" t="s">
        <v>16</v>
      </c>
      <c r="C215" s="82">
        <v>5.63</v>
      </c>
      <c r="D215" s="83"/>
    </row>
    <row r="216" spans="1:4" ht="13.5" hidden="1" customHeight="1" outlineLevel="1">
      <c r="A216" s="82" t="s">
        <v>27</v>
      </c>
      <c r="B216" s="82" t="s">
        <v>64</v>
      </c>
      <c r="C216" s="82">
        <v>5.47</v>
      </c>
      <c r="D216" s="83"/>
    </row>
    <row r="217" spans="1:4" ht="13.5" hidden="1" customHeight="1" outlineLevel="1">
      <c r="A217" s="82" t="s">
        <v>27</v>
      </c>
      <c r="B217" s="82" t="s">
        <v>65</v>
      </c>
      <c r="C217" s="82">
        <v>5.48</v>
      </c>
      <c r="D217" s="83"/>
    </row>
    <row r="218" spans="1:4" ht="13.5" customHeight="1" collapsed="1">
      <c r="A218" s="86" t="s">
        <v>27</v>
      </c>
      <c r="B218" s="82"/>
      <c r="C218" s="82"/>
      <c r="D218" s="83"/>
    </row>
    <row r="219" spans="1:4" ht="13.5" hidden="1" customHeight="1" outlineLevel="1">
      <c r="A219" s="82" t="s">
        <v>28</v>
      </c>
      <c r="B219" s="82" t="s">
        <v>50</v>
      </c>
      <c r="C219" s="82">
        <v>5.0999999999999996</v>
      </c>
      <c r="D219" s="83"/>
    </row>
    <row r="220" spans="1:4" ht="13.5" hidden="1" customHeight="1" outlineLevel="1">
      <c r="A220" s="82" t="s">
        <v>28</v>
      </c>
      <c r="B220" s="82" t="s">
        <v>51</v>
      </c>
      <c r="C220" s="82">
        <v>5.2</v>
      </c>
      <c r="D220" s="83"/>
    </row>
    <row r="221" spans="1:4" ht="13.5" hidden="1" customHeight="1" outlineLevel="1">
      <c r="A221" s="82" t="s">
        <v>28</v>
      </c>
      <c r="B221" s="82" t="s">
        <v>66</v>
      </c>
      <c r="C221" s="82">
        <v>5.3</v>
      </c>
      <c r="D221" s="83"/>
    </row>
    <row r="222" spans="1:4" ht="13.5" hidden="1" customHeight="1" outlineLevel="1">
      <c r="A222" s="82" t="s">
        <v>28</v>
      </c>
      <c r="B222" s="82" t="s">
        <v>79</v>
      </c>
      <c r="C222" s="82">
        <v>5.6</v>
      </c>
      <c r="D222" s="83"/>
    </row>
    <row r="223" spans="1:4" ht="13.5" hidden="1" customHeight="1" outlineLevel="1">
      <c r="A223" s="82" t="s">
        <v>28</v>
      </c>
      <c r="B223" s="82" t="s">
        <v>1102</v>
      </c>
      <c r="C223" s="84">
        <v>5.0999999999999996</v>
      </c>
      <c r="D223" s="83"/>
    </row>
    <row r="224" spans="1:4" ht="13.5" hidden="1" customHeight="1" outlineLevel="1">
      <c r="A224" s="82" t="s">
        <v>28</v>
      </c>
      <c r="B224" s="82" t="s">
        <v>1101</v>
      </c>
      <c r="C224" s="82">
        <v>5.14</v>
      </c>
      <c r="D224" s="83"/>
    </row>
    <row r="225" spans="1:4" ht="13.5" hidden="1" customHeight="1" outlineLevel="1">
      <c r="A225" s="82" t="s">
        <v>28</v>
      </c>
      <c r="B225" s="82" t="s">
        <v>68</v>
      </c>
      <c r="C225" s="82">
        <v>5.19</v>
      </c>
      <c r="D225" s="83"/>
    </row>
    <row r="226" spans="1:4" ht="13.5" hidden="1" customHeight="1" outlineLevel="1">
      <c r="A226" s="82" t="s">
        <v>28</v>
      </c>
      <c r="B226" s="82" t="s">
        <v>81</v>
      </c>
      <c r="C226" s="82">
        <v>5.24</v>
      </c>
      <c r="D226" s="83"/>
    </row>
    <row r="227" spans="1:4" ht="13.5" hidden="1" customHeight="1" outlineLevel="1">
      <c r="A227" s="82" t="s">
        <v>28</v>
      </c>
      <c r="B227" s="82" t="s">
        <v>55</v>
      </c>
      <c r="C227" s="82">
        <v>5.26</v>
      </c>
      <c r="D227" s="83"/>
    </row>
    <row r="228" spans="1:4" ht="13.5" hidden="1" customHeight="1" outlineLevel="1">
      <c r="A228" s="82" t="s">
        <v>28</v>
      </c>
      <c r="B228" s="82" t="s">
        <v>56</v>
      </c>
      <c r="C228" s="82">
        <v>5.27</v>
      </c>
      <c r="D228" s="83"/>
    </row>
    <row r="229" spans="1:4" ht="13.5" hidden="1" customHeight="1" outlineLevel="1">
      <c r="A229" s="82" t="s">
        <v>28</v>
      </c>
      <c r="B229" s="82" t="s">
        <v>69</v>
      </c>
      <c r="C229" s="82">
        <v>5.28</v>
      </c>
      <c r="D229" s="83"/>
    </row>
    <row r="230" spans="1:4" ht="13.5" hidden="1" customHeight="1" outlineLevel="1">
      <c r="A230" s="82" t="s">
        <v>28</v>
      </c>
      <c r="B230" s="82" t="s">
        <v>88</v>
      </c>
      <c r="C230" s="82">
        <v>5.29</v>
      </c>
      <c r="D230" s="83"/>
    </row>
    <row r="231" spans="1:4" ht="13.5" hidden="1" customHeight="1" outlineLevel="1">
      <c r="A231" s="82" t="s">
        <v>28</v>
      </c>
      <c r="B231" s="82" t="s">
        <v>70</v>
      </c>
      <c r="C231" s="84">
        <v>5.3</v>
      </c>
      <c r="D231" s="83"/>
    </row>
    <row r="232" spans="1:4" ht="13.5" hidden="1" customHeight="1" outlineLevel="1">
      <c r="A232" s="82" t="s">
        <v>28</v>
      </c>
      <c r="B232" s="82" t="s">
        <v>82</v>
      </c>
      <c r="C232" s="82">
        <v>5.31</v>
      </c>
      <c r="D232" s="83"/>
    </row>
    <row r="233" spans="1:4" ht="13.5" hidden="1" customHeight="1" outlineLevel="1">
      <c r="A233" s="82" t="s">
        <v>28</v>
      </c>
      <c r="B233" s="82" t="s">
        <v>94</v>
      </c>
      <c r="C233" s="82">
        <v>5.33</v>
      </c>
      <c r="D233" s="83"/>
    </row>
    <row r="234" spans="1:4" ht="13.5" hidden="1" customHeight="1" outlineLevel="1">
      <c r="A234" s="82" t="s">
        <v>28</v>
      </c>
      <c r="B234" s="82" t="s">
        <v>91</v>
      </c>
      <c r="C234" s="82">
        <v>5.101</v>
      </c>
      <c r="D234" s="83"/>
    </row>
    <row r="235" spans="1:4" ht="13.5" hidden="1" customHeight="1" outlineLevel="1">
      <c r="A235" s="82" t="s">
        <v>28</v>
      </c>
      <c r="B235" s="82" t="s">
        <v>57</v>
      </c>
      <c r="C235" s="82">
        <v>5.36</v>
      </c>
      <c r="D235" s="83"/>
    </row>
    <row r="236" spans="1:4" ht="13.5" hidden="1" customHeight="1" outlineLevel="1">
      <c r="A236" s="82" t="s">
        <v>28</v>
      </c>
      <c r="B236" s="82" t="s">
        <v>60</v>
      </c>
      <c r="C236" s="82">
        <v>5.53</v>
      </c>
      <c r="D236" s="83"/>
    </row>
    <row r="237" spans="1:4" ht="13.5" hidden="1" customHeight="1" outlineLevel="1">
      <c r="A237" s="82" t="s">
        <v>28</v>
      </c>
      <c r="B237" s="82" t="s">
        <v>92</v>
      </c>
      <c r="C237" s="82">
        <v>5.1020000000000003</v>
      </c>
      <c r="D237" s="83"/>
    </row>
    <row r="238" spans="1:4" ht="13.5" hidden="1" customHeight="1" outlineLevel="1">
      <c r="A238" s="82" t="s">
        <v>28</v>
      </c>
      <c r="B238" s="82" t="s">
        <v>76</v>
      </c>
      <c r="C238" s="82">
        <v>5.58</v>
      </c>
      <c r="D238" s="83"/>
    </row>
    <row r="239" spans="1:4" ht="13.5" hidden="1" customHeight="1" outlineLevel="1">
      <c r="A239" s="82" t="s">
        <v>28</v>
      </c>
      <c r="B239" s="82" t="s">
        <v>62</v>
      </c>
      <c r="C239" s="82">
        <v>5.54</v>
      </c>
      <c r="D239" s="83"/>
    </row>
    <row r="240" spans="1:4" ht="13.5" hidden="1" customHeight="1" outlineLevel="1">
      <c r="A240" s="82" t="s">
        <v>28</v>
      </c>
      <c r="B240" s="82" t="s">
        <v>77</v>
      </c>
      <c r="C240" s="82">
        <v>5.55</v>
      </c>
      <c r="D240" s="83"/>
    </row>
    <row r="241" spans="1:4" ht="13.5" hidden="1" customHeight="1" outlineLevel="1">
      <c r="A241" s="82" t="s">
        <v>28</v>
      </c>
      <c r="B241" s="82" t="s">
        <v>16</v>
      </c>
      <c r="C241" s="82">
        <v>5.63</v>
      </c>
      <c r="D241" s="83"/>
    </row>
    <row r="242" spans="1:4" ht="13.5" hidden="1" customHeight="1" outlineLevel="1">
      <c r="A242" s="82" t="s">
        <v>28</v>
      </c>
      <c r="B242" s="82" t="s">
        <v>64</v>
      </c>
      <c r="C242" s="82">
        <v>5.47</v>
      </c>
      <c r="D242" s="83"/>
    </row>
    <row r="243" spans="1:4" ht="13.5" hidden="1" customHeight="1" outlineLevel="1">
      <c r="A243" s="82" t="s">
        <v>28</v>
      </c>
      <c r="B243" s="82" t="s">
        <v>65</v>
      </c>
      <c r="C243" s="82">
        <v>5.48</v>
      </c>
      <c r="D243" s="83"/>
    </row>
    <row r="244" spans="1:4" ht="13.5" customHeight="1" collapsed="1">
      <c r="A244" s="86" t="s">
        <v>28</v>
      </c>
      <c r="B244" s="82"/>
      <c r="C244" s="82"/>
      <c r="D244" s="83"/>
    </row>
    <row r="245" spans="1:4" ht="13.5" hidden="1" customHeight="1" outlineLevel="1">
      <c r="A245" s="82" t="s">
        <v>29</v>
      </c>
      <c r="B245" s="82" t="s">
        <v>50</v>
      </c>
      <c r="C245" s="82">
        <v>5.0999999999999996</v>
      </c>
      <c r="D245" s="83"/>
    </row>
    <row r="246" spans="1:4" ht="13.5" hidden="1" customHeight="1" outlineLevel="1">
      <c r="A246" s="82" t="s">
        <v>29</v>
      </c>
      <c r="B246" s="82" t="s">
        <v>51</v>
      </c>
      <c r="C246" s="82">
        <v>5.2</v>
      </c>
      <c r="D246" s="83"/>
    </row>
    <row r="247" spans="1:4" ht="13.5" hidden="1" customHeight="1" outlineLevel="1">
      <c r="A247" s="82" t="s">
        <v>29</v>
      </c>
      <c r="B247" s="82" t="s">
        <v>66</v>
      </c>
      <c r="C247" s="82">
        <v>5.3</v>
      </c>
      <c r="D247" s="83"/>
    </row>
    <row r="248" spans="1:4" ht="13.5" hidden="1" customHeight="1" outlineLevel="1">
      <c r="A248" s="82" t="s">
        <v>29</v>
      </c>
      <c r="B248" s="82" t="s">
        <v>79</v>
      </c>
      <c r="C248" s="82">
        <v>5.6</v>
      </c>
      <c r="D248" s="83"/>
    </row>
    <row r="249" spans="1:4" ht="13.5" hidden="1" customHeight="1" outlineLevel="1">
      <c r="A249" s="82" t="s">
        <v>29</v>
      </c>
      <c r="B249" s="82" t="s">
        <v>1102</v>
      </c>
      <c r="C249" s="84">
        <v>5.0999999999999996</v>
      </c>
      <c r="D249" s="83"/>
    </row>
    <row r="250" spans="1:4" ht="13.5" hidden="1" customHeight="1" outlineLevel="1">
      <c r="A250" s="82" t="s">
        <v>29</v>
      </c>
      <c r="B250" s="82" t="s">
        <v>1101</v>
      </c>
      <c r="C250" s="82">
        <v>5.14</v>
      </c>
      <c r="D250" s="83"/>
    </row>
    <row r="251" spans="1:4" ht="13.5" hidden="1" customHeight="1" outlineLevel="1">
      <c r="A251" s="82" t="s">
        <v>29</v>
      </c>
      <c r="B251" s="82" t="s">
        <v>68</v>
      </c>
      <c r="C251" s="82">
        <v>5.19</v>
      </c>
      <c r="D251" s="83"/>
    </row>
    <row r="252" spans="1:4" ht="13.5" hidden="1" customHeight="1" outlineLevel="1">
      <c r="A252" s="82" t="s">
        <v>29</v>
      </c>
      <c r="B252" s="82" t="s">
        <v>81</v>
      </c>
      <c r="C252" s="82">
        <v>5.24</v>
      </c>
      <c r="D252" s="83"/>
    </row>
    <row r="253" spans="1:4" ht="13.5" hidden="1" customHeight="1" outlineLevel="1">
      <c r="A253" s="82" t="s">
        <v>29</v>
      </c>
      <c r="B253" s="82" t="s">
        <v>56</v>
      </c>
      <c r="C253" s="82">
        <v>5.27</v>
      </c>
      <c r="D253" s="83"/>
    </row>
    <row r="254" spans="1:4" ht="13.5" hidden="1" customHeight="1" outlineLevel="1">
      <c r="A254" s="82" t="s">
        <v>29</v>
      </c>
      <c r="B254" s="82" t="s">
        <v>69</v>
      </c>
      <c r="C254" s="82">
        <v>5.28</v>
      </c>
      <c r="D254" s="83"/>
    </row>
    <row r="255" spans="1:4" ht="13.5" hidden="1" customHeight="1" outlineLevel="1">
      <c r="A255" s="82" t="s">
        <v>29</v>
      </c>
      <c r="B255" s="82" t="s">
        <v>70</v>
      </c>
      <c r="C255" s="84">
        <v>5.3</v>
      </c>
      <c r="D255" s="83"/>
    </row>
    <row r="256" spans="1:4" ht="13.5" hidden="1" customHeight="1" outlineLevel="1">
      <c r="A256" s="82" t="s">
        <v>29</v>
      </c>
      <c r="B256" s="82" t="s">
        <v>94</v>
      </c>
      <c r="C256" s="82">
        <v>5.33</v>
      </c>
      <c r="D256" s="83"/>
    </row>
    <row r="257" spans="1:4" ht="13.5" hidden="1" customHeight="1" outlineLevel="1">
      <c r="A257" s="82" t="s">
        <v>29</v>
      </c>
      <c r="B257" s="82" t="s">
        <v>57</v>
      </c>
      <c r="C257" s="82">
        <v>5.36</v>
      </c>
      <c r="D257" s="83"/>
    </row>
    <row r="258" spans="1:4" ht="13.5" hidden="1" customHeight="1" outlineLevel="1">
      <c r="A258" s="82" t="s">
        <v>29</v>
      </c>
      <c r="B258" s="82" t="s">
        <v>60</v>
      </c>
      <c r="C258" s="82">
        <v>5.53</v>
      </c>
      <c r="D258" s="83"/>
    </row>
    <row r="259" spans="1:4" ht="13.5" hidden="1" customHeight="1" outlineLevel="1">
      <c r="A259" s="82" t="s">
        <v>29</v>
      </c>
      <c r="B259" s="82" t="s">
        <v>76</v>
      </c>
      <c r="C259" s="82">
        <v>5.58</v>
      </c>
      <c r="D259" s="83"/>
    </row>
    <row r="260" spans="1:4" ht="13.5" hidden="1" customHeight="1" outlineLevel="1">
      <c r="A260" s="82" t="s">
        <v>29</v>
      </c>
      <c r="B260" s="82" t="s">
        <v>62</v>
      </c>
      <c r="C260" s="82">
        <v>5.54</v>
      </c>
      <c r="D260" s="83"/>
    </row>
    <row r="261" spans="1:4" ht="13.5" hidden="1" customHeight="1" outlineLevel="1">
      <c r="A261" s="82" t="s">
        <v>29</v>
      </c>
      <c r="B261" s="82" t="s">
        <v>77</v>
      </c>
      <c r="C261" s="82">
        <v>5.55</v>
      </c>
      <c r="D261" s="83"/>
    </row>
    <row r="262" spans="1:4" ht="13.5" hidden="1" customHeight="1" outlineLevel="1">
      <c r="A262" s="82" t="s">
        <v>29</v>
      </c>
      <c r="B262" s="82" t="s">
        <v>16</v>
      </c>
      <c r="C262" s="82">
        <v>5.63</v>
      </c>
      <c r="D262" s="83"/>
    </row>
    <row r="263" spans="1:4" ht="13.5" hidden="1" customHeight="1" outlineLevel="1">
      <c r="A263" s="82" t="s">
        <v>29</v>
      </c>
      <c r="B263" s="82" t="s">
        <v>64</v>
      </c>
      <c r="C263" s="82">
        <v>5.47</v>
      </c>
      <c r="D263" s="83"/>
    </row>
    <row r="264" spans="1:4" ht="13.5" hidden="1" customHeight="1" outlineLevel="1">
      <c r="A264" s="82" t="s">
        <v>29</v>
      </c>
      <c r="B264" s="82" t="s">
        <v>65</v>
      </c>
      <c r="C264" s="82">
        <v>5.48</v>
      </c>
      <c r="D264" s="83"/>
    </row>
    <row r="265" spans="1:4" ht="13.5" customHeight="1" collapsed="1">
      <c r="A265" s="86" t="s">
        <v>29</v>
      </c>
      <c r="B265" s="82"/>
      <c r="C265" s="82"/>
      <c r="D265" s="83"/>
    </row>
    <row r="266" spans="1:4" ht="13.5" hidden="1" customHeight="1" outlineLevel="1">
      <c r="A266" s="82" t="s">
        <v>30</v>
      </c>
      <c r="B266" s="82" t="s">
        <v>50</v>
      </c>
      <c r="C266" s="82">
        <v>5.0999999999999996</v>
      </c>
      <c r="D266" s="83"/>
    </row>
    <row r="267" spans="1:4" ht="13.5" hidden="1" customHeight="1" outlineLevel="1">
      <c r="A267" s="82" t="s">
        <v>30</v>
      </c>
      <c r="B267" s="82" t="s">
        <v>51</v>
      </c>
      <c r="C267" s="82">
        <v>5.2</v>
      </c>
      <c r="D267" s="83"/>
    </row>
    <row r="268" spans="1:4" ht="13.5" hidden="1" customHeight="1" outlineLevel="1">
      <c r="A268" s="82" t="s">
        <v>30</v>
      </c>
      <c r="B268" s="82" t="s">
        <v>66</v>
      </c>
      <c r="C268" s="82">
        <v>5.3</v>
      </c>
      <c r="D268" s="83"/>
    </row>
    <row r="269" spans="1:4" ht="13.5" hidden="1" customHeight="1" outlineLevel="1">
      <c r="A269" s="82" t="s">
        <v>30</v>
      </c>
      <c r="B269" s="82" t="s">
        <v>79</v>
      </c>
      <c r="C269" s="82">
        <v>5.6</v>
      </c>
      <c r="D269" s="83"/>
    </row>
    <row r="270" spans="1:4" ht="13.5" hidden="1" customHeight="1" outlineLevel="1">
      <c r="A270" s="82" t="s">
        <v>30</v>
      </c>
      <c r="B270" s="82" t="s">
        <v>1102</v>
      </c>
      <c r="C270" s="84">
        <v>5.0999999999999996</v>
      </c>
      <c r="D270" s="83"/>
    </row>
    <row r="271" spans="1:4" ht="13.5" hidden="1" customHeight="1" outlineLevel="1">
      <c r="A271" s="82" t="s">
        <v>30</v>
      </c>
      <c r="B271" s="82" t="s">
        <v>1101</v>
      </c>
      <c r="C271" s="82">
        <v>5.14</v>
      </c>
      <c r="D271" s="83"/>
    </row>
    <row r="272" spans="1:4" ht="13.5" hidden="1" customHeight="1" outlineLevel="1">
      <c r="A272" s="82" t="s">
        <v>30</v>
      </c>
      <c r="B272" s="82" t="s">
        <v>68</v>
      </c>
      <c r="C272" s="82">
        <v>5.19</v>
      </c>
      <c r="D272" s="83"/>
    </row>
    <row r="273" spans="1:4" ht="13.5" hidden="1" customHeight="1" outlineLevel="1">
      <c r="A273" s="82" t="s">
        <v>30</v>
      </c>
      <c r="B273" s="82" t="s">
        <v>81</v>
      </c>
      <c r="C273" s="82">
        <v>5.24</v>
      </c>
      <c r="D273" s="83"/>
    </row>
    <row r="274" spans="1:4" ht="13.5" hidden="1" customHeight="1" outlineLevel="1">
      <c r="A274" s="82" t="s">
        <v>30</v>
      </c>
      <c r="B274" s="82" t="s">
        <v>55</v>
      </c>
      <c r="C274" s="82">
        <v>5.26</v>
      </c>
      <c r="D274" s="83"/>
    </row>
    <row r="275" spans="1:4" ht="13.5" hidden="1" customHeight="1" outlineLevel="1">
      <c r="A275" s="82" t="s">
        <v>30</v>
      </c>
      <c r="B275" s="82" t="s">
        <v>56</v>
      </c>
      <c r="C275" s="82">
        <v>5.27</v>
      </c>
      <c r="D275" s="83"/>
    </row>
    <row r="276" spans="1:4" ht="13.5" hidden="1" customHeight="1" outlineLevel="1">
      <c r="A276" s="82" t="s">
        <v>30</v>
      </c>
      <c r="B276" s="82" t="s">
        <v>69</v>
      </c>
      <c r="C276" s="82">
        <v>5.28</v>
      </c>
      <c r="D276" s="83"/>
    </row>
    <row r="277" spans="1:4" ht="13.5" hidden="1" customHeight="1" outlineLevel="1">
      <c r="A277" s="82" t="s">
        <v>30</v>
      </c>
      <c r="B277" s="82" t="s">
        <v>88</v>
      </c>
      <c r="C277" s="82">
        <v>5.29</v>
      </c>
      <c r="D277" s="83"/>
    </row>
    <row r="278" spans="1:4" ht="13.5" hidden="1" customHeight="1" outlineLevel="1">
      <c r="A278" s="82" t="s">
        <v>30</v>
      </c>
      <c r="B278" s="82" t="s">
        <v>70</v>
      </c>
      <c r="C278" s="84">
        <v>5.3</v>
      </c>
      <c r="D278" s="83"/>
    </row>
    <row r="279" spans="1:4" ht="13.5" hidden="1" customHeight="1" outlineLevel="1">
      <c r="A279" s="82" t="s">
        <v>30</v>
      </c>
      <c r="B279" s="82" t="s">
        <v>94</v>
      </c>
      <c r="C279" s="82">
        <v>5.33</v>
      </c>
      <c r="D279" s="83"/>
    </row>
    <row r="280" spans="1:4" ht="13.5" hidden="1" customHeight="1" outlineLevel="1">
      <c r="A280" s="82" t="s">
        <v>30</v>
      </c>
      <c r="B280" s="82" t="s">
        <v>57</v>
      </c>
      <c r="C280" s="82">
        <v>5.36</v>
      </c>
      <c r="D280" s="83"/>
    </row>
    <row r="281" spans="1:4" ht="13.5" hidden="1" customHeight="1" outlineLevel="1">
      <c r="A281" s="82" t="s">
        <v>30</v>
      </c>
      <c r="B281" s="82" t="s">
        <v>72</v>
      </c>
      <c r="C281" s="82">
        <v>5.69</v>
      </c>
      <c r="D281" s="83"/>
    </row>
    <row r="282" spans="1:4" ht="13.5" hidden="1" customHeight="1" outlineLevel="1">
      <c r="A282" s="82" t="s">
        <v>30</v>
      </c>
      <c r="B282" s="82" t="s">
        <v>63</v>
      </c>
      <c r="C282" s="84">
        <v>5.7</v>
      </c>
      <c r="D282" s="83"/>
    </row>
    <row r="283" spans="1:4" ht="13.5" hidden="1" customHeight="1" outlineLevel="1">
      <c r="A283" s="82" t="s">
        <v>30</v>
      </c>
      <c r="B283" s="82" t="s">
        <v>74</v>
      </c>
      <c r="C283" s="82">
        <v>5.74</v>
      </c>
      <c r="D283" s="83"/>
    </row>
    <row r="284" spans="1:4" ht="13.5" hidden="1" customHeight="1" outlineLevel="1">
      <c r="A284" s="82" t="s">
        <v>30</v>
      </c>
      <c r="B284" s="82" t="s">
        <v>71</v>
      </c>
      <c r="C284" s="82">
        <v>5.49</v>
      </c>
      <c r="D284" s="83"/>
    </row>
    <row r="285" spans="1:4" ht="13.5" hidden="1" customHeight="1" outlineLevel="1">
      <c r="A285" s="82" t="s">
        <v>30</v>
      </c>
      <c r="B285" s="82" t="s">
        <v>59</v>
      </c>
      <c r="C285" s="82">
        <v>5.51</v>
      </c>
      <c r="D285" s="83"/>
    </row>
    <row r="286" spans="1:4" ht="13.5" hidden="1" customHeight="1" outlineLevel="1">
      <c r="A286" s="82" t="s">
        <v>30</v>
      </c>
      <c r="B286" s="82" t="s">
        <v>1103</v>
      </c>
      <c r="C286" s="82">
        <v>5.52</v>
      </c>
      <c r="D286" s="83"/>
    </row>
    <row r="287" spans="1:4" ht="13.5" hidden="1" customHeight="1" outlineLevel="1">
      <c r="A287" s="82" t="s">
        <v>30</v>
      </c>
      <c r="B287" s="82" t="s">
        <v>60</v>
      </c>
      <c r="C287" s="82">
        <v>5.53</v>
      </c>
      <c r="D287" s="83"/>
    </row>
    <row r="288" spans="1:4" ht="13.5" hidden="1" customHeight="1" outlineLevel="1">
      <c r="A288" s="82" t="s">
        <v>30</v>
      </c>
      <c r="B288" s="82" t="s">
        <v>76</v>
      </c>
      <c r="C288" s="82">
        <v>5.58</v>
      </c>
      <c r="D288" s="83"/>
    </row>
    <row r="289" spans="1:4" ht="13.5" hidden="1" customHeight="1" outlineLevel="1">
      <c r="A289" s="82" t="s">
        <v>30</v>
      </c>
      <c r="B289" s="82" t="s">
        <v>62</v>
      </c>
      <c r="C289" s="82">
        <v>5.54</v>
      </c>
      <c r="D289" s="83"/>
    </row>
    <row r="290" spans="1:4" ht="13.5" hidden="1" customHeight="1" outlineLevel="1">
      <c r="A290" s="82" t="s">
        <v>30</v>
      </c>
      <c r="B290" s="82" t="s">
        <v>77</v>
      </c>
      <c r="C290" s="82">
        <v>5.55</v>
      </c>
      <c r="D290" s="83"/>
    </row>
    <row r="291" spans="1:4" ht="13.5" hidden="1" customHeight="1" outlineLevel="1">
      <c r="A291" s="82" t="s">
        <v>30</v>
      </c>
      <c r="B291" s="82" t="s">
        <v>16</v>
      </c>
      <c r="C291" s="82">
        <v>5.63</v>
      </c>
      <c r="D291" s="83"/>
    </row>
    <row r="292" spans="1:4" ht="13.5" hidden="1" customHeight="1" outlineLevel="1">
      <c r="A292" s="82" t="s">
        <v>30</v>
      </c>
      <c r="B292" s="82" t="s">
        <v>64</v>
      </c>
      <c r="C292" s="82">
        <v>5.47</v>
      </c>
      <c r="D292" s="83"/>
    </row>
    <row r="293" spans="1:4" ht="13.5" hidden="1" customHeight="1" outlineLevel="1">
      <c r="A293" s="82" t="s">
        <v>30</v>
      </c>
      <c r="B293" s="82" t="s">
        <v>65</v>
      </c>
      <c r="C293" s="82">
        <v>5.48</v>
      </c>
      <c r="D293" s="83"/>
    </row>
    <row r="294" spans="1:4" ht="13.5" customHeight="1" collapsed="1">
      <c r="A294" s="86" t="s">
        <v>30</v>
      </c>
      <c r="B294" s="82"/>
      <c r="C294" s="82"/>
      <c r="D294" s="83"/>
    </row>
    <row r="295" spans="1:4" ht="13.5" hidden="1" customHeight="1" outlineLevel="1">
      <c r="A295" s="82" t="s">
        <v>31</v>
      </c>
      <c r="B295" s="82" t="s">
        <v>50</v>
      </c>
      <c r="C295" s="82">
        <v>5.0999999999999996</v>
      </c>
      <c r="D295" s="83"/>
    </row>
    <row r="296" spans="1:4" ht="13.5" hidden="1" customHeight="1" outlineLevel="1">
      <c r="A296" s="82" t="s">
        <v>31</v>
      </c>
      <c r="B296" s="82" t="s">
        <v>51</v>
      </c>
      <c r="C296" s="82">
        <v>5.2</v>
      </c>
      <c r="D296" s="83"/>
    </row>
    <row r="297" spans="1:4" ht="13.5" hidden="1" customHeight="1" outlineLevel="1">
      <c r="A297" s="82" t="s">
        <v>31</v>
      </c>
      <c r="B297" s="82" t="s">
        <v>66</v>
      </c>
      <c r="C297" s="82">
        <v>5.3</v>
      </c>
      <c r="D297" s="83"/>
    </row>
    <row r="298" spans="1:4" ht="13.5" hidden="1" customHeight="1" outlineLevel="1">
      <c r="A298" s="82" t="s">
        <v>31</v>
      </c>
      <c r="B298" s="82" t="s">
        <v>1101</v>
      </c>
      <c r="C298" s="82">
        <v>5.14</v>
      </c>
      <c r="D298" s="83"/>
    </row>
    <row r="299" spans="1:4" ht="13.5" hidden="1" customHeight="1" outlineLevel="1">
      <c r="A299" s="82" t="s">
        <v>31</v>
      </c>
      <c r="B299" s="82" t="s">
        <v>68</v>
      </c>
      <c r="C299" s="82">
        <v>5.19</v>
      </c>
      <c r="D299" s="83"/>
    </row>
    <row r="300" spans="1:4" ht="13.5" hidden="1" customHeight="1" outlineLevel="1">
      <c r="A300" s="82" t="s">
        <v>31</v>
      </c>
      <c r="B300" s="82" t="s">
        <v>81</v>
      </c>
      <c r="C300" s="82">
        <v>5.24</v>
      </c>
      <c r="D300" s="83"/>
    </row>
    <row r="301" spans="1:4" ht="13.5" hidden="1" customHeight="1" outlineLevel="1">
      <c r="A301" s="82" t="s">
        <v>31</v>
      </c>
      <c r="B301" s="82" t="s">
        <v>55</v>
      </c>
      <c r="C301" s="82">
        <v>5.26</v>
      </c>
      <c r="D301" s="83"/>
    </row>
    <row r="302" spans="1:4" ht="13.5" hidden="1" customHeight="1" outlineLevel="1">
      <c r="A302" s="82" t="s">
        <v>31</v>
      </c>
      <c r="B302" s="82" t="s">
        <v>56</v>
      </c>
      <c r="C302" s="82">
        <v>5.27</v>
      </c>
      <c r="D302" s="83"/>
    </row>
    <row r="303" spans="1:4" ht="13.5" hidden="1" customHeight="1" outlineLevel="1">
      <c r="A303" s="82" t="s">
        <v>31</v>
      </c>
      <c r="B303" s="82" t="s">
        <v>69</v>
      </c>
      <c r="C303" s="82">
        <v>5.28</v>
      </c>
      <c r="D303" s="83"/>
    </row>
    <row r="304" spans="1:4" ht="13.5" hidden="1" customHeight="1" outlineLevel="1">
      <c r="A304" s="82" t="s">
        <v>31</v>
      </c>
      <c r="B304" s="82" t="s">
        <v>95</v>
      </c>
      <c r="C304" s="82">
        <v>5.37</v>
      </c>
      <c r="D304" s="83"/>
    </row>
    <row r="305" spans="1:4" ht="13.5" hidden="1" customHeight="1" outlineLevel="1">
      <c r="A305" s="82" t="s">
        <v>31</v>
      </c>
      <c r="B305" s="82" t="s">
        <v>71</v>
      </c>
      <c r="C305" s="82">
        <v>5.49</v>
      </c>
      <c r="D305" s="83"/>
    </row>
    <row r="306" spans="1:4" ht="13.5" hidden="1" customHeight="1" outlineLevel="1">
      <c r="A306" s="82" t="s">
        <v>31</v>
      </c>
      <c r="B306" s="82" t="s">
        <v>59</v>
      </c>
      <c r="C306" s="82">
        <v>5.51</v>
      </c>
      <c r="D306" s="83"/>
    </row>
    <row r="307" spans="1:4" ht="13.5" hidden="1" customHeight="1" outlineLevel="1">
      <c r="A307" s="82" t="s">
        <v>31</v>
      </c>
      <c r="B307" s="82" t="s">
        <v>60</v>
      </c>
      <c r="C307" s="82">
        <v>5.53</v>
      </c>
      <c r="D307" s="83"/>
    </row>
    <row r="308" spans="1:4" ht="13.5" hidden="1" customHeight="1" outlineLevel="1">
      <c r="A308" s="82" t="s">
        <v>31</v>
      </c>
      <c r="B308" s="82" t="s">
        <v>72</v>
      </c>
      <c r="C308" s="82">
        <v>5.69</v>
      </c>
      <c r="D308" s="83"/>
    </row>
    <row r="309" spans="1:4" ht="13.5" hidden="1" customHeight="1" outlineLevel="1">
      <c r="A309" s="82" t="s">
        <v>31</v>
      </c>
      <c r="B309" s="82" t="s">
        <v>73</v>
      </c>
      <c r="C309" s="82">
        <v>5.75</v>
      </c>
      <c r="D309" s="83"/>
    </row>
    <row r="310" spans="1:4" ht="13.5" hidden="1" customHeight="1" outlineLevel="1">
      <c r="A310" s="82" t="s">
        <v>31</v>
      </c>
      <c r="B310" s="82" t="s">
        <v>63</v>
      </c>
      <c r="C310" s="84">
        <v>5.7</v>
      </c>
      <c r="D310" s="83"/>
    </row>
    <row r="311" spans="1:4" ht="13.5" hidden="1" customHeight="1" outlineLevel="1">
      <c r="A311" s="82" t="s">
        <v>31</v>
      </c>
      <c r="B311" s="82" t="s">
        <v>74</v>
      </c>
      <c r="C311" s="82">
        <v>5.74</v>
      </c>
      <c r="D311" s="83"/>
    </row>
    <row r="312" spans="1:4" ht="13.5" hidden="1" customHeight="1" outlineLevel="1">
      <c r="A312" s="82" t="s">
        <v>31</v>
      </c>
      <c r="B312" s="82" t="s">
        <v>76</v>
      </c>
      <c r="C312" s="82">
        <v>5.58</v>
      </c>
      <c r="D312" s="83"/>
    </row>
    <row r="313" spans="1:4" ht="13.5" hidden="1" customHeight="1" outlineLevel="1">
      <c r="A313" s="82" t="s">
        <v>31</v>
      </c>
      <c r="B313" s="82" t="s">
        <v>62</v>
      </c>
      <c r="C313" s="82">
        <v>5.54</v>
      </c>
      <c r="D313" s="83"/>
    </row>
    <row r="314" spans="1:4" ht="13.5" hidden="1" customHeight="1" outlineLevel="1">
      <c r="A314" s="82" t="s">
        <v>31</v>
      </c>
      <c r="B314" s="82" t="s">
        <v>77</v>
      </c>
      <c r="C314" s="82">
        <v>5.55</v>
      </c>
      <c r="D314" s="83"/>
    </row>
    <row r="315" spans="1:4" ht="13.5" hidden="1" customHeight="1" outlineLevel="1">
      <c r="A315" s="82" t="s">
        <v>31</v>
      </c>
      <c r="B315" s="82" t="s">
        <v>16</v>
      </c>
      <c r="C315" s="82">
        <v>5.63</v>
      </c>
      <c r="D315" s="83"/>
    </row>
    <row r="316" spans="1:4" ht="13.5" hidden="1" customHeight="1" outlineLevel="1">
      <c r="A316" s="82" t="s">
        <v>31</v>
      </c>
      <c r="B316" s="82" t="s">
        <v>17</v>
      </c>
      <c r="C316" s="82">
        <v>5.65</v>
      </c>
      <c r="D316" s="83"/>
    </row>
    <row r="317" spans="1:4" ht="13.5" hidden="1" customHeight="1" outlineLevel="1">
      <c r="A317" s="82" t="s">
        <v>31</v>
      </c>
      <c r="B317" s="82" t="s">
        <v>18</v>
      </c>
      <c r="C317" s="82">
        <v>5.68</v>
      </c>
      <c r="D317" s="83"/>
    </row>
    <row r="318" spans="1:4" ht="13.5" hidden="1" customHeight="1" outlineLevel="1">
      <c r="A318" s="82" t="s">
        <v>31</v>
      </c>
      <c r="B318" s="82" t="s">
        <v>64</v>
      </c>
      <c r="C318" s="82">
        <v>5.47</v>
      </c>
      <c r="D318" s="83"/>
    </row>
    <row r="319" spans="1:4" ht="13.5" hidden="1" customHeight="1" outlineLevel="1">
      <c r="A319" s="82" t="s">
        <v>31</v>
      </c>
      <c r="B319" s="82" t="s">
        <v>65</v>
      </c>
      <c r="C319" s="82">
        <v>5.48</v>
      </c>
      <c r="D319" s="83"/>
    </row>
    <row r="320" spans="1:4" ht="13.5" customHeight="1" collapsed="1">
      <c r="A320" s="86" t="s">
        <v>31</v>
      </c>
      <c r="B320" s="82"/>
      <c r="C320" s="82"/>
      <c r="D320" s="83"/>
    </row>
    <row r="321" spans="1:4" ht="13.5" hidden="1" customHeight="1" outlineLevel="1">
      <c r="A321" s="82" t="s">
        <v>32</v>
      </c>
      <c r="B321" s="82" t="s">
        <v>50</v>
      </c>
      <c r="C321" s="82">
        <v>5.0999999999999996</v>
      </c>
      <c r="D321" s="83"/>
    </row>
    <row r="322" spans="1:4" ht="13.5" hidden="1" customHeight="1" outlineLevel="1">
      <c r="A322" s="82" t="s">
        <v>32</v>
      </c>
      <c r="B322" s="82" t="s">
        <v>51</v>
      </c>
      <c r="C322" s="82">
        <v>5.2</v>
      </c>
      <c r="D322" s="83"/>
    </row>
    <row r="323" spans="1:4" ht="13.5" hidden="1" customHeight="1" outlineLevel="1">
      <c r="A323" s="82" t="s">
        <v>32</v>
      </c>
      <c r="B323" s="82" t="s">
        <v>55</v>
      </c>
      <c r="C323" s="82">
        <v>5.26</v>
      </c>
      <c r="D323" s="83"/>
    </row>
    <row r="324" spans="1:4" ht="13.5" hidden="1" customHeight="1" outlineLevel="1">
      <c r="A324" s="82" t="s">
        <v>32</v>
      </c>
      <c r="B324" s="82" t="s">
        <v>1101</v>
      </c>
      <c r="C324" s="82">
        <v>5.14</v>
      </c>
      <c r="D324" s="83"/>
    </row>
    <row r="325" spans="1:4" ht="13.5" hidden="1" customHeight="1" outlineLevel="1">
      <c r="A325" s="82" t="s">
        <v>32</v>
      </c>
      <c r="B325" s="82" t="s">
        <v>68</v>
      </c>
      <c r="C325" s="82">
        <v>5.19</v>
      </c>
      <c r="D325" s="83"/>
    </row>
    <row r="326" spans="1:4" ht="13.5" hidden="1" customHeight="1" outlineLevel="1">
      <c r="A326" s="82" t="s">
        <v>32</v>
      </c>
      <c r="B326" s="82" t="s">
        <v>95</v>
      </c>
      <c r="C326" s="82">
        <v>5.37</v>
      </c>
      <c r="D326" s="83"/>
    </row>
    <row r="327" spans="1:4" ht="13.5" hidden="1" customHeight="1" outlineLevel="1">
      <c r="A327" s="82" t="s">
        <v>32</v>
      </c>
      <c r="B327" s="82" t="s">
        <v>72</v>
      </c>
      <c r="C327" s="82">
        <v>5.69</v>
      </c>
      <c r="D327" s="83"/>
    </row>
    <row r="328" spans="1:4" ht="13.5" hidden="1" customHeight="1" outlineLevel="1">
      <c r="A328" s="82" t="s">
        <v>32</v>
      </c>
      <c r="B328" s="82" t="s">
        <v>96</v>
      </c>
      <c r="C328" s="84">
        <v>5.8</v>
      </c>
      <c r="D328" s="83"/>
    </row>
    <row r="329" spans="1:4" ht="13.5" hidden="1" customHeight="1" outlineLevel="1">
      <c r="A329" s="82" t="s">
        <v>32</v>
      </c>
      <c r="B329" s="82" t="s">
        <v>73</v>
      </c>
      <c r="C329" s="82">
        <v>5.75</v>
      </c>
      <c r="D329" s="83"/>
    </row>
    <row r="330" spans="1:4" ht="13.5" hidden="1" customHeight="1" outlineLevel="1">
      <c r="A330" s="82" t="s">
        <v>32</v>
      </c>
      <c r="B330" s="82" t="s">
        <v>63</v>
      </c>
      <c r="C330" s="84">
        <v>5.7</v>
      </c>
      <c r="D330" s="83"/>
    </row>
    <row r="331" spans="1:4" ht="13.5" hidden="1" customHeight="1" outlineLevel="1">
      <c r="A331" s="82" t="s">
        <v>32</v>
      </c>
      <c r="B331" s="82" t="s">
        <v>74</v>
      </c>
      <c r="C331" s="82">
        <v>5.74</v>
      </c>
      <c r="D331" s="83"/>
    </row>
    <row r="332" spans="1:4" ht="13.5" hidden="1" customHeight="1" outlineLevel="1">
      <c r="A332" s="82" t="s">
        <v>32</v>
      </c>
      <c r="B332" s="82" t="s">
        <v>76</v>
      </c>
      <c r="C332" s="82">
        <v>5.58</v>
      </c>
      <c r="D332" s="83"/>
    </row>
    <row r="333" spans="1:4" ht="13.5" hidden="1" customHeight="1" outlineLevel="1">
      <c r="A333" s="82" t="s">
        <v>32</v>
      </c>
      <c r="B333" s="82" t="s">
        <v>77</v>
      </c>
      <c r="C333" s="82">
        <v>5.55</v>
      </c>
      <c r="D333" s="83"/>
    </row>
    <row r="334" spans="1:4" ht="13.5" hidden="1" customHeight="1" outlineLevel="1">
      <c r="A334" s="82" t="s">
        <v>32</v>
      </c>
      <c r="B334" s="82" t="s">
        <v>16</v>
      </c>
      <c r="C334" s="82">
        <v>5.63</v>
      </c>
      <c r="D334" s="83"/>
    </row>
    <row r="335" spans="1:4" ht="13.5" hidden="1" customHeight="1" outlineLevel="1">
      <c r="A335" s="82" t="s">
        <v>32</v>
      </c>
      <c r="B335" s="82" t="s">
        <v>17</v>
      </c>
      <c r="C335" s="82">
        <v>5.65</v>
      </c>
      <c r="D335" s="83"/>
    </row>
    <row r="336" spans="1:4" ht="13.5" hidden="1" customHeight="1" outlineLevel="1">
      <c r="A336" s="82" t="s">
        <v>32</v>
      </c>
      <c r="B336" s="82" t="s">
        <v>18</v>
      </c>
      <c r="C336" s="82">
        <v>5.68</v>
      </c>
      <c r="D336" s="83"/>
    </row>
    <row r="337" spans="1:4" ht="13.5" hidden="1" customHeight="1" outlineLevel="1">
      <c r="A337" s="82" t="s">
        <v>32</v>
      </c>
      <c r="B337" s="82" t="s">
        <v>64</v>
      </c>
      <c r="C337" s="82">
        <v>5.47</v>
      </c>
      <c r="D337" s="83"/>
    </row>
    <row r="338" spans="1:4" ht="13.5" hidden="1" customHeight="1" outlineLevel="1">
      <c r="A338" s="82" t="s">
        <v>32</v>
      </c>
      <c r="B338" s="82" t="s">
        <v>65</v>
      </c>
      <c r="C338" s="82">
        <v>5.48</v>
      </c>
      <c r="D338" s="83"/>
    </row>
    <row r="339" spans="1:4" ht="13.5" customHeight="1" collapsed="1">
      <c r="A339" s="86" t="s">
        <v>32</v>
      </c>
      <c r="B339" s="82"/>
      <c r="C339" s="82"/>
      <c r="D339" s="83"/>
    </row>
    <row r="340" spans="1:4" ht="13.5" hidden="1" customHeight="1" outlineLevel="1">
      <c r="A340" s="82" t="s">
        <v>33</v>
      </c>
      <c r="B340" s="82" t="s">
        <v>97</v>
      </c>
      <c r="C340" s="82">
        <v>5.0999999999999996</v>
      </c>
      <c r="D340" s="83"/>
    </row>
    <row r="341" spans="1:4" ht="13.5" hidden="1" customHeight="1" outlineLevel="1">
      <c r="A341" s="82" t="s">
        <v>33</v>
      </c>
      <c r="B341" s="82" t="s">
        <v>51</v>
      </c>
      <c r="C341" s="82">
        <v>5.2</v>
      </c>
      <c r="D341" s="83"/>
    </row>
    <row r="342" spans="1:4" ht="13.5" hidden="1" customHeight="1" outlineLevel="1">
      <c r="A342" s="82" t="s">
        <v>33</v>
      </c>
      <c r="B342" s="82" t="s">
        <v>55</v>
      </c>
      <c r="C342" s="82">
        <v>5.26</v>
      </c>
      <c r="D342" s="83"/>
    </row>
    <row r="343" spans="1:4" ht="13.5" hidden="1" customHeight="1" outlineLevel="1">
      <c r="A343" s="82" t="s">
        <v>33</v>
      </c>
      <c r="B343" s="82" t="s">
        <v>98</v>
      </c>
      <c r="C343" s="82">
        <v>5.38</v>
      </c>
      <c r="D343" s="83"/>
    </row>
    <row r="344" spans="1:4" ht="13.5" hidden="1" customHeight="1" outlineLevel="1">
      <c r="A344" s="82" t="s">
        <v>33</v>
      </c>
      <c r="B344" s="82" t="s">
        <v>99</v>
      </c>
      <c r="C344" s="82">
        <v>5.39</v>
      </c>
      <c r="D344" s="83"/>
    </row>
    <row r="345" spans="1:4" ht="13.5" hidden="1" customHeight="1" outlineLevel="1">
      <c r="A345" s="82" t="s">
        <v>33</v>
      </c>
      <c r="B345" s="82" t="s">
        <v>100</v>
      </c>
      <c r="C345" s="84">
        <v>5.6</v>
      </c>
      <c r="D345" s="83"/>
    </row>
    <row r="346" spans="1:4" ht="13.5" hidden="1" customHeight="1" outlineLevel="1">
      <c r="A346" s="82" t="s">
        <v>33</v>
      </c>
      <c r="B346" s="82" t="s">
        <v>65</v>
      </c>
      <c r="C346" s="82">
        <v>5.48</v>
      </c>
      <c r="D346" s="83"/>
    </row>
    <row r="347" spans="1:4" ht="13.5" customHeight="1" collapsed="1">
      <c r="A347" s="86" t="s">
        <v>33</v>
      </c>
      <c r="B347" s="82"/>
      <c r="C347" s="82"/>
      <c r="D347" s="83"/>
    </row>
    <row r="348" spans="1:4" ht="13.5" hidden="1" customHeight="1" outlineLevel="1">
      <c r="A348" s="82" t="s">
        <v>34</v>
      </c>
      <c r="B348" s="82" t="s">
        <v>50</v>
      </c>
      <c r="C348" s="82">
        <v>5.0999999999999996</v>
      </c>
      <c r="D348" s="83"/>
    </row>
    <row r="349" spans="1:4" ht="13.5" hidden="1" customHeight="1" outlineLevel="1">
      <c r="A349" s="82" t="s">
        <v>34</v>
      </c>
      <c r="B349" s="82" t="s">
        <v>51</v>
      </c>
      <c r="C349" s="82">
        <v>5.2</v>
      </c>
      <c r="D349" s="83"/>
    </row>
    <row r="350" spans="1:4" ht="13.5" hidden="1" customHeight="1" outlineLevel="1">
      <c r="A350" s="82" t="s">
        <v>34</v>
      </c>
      <c r="B350" s="82" t="s">
        <v>66</v>
      </c>
      <c r="C350" s="82">
        <v>5.3</v>
      </c>
      <c r="D350" s="83"/>
    </row>
    <row r="351" spans="1:4" ht="13.5" hidden="1" customHeight="1" outlineLevel="1">
      <c r="A351" s="82" t="s">
        <v>34</v>
      </c>
      <c r="B351" s="82" t="s">
        <v>79</v>
      </c>
      <c r="C351" s="82">
        <v>5.6</v>
      </c>
      <c r="D351" s="83"/>
    </row>
    <row r="352" spans="1:4" ht="13.5" hidden="1" customHeight="1" outlineLevel="1">
      <c r="A352" s="82" t="s">
        <v>34</v>
      </c>
      <c r="B352" s="82" t="s">
        <v>1102</v>
      </c>
      <c r="C352" s="84">
        <v>5.0999999999999996</v>
      </c>
      <c r="D352" s="83"/>
    </row>
    <row r="353" spans="1:4" ht="13.5" hidden="1" customHeight="1" outlineLevel="1">
      <c r="A353" s="82" t="s">
        <v>34</v>
      </c>
      <c r="B353" s="82" t="s">
        <v>1101</v>
      </c>
      <c r="C353" s="82">
        <v>5.14</v>
      </c>
      <c r="D353" s="83"/>
    </row>
    <row r="354" spans="1:4" ht="13.5" hidden="1" customHeight="1" outlineLevel="1">
      <c r="A354" s="82" t="s">
        <v>34</v>
      </c>
      <c r="B354" s="82" t="s">
        <v>68</v>
      </c>
      <c r="C354" s="82">
        <v>5.19</v>
      </c>
      <c r="D354" s="83"/>
    </row>
    <row r="355" spans="1:4" ht="13.5" hidden="1" customHeight="1" outlineLevel="1">
      <c r="A355" s="82" t="s">
        <v>34</v>
      </c>
      <c r="B355" s="82" t="s">
        <v>81</v>
      </c>
      <c r="C355" s="82">
        <v>5.24</v>
      </c>
      <c r="D355" s="83"/>
    </row>
    <row r="356" spans="1:4" ht="13.5" hidden="1" customHeight="1" outlineLevel="1">
      <c r="A356" s="82" t="s">
        <v>34</v>
      </c>
      <c r="B356" s="82" t="s">
        <v>55</v>
      </c>
      <c r="C356" s="82">
        <v>5.26</v>
      </c>
      <c r="D356" s="83"/>
    </row>
    <row r="357" spans="1:4" ht="13.5" hidden="1" customHeight="1" outlineLevel="1">
      <c r="A357" s="82" t="s">
        <v>34</v>
      </c>
      <c r="B357" s="82" t="s">
        <v>56</v>
      </c>
      <c r="C357" s="82">
        <v>5.27</v>
      </c>
      <c r="D357" s="83"/>
    </row>
    <row r="358" spans="1:4" ht="13.5" hidden="1" customHeight="1" outlineLevel="1">
      <c r="A358" s="82" t="s">
        <v>34</v>
      </c>
      <c r="B358" s="82" t="s">
        <v>69</v>
      </c>
      <c r="C358" s="82">
        <v>5.28</v>
      </c>
      <c r="D358" s="83"/>
    </row>
    <row r="359" spans="1:4" ht="13.5" hidden="1" customHeight="1" outlineLevel="1">
      <c r="A359" s="82" t="s">
        <v>34</v>
      </c>
      <c r="B359" s="82" t="s">
        <v>82</v>
      </c>
      <c r="C359" s="82">
        <v>5.31</v>
      </c>
      <c r="D359" s="83"/>
    </row>
    <row r="360" spans="1:4" ht="13.5" hidden="1" customHeight="1" outlineLevel="1">
      <c r="A360" s="82" t="s">
        <v>34</v>
      </c>
      <c r="B360" s="82" t="s">
        <v>57</v>
      </c>
      <c r="C360" s="82">
        <v>5.36</v>
      </c>
      <c r="D360" s="83"/>
    </row>
    <row r="361" spans="1:4" ht="13.5" hidden="1" customHeight="1" outlineLevel="1">
      <c r="A361" s="82" t="s">
        <v>34</v>
      </c>
      <c r="B361" s="82" t="s">
        <v>95</v>
      </c>
      <c r="C361" s="82">
        <v>5.37</v>
      </c>
      <c r="D361" s="83"/>
    </row>
    <row r="362" spans="1:4" ht="13.5" hidden="1" customHeight="1" outlineLevel="1">
      <c r="A362" s="82" t="s">
        <v>34</v>
      </c>
      <c r="B362" s="82" t="s">
        <v>71</v>
      </c>
      <c r="C362" s="82">
        <v>5.49</v>
      </c>
      <c r="D362" s="83"/>
    </row>
    <row r="363" spans="1:4" ht="13.5" hidden="1" customHeight="1" outlineLevel="1">
      <c r="A363" s="82" t="s">
        <v>34</v>
      </c>
      <c r="B363" s="82" t="s">
        <v>59</v>
      </c>
      <c r="C363" s="82">
        <v>5.51</v>
      </c>
      <c r="D363" s="83"/>
    </row>
    <row r="364" spans="1:4" ht="13.5" hidden="1" customHeight="1" outlineLevel="1">
      <c r="A364" s="82" t="s">
        <v>34</v>
      </c>
      <c r="B364" s="82" t="s">
        <v>1103</v>
      </c>
      <c r="C364" s="82">
        <v>5.52</v>
      </c>
      <c r="D364" s="83"/>
    </row>
    <row r="365" spans="1:4" ht="13.5" hidden="1" customHeight="1" outlineLevel="1">
      <c r="A365" s="82" t="s">
        <v>34</v>
      </c>
      <c r="B365" s="82" t="s">
        <v>60</v>
      </c>
      <c r="C365" s="82">
        <v>5.53</v>
      </c>
      <c r="D365" s="83"/>
    </row>
    <row r="366" spans="1:4" ht="13.5" hidden="1" customHeight="1" outlineLevel="1">
      <c r="A366" s="82" t="s">
        <v>34</v>
      </c>
      <c r="B366" s="82" t="s">
        <v>72</v>
      </c>
      <c r="C366" s="82">
        <v>5.69</v>
      </c>
      <c r="D366" s="83"/>
    </row>
    <row r="367" spans="1:4" ht="13.5" hidden="1" customHeight="1" outlineLevel="1">
      <c r="A367" s="82" t="s">
        <v>34</v>
      </c>
      <c r="B367" s="82" t="s">
        <v>96</v>
      </c>
      <c r="C367" s="84">
        <v>5.8</v>
      </c>
      <c r="D367" s="83"/>
    </row>
    <row r="368" spans="1:4" ht="13.5" hidden="1" customHeight="1" outlineLevel="1">
      <c r="A368" s="82" t="s">
        <v>34</v>
      </c>
      <c r="B368" s="82" t="s">
        <v>84</v>
      </c>
      <c r="C368" s="84">
        <v>5.72</v>
      </c>
      <c r="D368" s="83"/>
    </row>
    <row r="369" spans="1:4" ht="13.5" hidden="1" customHeight="1" outlineLevel="1">
      <c r="A369" s="82" t="s">
        <v>34</v>
      </c>
      <c r="B369" s="82" t="s">
        <v>73</v>
      </c>
      <c r="C369" s="82">
        <v>5.75</v>
      </c>
      <c r="D369" s="83"/>
    </row>
    <row r="370" spans="1:4" ht="13.5" hidden="1" customHeight="1" outlineLevel="1">
      <c r="A370" s="82" t="s">
        <v>34</v>
      </c>
      <c r="B370" s="82" t="s">
        <v>63</v>
      </c>
      <c r="C370" s="84">
        <v>5.7</v>
      </c>
      <c r="D370" s="83"/>
    </row>
    <row r="371" spans="1:4" ht="13.5" hidden="1" customHeight="1" outlineLevel="1">
      <c r="A371" s="82" t="s">
        <v>34</v>
      </c>
      <c r="B371" s="82" t="s">
        <v>74</v>
      </c>
      <c r="C371" s="82">
        <v>5.74</v>
      </c>
      <c r="D371" s="83"/>
    </row>
    <row r="372" spans="1:4" ht="13.5" hidden="1" customHeight="1" outlineLevel="1">
      <c r="A372" s="82" t="s">
        <v>34</v>
      </c>
      <c r="B372" s="82" t="s">
        <v>85</v>
      </c>
      <c r="C372" s="82">
        <v>5.76</v>
      </c>
      <c r="D372" s="83"/>
    </row>
    <row r="373" spans="1:4" ht="13.5" hidden="1" customHeight="1" outlineLevel="1">
      <c r="A373" s="82" t="s">
        <v>34</v>
      </c>
      <c r="B373" s="82" t="s">
        <v>86</v>
      </c>
      <c r="C373" s="82">
        <v>5.89</v>
      </c>
      <c r="D373" s="85" t="s">
        <v>1100</v>
      </c>
    </row>
    <row r="374" spans="1:4" ht="13.5" hidden="1" customHeight="1" outlineLevel="1">
      <c r="A374" s="82" t="s">
        <v>34</v>
      </c>
      <c r="B374" s="82" t="s">
        <v>101</v>
      </c>
      <c r="C374" s="82">
        <v>5.109</v>
      </c>
      <c r="D374" s="85"/>
    </row>
    <row r="375" spans="1:4" ht="13.5" hidden="1" customHeight="1" outlineLevel="1">
      <c r="A375" s="82" t="s">
        <v>34</v>
      </c>
      <c r="B375" s="82" t="s">
        <v>102</v>
      </c>
      <c r="C375" s="82">
        <v>5.1109999999999998</v>
      </c>
      <c r="D375" s="83"/>
    </row>
    <row r="376" spans="1:4" ht="13.5" hidden="1" customHeight="1" outlineLevel="1">
      <c r="A376" s="82" t="s">
        <v>34</v>
      </c>
      <c r="B376" s="82" t="s">
        <v>104</v>
      </c>
      <c r="C376" s="82">
        <v>5.1120000000000001</v>
      </c>
      <c r="D376" s="83"/>
    </row>
    <row r="377" spans="1:4" ht="13.5" hidden="1" customHeight="1" outlineLevel="1">
      <c r="A377" s="82" t="s">
        <v>34</v>
      </c>
      <c r="B377" s="82" t="s">
        <v>1104</v>
      </c>
      <c r="C377" s="82">
        <v>5.1130000000000004</v>
      </c>
      <c r="D377" s="83"/>
    </row>
    <row r="378" spans="1:4" ht="13.5" hidden="1" customHeight="1" outlineLevel="1">
      <c r="A378" s="82" t="s">
        <v>34</v>
      </c>
      <c r="B378" s="82" t="s">
        <v>76</v>
      </c>
      <c r="C378" s="82">
        <v>5.58</v>
      </c>
      <c r="D378" s="83"/>
    </row>
    <row r="379" spans="1:4" ht="13.5" hidden="1" customHeight="1" outlineLevel="1">
      <c r="A379" s="82" t="s">
        <v>34</v>
      </c>
      <c r="B379" s="82" t="s">
        <v>62</v>
      </c>
      <c r="C379" s="82">
        <v>5.54</v>
      </c>
      <c r="D379" s="83"/>
    </row>
    <row r="380" spans="1:4" ht="13.5" hidden="1" customHeight="1" outlineLevel="1">
      <c r="A380" s="82" t="s">
        <v>34</v>
      </c>
      <c r="B380" s="82" t="s">
        <v>77</v>
      </c>
      <c r="C380" s="82">
        <v>5.55</v>
      </c>
      <c r="D380" s="83"/>
    </row>
    <row r="381" spans="1:4" ht="13.5" hidden="1" customHeight="1" outlineLevel="1">
      <c r="A381" s="82" t="s">
        <v>34</v>
      </c>
      <c r="B381" s="82" t="s">
        <v>16</v>
      </c>
      <c r="C381" s="82">
        <v>5.63</v>
      </c>
      <c r="D381" s="83"/>
    </row>
    <row r="382" spans="1:4" ht="13.5" hidden="1" customHeight="1" outlineLevel="1">
      <c r="A382" s="82" t="s">
        <v>34</v>
      </c>
      <c r="B382" s="82" t="s">
        <v>17</v>
      </c>
      <c r="C382" s="82">
        <v>5.65</v>
      </c>
      <c r="D382" s="83"/>
    </row>
    <row r="383" spans="1:4" ht="13.5" hidden="1" customHeight="1" outlineLevel="1">
      <c r="A383" s="82" t="s">
        <v>34</v>
      </c>
      <c r="B383" s="82" t="s">
        <v>87</v>
      </c>
      <c r="C383" s="82">
        <v>5.66</v>
      </c>
      <c r="D383" s="83"/>
    </row>
    <row r="384" spans="1:4" ht="13.5" hidden="1" customHeight="1" outlineLevel="1">
      <c r="A384" s="82" t="s">
        <v>34</v>
      </c>
      <c r="B384" s="82" t="s">
        <v>18</v>
      </c>
      <c r="C384" s="82">
        <v>5.68</v>
      </c>
      <c r="D384" s="83"/>
    </row>
    <row r="385" spans="1:4" ht="13.5" hidden="1" customHeight="1" outlineLevel="1">
      <c r="A385" s="82" t="s">
        <v>34</v>
      </c>
      <c r="B385" s="82" t="s">
        <v>64</v>
      </c>
      <c r="C385" s="82">
        <v>5.47</v>
      </c>
      <c r="D385" s="83"/>
    </row>
    <row r="386" spans="1:4" ht="13.5" hidden="1" customHeight="1" outlineLevel="1">
      <c r="A386" s="82" t="s">
        <v>34</v>
      </c>
      <c r="B386" s="82" t="s">
        <v>65</v>
      </c>
      <c r="C386" s="82">
        <v>5.48</v>
      </c>
      <c r="D386" s="83"/>
    </row>
    <row r="387" spans="1:4" ht="13.5" customHeight="1" collapsed="1">
      <c r="A387" s="86" t="s">
        <v>34</v>
      </c>
      <c r="B387" s="82"/>
      <c r="C387" s="82"/>
      <c r="D387" s="83"/>
    </row>
    <row r="388" spans="1:4" ht="13.5" hidden="1" customHeight="1" outlineLevel="1">
      <c r="A388" s="82" t="s">
        <v>35</v>
      </c>
      <c r="B388" s="82" t="s">
        <v>50</v>
      </c>
      <c r="C388" s="82">
        <v>5.0999999999999996</v>
      </c>
      <c r="D388" s="83"/>
    </row>
    <row r="389" spans="1:4" ht="13.5" hidden="1" customHeight="1" outlineLevel="1">
      <c r="A389" s="82" t="s">
        <v>35</v>
      </c>
      <c r="B389" s="82" t="s">
        <v>51</v>
      </c>
      <c r="C389" s="82">
        <v>5.2</v>
      </c>
      <c r="D389" s="83"/>
    </row>
    <row r="390" spans="1:4" ht="13.5" hidden="1" customHeight="1" outlineLevel="1">
      <c r="A390" s="82" t="s">
        <v>35</v>
      </c>
      <c r="B390" s="82" t="s">
        <v>66</v>
      </c>
      <c r="C390" s="82">
        <v>5.3</v>
      </c>
      <c r="D390" s="83"/>
    </row>
    <row r="391" spans="1:4" ht="13.5" hidden="1" customHeight="1" outlineLevel="1">
      <c r="A391" s="82" t="s">
        <v>35</v>
      </c>
      <c r="B391" s="82" t="s">
        <v>79</v>
      </c>
      <c r="C391" s="82">
        <v>5.6</v>
      </c>
      <c r="D391" s="83"/>
    </row>
    <row r="392" spans="1:4" ht="13.5" hidden="1" customHeight="1" outlineLevel="1">
      <c r="A392" s="82" t="s">
        <v>35</v>
      </c>
      <c r="B392" s="82" t="s">
        <v>1102</v>
      </c>
      <c r="C392" s="84">
        <v>5.0999999999999996</v>
      </c>
      <c r="D392" s="83"/>
    </row>
    <row r="393" spans="1:4" ht="13.5" hidden="1" customHeight="1" outlineLevel="1">
      <c r="A393" s="82" t="s">
        <v>35</v>
      </c>
      <c r="B393" s="82" t="s">
        <v>1101</v>
      </c>
      <c r="C393" s="82">
        <v>5.14</v>
      </c>
      <c r="D393" s="83"/>
    </row>
    <row r="394" spans="1:4" ht="13.5" hidden="1" customHeight="1" outlineLevel="1">
      <c r="A394" s="82" t="s">
        <v>35</v>
      </c>
      <c r="B394" s="82" t="s">
        <v>68</v>
      </c>
      <c r="C394" s="82">
        <v>5.19</v>
      </c>
      <c r="D394" s="83"/>
    </row>
    <row r="395" spans="1:4" ht="13.5" hidden="1" customHeight="1" outlineLevel="1">
      <c r="A395" s="82" t="s">
        <v>35</v>
      </c>
      <c r="B395" s="82" t="s">
        <v>81</v>
      </c>
      <c r="C395" s="82">
        <v>5.24</v>
      </c>
      <c r="D395" s="83"/>
    </row>
    <row r="396" spans="1:4" ht="13.5" hidden="1" customHeight="1" outlineLevel="1">
      <c r="A396" s="82" t="s">
        <v>35</v>
      </c>
      <c r="B396" s="82" t="s">
        <v>55</v>
      </c>
      <c r="C396" s="82">
        <v>5.26</v>
      </c>
      <c r="D396" s="83"/>
    </row>
    <row r="397" spans="1:4" ht="13.5" hidden="1" customHeight="1" outlineLevel="1">
      <c r="A397" s="82" t="s">
        <v>35</v>
      </c>
      <c r="B397" s="82" t="s">
        <v>56</v>
      </c>
      <c r="C397" s="82">
        <v>5.27</v>
      </c>
      <c r="D397" s="83"/>
    </row>
    <row r="398" spans="1:4" ht="13.5" hidden="1" customHeight="1" outlineLevel="1">
      <c r="A398" s="82" t="s">
        <v>35</v>
      </c>
      <c r="B398" s="82" t="s">
        <v>69</v>
      </c>
      <c r="C398" s="82">
        <v>5.28</v>
      </c>
      <c r="D398" s="83"/>
    </row>
    <row r="399" spans="1:4" ht="13.5" hidden="1" customHeight="1" outlineLevel="1">
      <c r="A399" s="82" t="s">
        <v>35</v>
      </c>
      <c r="B399" s="82" t="s">
        <v>88</v>
      </c>
      <c r="C399" s="82">
        <v>5.29</v>
      </c>
      <c r="D399" s="83"/>
    </row>
    <row r="400" spans="1:4" ht="13.5" hidden="1" customHeight="1" outlineLevel="1">
      <c r="A400" s="82" t="s">
        <v>35</v>
      </c>
      <c r="B400" s="82" t="s">
        <v>82</v>
      </c>
      <c r="C400" s="82">
        <v>5.31</v>
      </c>
      <c r="D400" s="83"/>
    </row>
    <row r="401" spans="1:4" ht="13.5" hidden="1" customHeight="1" outlineLevel="1">
      <c r="A401" s="82" t="s">
        <v>35</v>
      </c>
      <c r="B401" s="82" t="s">
        <v>57</v>
      </c>
      <c r="C401" s="82">
        <v>5.36</v>
      </c>
      <c r="D401" s="83"/>
    </row>
    <row r="402" spans="1:4" ht="13.5" hidden="1" customHeight="1" outlineLevel="1">
      <c r="A402" s="82" t="s">
        <v>35</v>
      </c>
      <c r="B402" s="82" t="s">
        <v>95</v>
      </c>
      <c r="C402" s="82">
        <v>5.37</v>
      </c>
      <c r="D402" s="83"/>
    </row>
    <row r="403" spans="1:4" ht="13.5" hidden="1" customHeight="1" outlineLevel="1">
      <c r="A403" s="82" t="s">
        <v>35</v>
      </c>
      <c r="B403" s="82" t="s">
        <v>71</v>
      </c>
      <c r="C403" s="82">
        <v>5.49</v>
      </c>
      <c r="D403" s="83"/>
    </row>
    <row r="404" spans="1:4" ht="13.5" hidden="1" customHeight="1" outlineLevel="1">
      <c r="A404" s="82" t="s">
        <v>35</v>
      </c>
      <c r="B404" s="82" t="s">
        <v>59</v>
      </c>
      <c r="C404" s="82">
        <v>5.51</v>
      </c>
      <c r="D404" s="83"/>
    </row>
    <row r="405" spans="1:4" ht="13.5" hidden="1" customHeight="1" outlineLevel="1">
      <c r="A405" s="82" t="s">
        <v>35</v>
      </c>
      <c r="B405" s="82" t="s">
        <v>1103</v>
      </c>
      <c r="C405" s="82">
        <v>5.52</v>
      </c>
      <c r="D405" s="83"/>
    </row>
    <row r="406" spans="1:4" ht="13.5" hidden="1" customHeight="1" outlineLevel="1">
      <c r="A406" s="82" t="s">
        <v>35</v>
      </c>
      <c r="B406" s="82" t="s">
        <v>60</v>
      </c>
      <c r="C406" s="82">
        <v>5.53</v>
      </c>
      <c r="D406" s="83"/>
    </row>
    <row r="407" spans="1:4" ht="13.5" hidden="1" customHeight="1" outlineLevel="1">
      <c r="A407" s="82" t="s">
        <v>35</v>
      </c>
      <c r="B407" s="82" t="s">
        <v>72</v>
      </c>
      <c r="C407" s="82">
        <v>5.69</v>
      </c>
      <c r="D407" s="83"/>
    </row>
    <row r="408" spans="1:4" ht="13.5" hidden="1" customHeight="1" outlineLevel="1">
      <c r="A408" s="82" t="s">
        <v>35</v>
      </c>
      <c r="B408" s="82" t="s">
        <v>73</v>
      </c>
      <c r="C408" s="82">
        <v>5.75</v>
      </c>
      <c r="D408" s="83"/>
    </row>
    <row r="409" spans="1:4" ht="13.5" hidden="1" customHeight="1" outlineLevel="1">
      <c r="A409" s="82" t="s">
        <v>35</v>
      </c>
      <c r="B409" s="82" t="s">
        <v>74</v>
      </c>
      <c r="C409" s="82">
        <v>5.74</v>
      </c>
      <c r="D409" s="83"/>
    </row>
    <row r="410" spans="1:4" ht="13.5" hidden="1" customHeight="1" outlineLevel="1">
      <c r="A410" s="82" t="s">
        <v>35</v>
      </c>
      <c r="B410" s="82" t="s">
        <v>63</v>
      </c>
      <c r="C410" s="84">
        <v>5.7</v>
      </c>
      <c r="D410" s="83"/>
    </row>
    <row r="411" spans="1:4" ht="13.5" hidden="1" customHeight="1" outlineLevel="1">
      <c r="A411" s="82" t="s">
        <v>35</v>
      </c>
      <c r="B411" s="82" t="s">
        <v>85</v>
      </c>
      <c r="C411" s="82">
        <v>5.76</v>
      </c>
      <c r="D411" s="83"/>
    </row>
    <row r="412" spans="1:4" ht="13.5" hidden="1" customHeight="1" outlineLevel="1">
      <c r="A412" s="82" t="s">
        <v>35</v>
      </c>
      <c r="B412" s="82" t="s">
        <v>86</v>
      </c>
      <c r="C412" s="82">
        <v>5.89</v>
      </c>
      <c r="D412" s="85" t="s">
        <v>1100</v>
      </c>
    </row>
    <row r="413" spans="1:4" ht="13.5" hidden="1" customHeight="1" outlineLevel="1">
      <c r="A413" s="82" t="s">
        <v>35</v>
      </c>
      <c r="B413" s="82" t="s">
        <v>101</v>
      </c>
      <c r="C413" s="82">
        <v>5.109</v>
      </c>
      <c r="D413" s="83"/>
    </row>
    <row r="414" spans="1:4" ht="13.5" hidden="1" customHeight="1" outlineLevel="1">
      <c r="A414" s="82" t="s">
        <v>35</v>
      </c>
      <c r="B414" s="82" t="s">
        <v>102</v>
      </c>
      <c r="C414" s="82">
        <v>5.1109999999999998</v>
      </c>
      <c r="D414" s="83"/>
    </row>
    <row r="415" spans="1:4" ht="13.5" hidden="1" customHeight="1" outlineLevel="1">
      <c r="A415" s="82" t="s">
        <v>35</v>
      </c>
      <c r="B415" s="82" t="s">
        <v>104</v>
      </c>
      <c r="C415" s="82">
        <v>5.1120000000000001</v>
      </c>
      <c r="D415" s="83"/>
    </row>
    <row r="416" spans="1:4" ht="13.5" hidden="1" customHeight="1" outlineLevel="1">
      <c r="A416" s="82" t="s">
        <v>35</v>
      </c>
      <c r="B416" s="82" t="s">
        <v>1104</v>
      </c>
      <c r="C416" s="82">
        <v>5.1130000000000004</v>
      </c>
      <c r="D416" s="83"/>
    </row>
    <row r="417" spans="1:4" ht="13.5" hidden="1" customHeight="1" outlineLevel="1">
      <c r="A417" s="82" t="s">
        <v>35</v>
      </c>
      <c r="B417" s="82" t="s">
        <v>76</v>
      </c>
      <c r="C417" s="82">
        <v>5.58</v>
      </c>
      <c r="D417" s="83"/>
    </row>
    <row r="418" spans="1:4" ht="13.5" hidden="1" customHeight="1" outlineLevel="1">
      <c r="A418" s="82" t="s">
        <v>35</v>
      </c>
      <c r="B418" s="82" t="s">
        <v>62</v>
      </c>
      <c r="C418" s="82">
        <v>5.54</v>
      </c>
      <c r="D418" s="83"/>
    </row>
    <row r="419" spans="1:4" ht="13.5" hidden="1" customHeight="1" outlineLevel="1">
      <c r="A419" s="82" t="s">
        <v>35</v>
      </c>
      <c r="B419" s="82" t="s">
        <v>77</v>
      </c>
      <c r="C419" s="82">
        <v>5.55</v>
      </c>
      <c r="D419" s="83"/>
    </row>
    <row r="420" spans="1:4" ht="13.5" hidden="1" customHeight="1" outlineLevel="1">
      <c r="A420" s="82" t="s">
        <v>35</v>
      </c>
      <c r="B420" s="82" t="s">
        <v>16</v>
      </c>
      <c r="C420" s="82">
        <v>5.63</v>
      </c>
      <c r="D420" s="83"/>
    </row>
    <row r="421" spans="1:4" ht="13.5" hidden="1" customHeight="1" outlineLevel="1">
      <c r="A421" s="82" t="s">
        <v>35</v>
      </c>
      <c r="B421" s="82" t="s">
        <v>17</v>
      </c>
      <c r="C421" s="82">
        <v>5.65</v>
      </c>
      <c r="D421" s="83"/>
    </row>
    <row r="422" spans="1:4" ht="13.5" hidden="1" customHeight="1" outlineLevel="1">
      <c r="A422" s="82" t="s">
        <v>35</v>
      </c>
      <c r="B422" s="82" t="s">
        <v>87</v>
      </c>
      <c r="C422" s="82">
        <v>5.66</v>
      </c>
      <c r="D422" s="83"/>
    </row>
    <row r="423" spans="1:4" ht="13.5" hidden="1" customHeight="1" outlineLevel="1">
      <c r="A423" s="82" t="s">
        <v>35</v>
      </c>
      <c r="B423" s="82" t="s">
        <v>18</v>
      </c>
      <c r="C423" s="82">
        <v>5.68</v>
      </c>
      <c r="D423" s="83"/>
    </row>
    <row r="424" spans="1:4" ht="13.5" hidden="1" customHeight="1" outlineLevel="1">
      <c r="A424" s="82" t="s">
        <v>35</v>
      </c>
      <c r="B424" s="82" t="s">
        <v>64</v>
      </c>
      <c r="C424" s="82">
        <v>5.47</v>
      </c>
      <c r="D424" s="83"/>
    </row>
    <row r="425" spans="1:4" ht="13.5" hidden="1" customHeight="1" outlineLevel="1">
      <c r="A425" s="82" t="s">
        <v>35</v>
      </c>
      <c r="B425" s="82" t="s">
        <v>65</v>
      </c>
      <c r="C425" s="82">
        <v>5.48</v>
      </c>
      <c r="D425" s="83"/>
    </row>
    <row r="426" spans="1:4" ht="13.5" customHeight="1" collapsed="1">
      <c r="A426" s="86" t="s">
        <v>35</v>
      </c>
      <c r="B426" s="82"/>
      <c r="C426" s="82"/>
      <c r="D426" s="83"/>
    </row>
    <row r="427" spans="1:4" ht="13.5" hidden="1" customHeight="1" outlineLevel="1">
      <c r="A427" s="82" t="s">
        <v>36</v>
      </c>
      <c r="B427" s="82" t="s">
        <v>50</v>
      </c>
      <c r="C427" s="82">
        <v>5.0999999999999996</v>
      </c>
      <c r="D427" s="83"/>
    </row>
    <row r="428" spans="1:4" ht="13.5" hidden="1" customHeight="1" outlineLevel="1">
      <c r="A428" s="82" t="s">
        <v>36</v>
      </c>
      <c r="B428" s="82" t="s">
        <v>51</v>
      </c>
      <c r="C428" s="82">
        <v>5.2</v>
      </c>
      <c r="D428" s="83"/>
    </row>
    <row r="429" spans="1:4" ht="13.5" hidden="1" customHeight="1" outlineLevel="1">
      <c r="A429" s="82" t="s">
        <v>36</v>
      </c>
      <c r="B429" s="82" t="s">
        <v>66</v>
      </c>
      <c r="C429" s="82">
        <v>5.3</v>
      </c>
      <c r="D429" s="83"/>
    </row>
    <row r="430" spans="1:4" ht="13.5" hidden="1" customHeight="1" outlineLevel="1">
      <c r="A430" s="82" t="s">
        <v>36</v>
      </c>
      <c r="B430" s="82" t="s">
        <v>79</v>
      </c>
      <c r="C430" s="82">
        <v>5.6</v>
      </c>
      <c r="D430" s="83"/>
    </row>
    <row r="431" spans="1:4" ht="13.5" hidden="1" customHeight="1" outlineLevel="1">
      <c r="A431" s="82" t="s">
        <v>36</v>
      </c>
      <c r="B431" s="82" t="s">
        <v>1102</v>
      </c>
      <c r="C431" s="84">
        <v>5.0999999999999996</v>
      </c>
      <c r="D431" s="83"/>
    </row>
    <row r="432" spans="1:4" ht="13.5" hidden="1" customHeight="1" outlineLevel="1">
      <c r="A432" s="82" t="s">
        <v>36</v>
      </c>
      <c r="B432" s="82" t="s">
        <v>1101</v>
      </c>
      <c r="C432" s="82">
        <v>5.14</v>
      </c>
      <c r="D432" s="83"/>
    </row>
    <row r="433" spans="1:4" ht="13.5" hidden="1" customHeight="1" outlineLevel="1">
      <c r="A433" s="82" t="s">
        <v>36</v>
      </c>
      <c r="B433" s="82" t="s">
        <v>68</v>
      </c>
      <c r="C433" s="82">
        <v>5.19</v>
      </c>
      <c r="D433" s="83"/>
    </row>
    <row r="434" spans="1:4" ht="13.5" hidden="1" customHeight="1" outlineLevel="1">
      <c r="A434" s="82" t="s">
        <v>36</v>
      </c>
      <c r="B434" s="82" t="s">
        <v>81</v>
      </c>
      <c r="C434" s="82">
        <v>5.24</v>
      </c>
      <c r="D434" s="83"/>
    </row>
    <row r="435" spans="1:4" ht="13.5" hidden="1" customHeight="1" outlineLevel="1">
      <c r="A435" s="82" t="s">
        <v>36</v>
      </c>
      <c r="B435" s="82" t="s">
        <v>55</v>
      </c>
      <c r="C435" s="82">
        <v>5.26</v>
      </c>
      <c r="D435" s="83"/>
    </row>
    <row r="436" spans="1:4" ht="13.5" hidden="1" customHeight="1" outlineLevel="1">
      <c r="A436" s="82" t="s">
        <v>36</v>
      </c>
      <c r="B436" s="82" t="s">
        <v>56</v>
      </c>
      <c r="C436" s="82">
        <v>5.27</v>
      </c>
      <c r="D436" s="83"/>
    </row>
    <row r="437" spans="1:4" ht="13.5" hidden="1" customHeight="1" outlineLevel="1">
      <c r="A437" s="82" t="s">
        <v>36</v>
      </c>
      <c r="B437" s="82" t="s">
        <v>69</v>
      </c>
      <c r="C437" s="82">
        <v>5.28</v>
      </c>
      <c r="D437" s="83"/>
    </row>
    <row r="438" spans="1:4" ht="13.5" hidden="1" customHeight="1" outlineLevel="1">
      <c r="A438" s="82" t="s">
        <v>36</v>
      </c>
      <c r="B438" s="82" t="s">
        <v>88</v>
      </c>
      <c r="C438" s="82">
        <v>5.29</v>
      </c>
      <c r="D438" s="83"/>
    </row>
    <row r="439" spans="1:4" ht="13.5" hidden="1" customHeight="1" outlineLevel="1">
      <c r="A439" s="82" t="s">
        <v>36</v>
      </c>
      <c r="B439" s="82" t="s">
        <v>82</v>
      </c>
      <c r="C439" s="82">
        <v>5.31</v>
      </c>
      <c r="D439" s="83"/>
    </row>
    <row r="440" spans="1:4" ht="13.5" hidden="1" customHeight="1" outlineLevel="1">
      <c r="A440" s="82" t="s">
        <v>36</v>
      </c>
      <c r="B440" s="82" t="s">
        <v>57</v>
      </c>
      <c r="C440" s="82">
        <v>5.36</v>
      </c>
      <c r="D440" s="83"/>
    </row>
    <row r="441" spans="1:4" ht="13.5" hidden="1" customHeight="1" outlineLevel="1">
      <c r="A441" s="82" t="s">
        <v>36</v>
      </c>
      <c r="B441" s="82" t="s">
        <v>95</v>
      </c>
      <c r="C441" s="82">
        <v>5.37</v>
      </c>
      <c r="D441" s="83"/>
    </row>
    <row r="442" spans="1:4" ht="13.5" hidden="1" customHeight="1" outlineLevel="1">
      <c r="A442" s="82" t="s">
        <v>36</v>
      </c>
      <c r="B442" s="82" t="s">
        <v>60</v>
      </c>
      <c r="C442" s="82">
        <v>5.53</v>
      </c>
      <c r="D442" s="83"/>
    </row>
    <row r="443" spans="1:4" ht="13.5" hidden="1" customHeight="1" outlineLevel="1">
      <c r="A443" s="82" t="s">
        <v>36</v>
      </c>
      <c r="B443" s="82" t="s">
        <v>101</v>
      </c>
      <c r="C443" s="82">
        <v>5.109</v>
      </c>
      <c r="D443" s="83"/>
    </row>
    <row r="444" spans="1:4" ht="13.5" hidden="1" customHeight="1" outlineLevel="1">
      <c r="A444" s="82" t="s">
        <v>36</v>
      </c>
      <c r="B444" s="82" t="s">
        <v>102</v>
      </c>
      <c r="C444" s="82">
        <v>5.1109999999999998</v>
      </c>
      <c r="D444" s="83"/>
    </row>
    <row r="445" spans="1:4" ht="13.5" hidden="1" customHeight="1" outlineLevel="1">
      <c r="A445" s="82" t="s">
        <v>36</v>
      </c>
      <c r="B445" s="82" t="s">
        <v>104</v>
      </c>
      <c r="C445" s="82">
        <v>5.1120000000000001</v>
      </c>
      <c r="D445" s="83"/>
    </row>
    <row r="446" spans="1:4" ht="13.5" hidden="1" customHeight="1" outlineLevel="1">
      <c r="A446" s="82" t="s">
        <v>36</v>
      </c>
      <c r="B446" s="82" t="s">
        <v>1104</v>
      </c>
      <c r="C446" s="82">
        <v>5.1130000000000004</v>
      </c>
      <c r="D446" s="83"/>
    </row>
    <row r="447" spans="1:4" ht="13.5" hidden="1" customHeight="1" outlineLevel="1">
      <c r="A447" s="82" t="s">
        <v>36</v>
      </c>
      <c r="B447" s="82" t="s">
        <v>76</v>
      </c>
      <c r="C447" s="82">
        <v>5.58</v>
      </c>
      <c r="D447" s="83"/>
    </row>
    <row r="448" spans="1:4" ht="13.5" hidden="1" customHeight="1" outlineLevel="1">
      <c r="A448" s="82" t="s">
        <v>36</v>
      </c>
      <c r="B448" s="82" t="s">
        <v>62</v>
      </c>
      <c r="C448" s="82">
        <v>5.54</v>
      </c>
      <c r="D448" s="83"/>
    </row>
    <row r="449" spans="1:4" ht="13.5" hidden="1" customHeight="1" outlineLevel="1">
      <c r="A449" s="82" t="s">
        <v>36</v>
      </c>
      <c r="B449" s="82" t="s">
        <v>77</v>
      </c>
      <c r="C449" s="82">
        <v>5.55</v>
      </c>
      <c r="D449" s="83"/>
    </row>
    <row r="450" spans="1:4" ht="13.5" hidden="1" customHeight="1" outlineLevel="1">
      <c r="A450" s="82" t="s">
        <v>36</v>
      </c>
      <c r="B450" s="82" t="s">
        <v>16</v>
      </c>
      <c r="C450" s="82">
        <v>5.63</v>
      </c>
      <c r="D450" s="83"/>
    </row>
    <row r="451" spans="1:4" ht="13.5" hidden="1" customHeight="1" outlineLevel="1">
      <c r="A451" s="82" t="s">
        <v>36</v>
      </c>
      <c r="B451" s="82" t="s">
        <v>64</v>
      </c>
      <c r="C451" s="82">
        <v>5.47</v>
      </c>
      <c r="D451" s="83"/>
    </row>
    <row r="452" spans="1:4" ht="13.5" hidden="1" customHeight="1" outlineLevel="1">
      <c r="A452" s="82" t="s">
        <v>36</v>
      </c>
      <c r="B452" s="82" t="s">
        <v>65</v>
      </c>
      <c r="C452" s="82">
        <v>5.48</v>
      </c>
      <c r="D452" s="83"/>
    </row>
    <row r="453" spans="1:4" ht="13.5" customHeight="1" collapsed="1">
      <c r="A453" s="86" t="s">
        <v>36</v>
      </c>
      <c r="B453" s="82"/>
      <c r="C453" s="82"/>
      <c r="D453" s="83"/>
    </row>
    <row r="454" spans="1:4" ht="13.5" hidden="1" customHeight="1" outlineLevel="1">
      <c r="A454" s="82" t="s">
        <v>37</v>
      </c>
      <c r="B454" s="82" t="s">
        <v>50</v>
      </c>
      <c r="C454" s="82">
        <v>5.0999999999999996</v>
      </c>
      <c r="D454" s="83"/>
    </row>
    <row r="455" spans="1:4" ht="13.5" hidden="1" customHeight="1" outlineLevel="1">
      <c r="A455" s="82" t="s">
        <v>37</v>
      </c>
      <c r="B455" s="82" t="s">
        <v>51</v>
      </c>
      <c r="C455" s="82">
        <v>5.2</v>
      </c>
      <c r="D455" s="83"/>
    </row>
    <row r="456" spans="1:4" ht="13.5" hidden="1" customHeight="1" outlineLevel="1">
      <c r="A456" s="82" t="s">
        <v>37</v>
      </c>
      <c r="B456" s="82" t="s">
        <v>106</v>
      </c>
      <c r="C456" s="82">
        <v>5.5</v>
      </c>
      <c r="D456" s="83"/>
    </row>
    <row r="457" spans="1:4" ht="13.5" hidden="1" customHeight="1" outlineLevel="1">
      <c r="A457" s="82" t="s">
        <v>37</v>
      </c>
      <c r="B457" s="82" t="s">
        <v>107</v>
      </c>
      <c r="C457" s="82">
        <v>5.8</v>
      </c>
      <c r="D457" s="85" t="s">
        <v>1100</v>
      </c>
    </row>
    <row r="458" spans="1:4" ht="13.5" hidden="1" customHeight="1" outlineLevel="1">
      <c r="A458" s="82" t="s">
        <v>37</v>
      </c>
      <c r="B458" s="82" t="s">
        <v>108</v>
      </c>
      <c r="C458" s="82">
        <v>5.12</v>
      </c>
      <c r="D458" s="85" t="s">
        <v>1100</v>
      </c>
    </row>
    <row r="459" spans="1:4" ht="13.5" hidden="1" customHeight="1" outlineLevel="1">
      <c r="A459" s="82" t="s">
        <v>37</v>
      </c>
      <c r="B459" s="82" t="s">
        <v>109</v>
      </c>
      <c r="C459" s="82">
        <v>5.15</v>
      </c>
      <c r="D459" s="83"/>
    </row>
    <row r="460" spans="1:4" ht="13.5" hidden="1" customHeight="1" outlineLevel="1">
      <c r="A460" s="82" t="s">
        <v>37</v>
      </c>
      <c r="B460" s="82" t="s">
        <v>110</v>
      </c>
      <c r="C460" s="84">
        <v>5.2</v>
      </c>
      <c r="D460" s="85"/>
    </row>
    <row r="461" spans="1:4" ht="13.5" hidden="1" customHeight="1" outlineLevel="1">
      <c r="A461" s="82" t="s">
        <v>37</v>
      </c>
      <c r="B461" s="82" t="s">
        <v>111</v>
      </c>
      <c r="C461" s="82">
        <v>5.25</v>
      </c>
      <c r="D461" s="83"/>
    </row>
    <row r="462" spans="1:4" ht="13.5" hidden="1" customHeight="1" outlineLevel="1">
      <c r="A462" s="82" t="s">
        <v>37</v>
      </c>
      <c r="B462" s="82" t="s">
        <v>55</v>
      </c>
      <c r="C462" s="82">
        <v>5.26</v>
      </c>
      <c r="D462" s="83"/>
    </row>
    <row r="463" spans="1:4" ht="13.5" hidden="1" customHeight="1" outlineLevel="1">
      <c r="A463" s="82" t="s">
        <v>37</v>
      </c>
      <c r="B463" s="82" t="s">
        <v>112</v>
      </c>
      <c r="C463" s="82">
        <v>5.1139999999999999</v>
      </c>
      <c r="D463" s="85" t="s">
        <v>1100</v>
      </c>
    </row>
    <row r="464" spans="1:4" ht="13.5" hidden="1" customHeight="1" outlineLevel="1">
      <c r="A464" s="82" t="s">
        <v>37</v>
      </c>
      <c r="B464" s="82" t="s">
        <v>56</v>
      </c>
      <c r="C464" s="82">
        <v>5.27</v>
      </c>
      <c r="D464" s="83"/>
    </row>
    <row r="465" spans="1:4" ht="13.5" hidden="1" customHeight="1" outlineLevel="1">
      <c r="A465" s="82" t="s">
        <v>37</v>
      </c>
      <c r="B465" s="82" t="s">
        <v>113</v>
      </c>
      <c r="C465" s="82">
        <v>5.1150000000000002</v>
      </c>
      <c r="D465" s="85" t="s">
        <v>1100</v>
      </c>
    </row>
    <row r="466" spans="1:4" ht="13.5" hidden="1" customHeight="1" outlineLevel="1">
      <c r="A466" s="82" t="s">
        <v>37</v>
      </c>
      <c r="B466" s="82" t="s">
        <v>114</v>
      </c>
      <c r="C466" s="82">
        <v>5.1159999999999997</v>
      </c>
      <c r="D466" s="85" t="s">
        <v>1100</v>
      </c>
    </row>
    <row r="467" spans="1:4" ht="13.5" hidden="1" customHeight="1" outlineLevel="1">
      <c r="A467" s="82" t="s">
        <v>37</v>
      </c>
      <c r="B467" s="82" t="s">
        <v>69</v>
      </c>
      <c r="C467" s="82">
        <v>5.28</v>
      </c>
      <c r="D467" s="83"/>
    </row>
    <row r="468" spans="1:4" ht="13.5" hidden="1" customHeight="1" outlineLevel="1">
      <c r="A468" s="82" t="s">
        <v>37</v>
      </c>
      <c r="B468" s="82" t="s">
        <v>57</v>
      </c>
      <c r="C468" s="82">
        <v>5.36</v>
      </c>
      <c r="D468" s="83"/>
    </row>
    <row r="469" spans="1:4" ht="13.5" hidden="1" customHeight="1" outlineLevel="1">
      <c r="A469" s="82" t="s">
        <v>37</v>
      </c>
      <c r="B469" s="82" t="s">
        <v>95</v>
      </c>
      <c r="C469" s="82">
        <v>5.37</v>
      </c>
      <c r="D469" s="83"/>
    </row>
    <row r="470" spans="1:4" ht="13.5" hidden="1" customHeight="1" outlineLevel="1">
      <c r="A470" s="82" t="s">
        <v>37</v>
      </c>
      <c r="B470" s="82" t="s">
        <v>60</v>
      </c>
      <c r="C470" s="82">
        <v>5.53</v>
      </c>
      <c r="D470" s="83"/>
    </row>
    <row r="471" spans="1:4" ht="13.5" hidden="1" customHeight="1" outlineLevel="1">
      <c r="A471" s="82" t="s">
        <v>37</v>
      </c>
      <c r="B471" s="82" t="s">
        <v>101</v>
      </c>
      <c r="C471" s="82">
        <v>5.109</v>
      </c>
      <c r="D471" s="83"/>
    </row>
    <row r="472" spans="1:4" ht="13.5" hidden="1" customHeight="1" outlineLevel="1">
      <c r="A472" s="82" t="s">
        <v>37</v>
      </c>
      <c r="B472" s="82" t="s">
        <v>102</v>
      </c>
      <c r="C472" s="82">
        <v>5.1109999999999998</v>
      </c>
      <c r="D472" s="83"/>
    </row>
    <row r="473" spans="1:4" ht="13.5" hidden="1" customHeight="1" outlineLevel="1">
      <c r="A473" s="82" t="s">
        <v>37</v>
      </c>
      <c r="B473" s="82" t="s">
        <v>104</v>
      </c>
      <c r="C473" s="82">
        <v>5.1120000000000001</v>
      </c>
      <c r="D473" s="83"/>
    </row>
    <row r="474" spans="1:4" ht="13.5" hidden="1" customHeight="1" outlineLevel="1">
      <c r="A474" s="82" t="s">
        <v>37</v>
      </c>
      <c r="B474" s="82" t="s">
        <v>62</v>
      </c>
      <c r="C474" s="82">
        <v>5.54</v>
      </c>
      <c r="D474" s="83"/>
    </row>
    <row r="475" spans="1:4" ht="13.5" hidden="1" customHeight="1" outlineLevel="1">
      <c r="A475" s="82" t="s">
        <v>37</v>
      </c>
      <c r="B475" s="82" t="s">
        <v>115</v>
      </c>
      <c r="C475" s="82">
        <v>5.61</v>
      </c>
      <c r="D475" s="83"/>
    </row>
    <row r="476" spans="1:4" ht="13.5" hidden="1" customHeight="1" outlineLevel="1">
      <c r="A476" s="82" t="s">
        <v>37</v>
      </c>
      <c r="B476" s="82" t="s">
        <v>16</v>
      </c>
      <c r="C476" s="82">
        <v>5.63</v>
      </c>
      <c r="D476" s="83"/>
    </row>
    <row r="477" spans="1:4" ht="13.5" hidden="1" customHeight="1" outlineLevel="1">
      <c r="A477" s="82" t="s">
        <v>37</v>
      </c>
      <c r="B477" s="82" t="s">
        <v>116</v>
      </c>
      <c r="C477" s="82">
        <v>5.46</v>
      </c>
      <c r="D477" s="83"/>
    </row>
    <row r="478" spans="1:4" ht="13.5" hidden="1" customHeight="1" outlineLevel="1">
      <c r="A478" s="82" t="s">
        <v>37</v>
      </c>
      <c r="B478" s="82" t="s">
        <v>64</v>
      </c>
      <c r="C478" s="82">
        <v>5.47</v>
      </c>
      <c r="D478" s="83"/>
    </row>
    <row r="479" spans="1:4" ht="13.5" hidden="1" customHeight="1" outlineLevel="1">
      <c r="A479" s="82" t="s">
        <v>37</v>
      </c>
      <c r="B479" s="82" t="s">
        <v>65</v>
      </c>
      <c r="C479" s="82">
        <v>5.48</v>
      </c>
      <c r="D479" s="83"/>
    </row>
    <row r="480" spans="1:4" ht="13.5" customHeight="1" collapsed="1">
      <c r="A480" s="86" t="s">
        <v>37</v>
      </c>
      <c r="B480" s="82"/>
      <c r="C480" s="82"/>
      <c r="D480" s="83"/>
    </row>
    <row r="481" spans="1:4" ht="13.5" hidden="1" customHeight="1" outlineLevel="1">
      <c r="A481" s="82" t="s">
        <v>38</v>
      </c>
      <c r="B481" s="82" t="s">
        <v>50</v>
      </c>
      <c r="C481" s="82">
        <v>5.0999999999999996</v>
      </c>
      <c r="D481" s="83"/>
    </row>
    <row r="482" spans="1:4" ht="13.5" hidden="1" customHeight="1" outlineLevel="1">
      <c r="A482" s="82" t="s">
        <v>38</v>
      </c>
      <c r="B482" s="82" t="s">
        <v>51</v>
      </c>
      <c r="C482" s="82">
        <v>5.2</v>
      </c>
      <c r="D482" s="83"/>
    </row>
    <row r="483" spans="1:4" ht="13.5" hidden="1" customHeight="1" outlineLevel="1">
      <c r="A483" s="82" t="s">
        <v>38</v>
      </c>
      <c r="B483" s="82" t="s">
        <v>66</v>
      </c>
      <c r="C483" s="82">
        <v>5.3</v>
      </c>
      <c r="D483" s="83"/>
    </row>
    <row r="484" spans="1:4" ht="13.5" hidden="1" customHeight="1" outlineLevel="1">
      <c r="A484" s="82" t="s">
        <v>38</v>
      </c>
      <c r="B484" s="82" t="s">
        <v>79</v>
      </c>
      <c r="C484" s="82">
        <v>5.6</v>
      </c>
      <c r="D484" s="83"/>
    </row>
    <row r="485" spans="1:4" ht="13.5" hidden="1" customHeight="1" outlineLevel="1">
      <c r="A485" s="82" t="s">
        <v>38</v>
      </c>
      <c r="B485" s="82" t="s">
        <v>1102</v>
      </c>
      <c r="C485" s="84">
        <v>5.0999999999999996</v>
      </c>
      <c r="D485" s="83"/>
    </row>
    <row r="486" spans="1:4" ht="13.5" hidden="1" customHeight="1" outlineLevel="1">
      <c r="A486" s="82" t="s">
        <v>38</v>
      </c>
      <c r="B486" s="82" t="s">
        <v>1101</v>
      </c>
      <c r="C486" s="82">
        <v>5.14</v>
      </c>
      <c r="D486" s="83"/>
    </row>
    <row r="487" spans="1:4" ht="13.5" hidden="1" customHeight="1" outlineLevel="1">
      <c r="A487" s="82" t="s">
        <v>38</v>
      </c>
      <c r="B487" s="82" t="s">
        <v>68</v>
      </c>
      <c r="C487" s="82">
        <v>5.19</v>
      </c>
      <c r="D487" s="83"/>
    </row>
    <row r="488" spans="1:4" ht="13.5" hidden="1" customHeight="1" outlineLevel="1">
      <c r="A488" s="82" t="s">
        <v>38</v>
      </c>
      <c r="B488" s="82" t="s">
        <v>81</v>
      </c>
      <c r="C488" s="82">
        <v>5.24</v>
      </c>
      <c r="D488" s="83"/>
    </row>
    <row r="489" spans="1:4" ht="13.5" hidden="1" customHeight="1" outlineLevel="1">
      <c r="A489" s="82" t="s">
        <v>38</v>
      </c>
      <c r="B489" s="82" t="s">
        <v>56</v>
      </c>
      <c r="C489" s="82">
        <v>5.27</v>
      </c>
      <c r="D489" s="83"/>
    </row>
    <row r="490" spans="1:4" ht="13.5" hidden="1" customHeight="1" outlineLevel="1">
      <c r="A490" s="82" t="s">
        <v>38</v>
      </c>
      <c r="B490" s="82" t="s">
        <v>69</v>
      </c>
      <c r="C490" s="82">
        <v>5.28</v>
      </c>
      <c r="D490" s="83"/>
    </row>
    <row r="491" spans="1:4" ht="13.5" hidden="1" customHeight="1" outlineLevel="1">
      <c r="A491" s="82" t="s">
        <v>38</v>
      </c>
      <c r="B491" s="82" t="s">
        <v>88</v>
      </c>
      <c r="C491" s="82">
        <v>5.29</v>
      </c>
      <c r="D491" s="83"/>
    </row>
    <row r="492" spans="1:4" ht="13.5" hidden="1" customHeight="1" outlineLevel="1">
      <c r="A492" s="82" t="s">
        <v>38</v>
      </c>
      <c r="B492" s="82" t="s">
        <v>90</v>
      </c>
      <c r="C492" s="82">
        <v>5.34</v>
      </c>
      <c r="D492" s="83"/>
    </row>
    <row r="493" spans="1:4" ht="13.5" hidden="1" customHeight="1" outlineLevel="1">
      <c r="A493" s="82" t="s">
        <v>38</v>
      </c>
      <c r="B493" s="82" t="s">
        <v>82</v>
      </c>
      <c r="C493" s="82">
        <v>5.31</v>
      </c>
      <c r="D493" s="83"/>
    </row>
    <row r="494" spans="1:4" ht="13.5" hidden="1" customHeight="1" outlineLevel="1">
      <c r="A494" s="82" t="s">
        <v>38</v>
      </c>
      <c r="B494" s="82" t="s">
        <v>91</v>
      </c>
      <c r="C494" s="82">
        <v>5.101</v>
      </c>
      <c r="D494" s="83"/>
    </row>
    <row r="495" spans="1:4" ht="13.5" hidden="1" customHeight="1" outlineLevel="1">
      <c r="A495" s="82" t="s">
        <v>38</v>
      </c>
      <c r="B495" s="82" t="s">
        <v>57</v>
      </c>
      <c r="C495" s="82">
        <v>5.36</v>
      </c>
      <c r="D495" s="83"/>
    </row>
    <row r="496" spans="1:4" ht="13.5" hidden="1" customHeight="1" outlineLevel="1">
      <c r="A496" s="82" t="s">
        <v>38</v>
      </c>
      <c r="B496" s="82" t="s">
        <v>95</v>
      </c>
      <c r="C496" s="82">
        <v>5.37</v>
      </c>
      <c r="D496" s="83"/>
    </row>
    <row r="497" spans="1:4" ht="13.5" hidden="1" customHeight="1" outlineLevel="1">
      <c r="A497" s="82" t="s">
        <v>38</v>
      </c>
      <c r="B497" s="82" t="s">
        <v>60</v>
      </c>
      <c r="C497" s="82">
        <v>5.53</v>
      </c>
      <c r="D497" s="83"/>
    </row>
    <row r="498" spans="1:4" ht="13.5" hidden="1" customHeight="1" outlineLevel="1">
      <c r="A498" s="82" t="s">
        <v>38</v>
      </c>
      <c r="B498" s="82" t="s">
        <v>101</v>
      </c>
      <c r="C498" s="82">
        <v>5.109</v>
      </c>
      <c r="D498" s="83"/>
    </row>
    <row r="499" spans="1:4" ht="13.5" hidden="1" customHeight="1" outlineLevel="1">
      <c r="A499" s="82" t="s">
        <v>38</v>
      </c>
      <c r="B499" s="82" t="s">
        <v>102</v>
      </c>
      <c r="C499" s="82">
        <v>5.1109999999999998</v>
      </c>
      <c r="D499" s="83"/>
    </row>
    <row r="500" spans="1:4" ht="13.5" hidden="1" customHeight="1" outlineLevel="1">
      <c r="A500" s="82" t="s">
        <v>38</v>
      </c>
      <c r="B500" s="82" t="s">
        <v>104</v>
      </c>
      <c r="C500" s="82">
        <v>5.1120000000000001</v>
      </c>
      <c r="D500" s="83"/>
    </row>
    <row r="501" spans="1:4" ht="13.5" hidden="1" customHeight="1" outlineLevel="1">
      <c r="A501" s="82" t="s">
        <v>38</v>
      </c>
      <c r="B501" s="82" t="s">
        <v>92</v>
      </c>
      <c r="C501" s="82">
        <v>5.1020000000000003</v>
      </c>
      <c r="D501" s="83"/>
    </row>
    <row r="502" spans="1:4" ht="13.5" hidden="1" customHeight="1" outlineLevel="1">
      <c r="A502" s="82" t="s">
        <v>38</v>
      </c>
      <c r="B502" s="82" t="s">
        <v>93</v>
      </c>
      <c r="C502" s="87">
        <v>5.0999999999999996</v>
      </c>
      <c r="D502" s="83"/>
    </row>
    <row r="503" spans="1:4" ht="13.5" hidden="1" customHeight="1" outlineLevel="1">
      <c r="A503" s="82" t="s">
        <v>38</v>
      </c>
      <c r="B503" s="82" t="s">
        <v>76</v>
      </c>
      <c r="C503" s="82">
        <v>5.58</v>
      </c>
      <c r="D503" s="83"/>
    </row>
    <row r="504" spans="1:4" ht="13.5" hidden="1" customHeight="1" outlineLevel="1">
      <c r="A504" s="82" t="s">
        <v>38</v>
      </c>
      <c r="B504" s="82" t="s">
        <v>77</v>
      </c>
      <c r="C504" s="82">
        <v>5.55</v>
      </c>
      <c r="D504" s="83"/>
    </row>
    <row r="505" spans="1:4" ht="13.5" hidden="1" customHeight="1" outlineLevel="1">
      <c r="A505" s="82" t="s">
        <v>38</v>
      </c>
      <c r="B505" s="82" t="s">
        <v>62</v>
      </c>
      <c r="C505" s="82">
        <v>5.54</v>
      </c>
      <c r="D505" s="83"/>
    </row>
    <row r="506" spans="1:4" ht="13.5" hidden="1" customHeight="1" outlineLevel="1">
      <c r="A506" s="82" t="s">
        <v>38</v>
      </c>
      <c r="B506" s="82" t="s">
        <v>16</v>
      </c>
      <c r="C506" s="82">
        <v>5.63</v>
      </c>
      <c r="D506" s="83"/>
    </row>
    <row r="507" spans="1:4" ht="13.5" hidden="1" customHeight="1" outlineLevel="1">
      <c r="A507" s="82" t="s">
        <v>38</v>
      </c>
      <c r="B507" s="82" t="s">
        <v>64</v>
      </c>
      <c r="C507" s="82">
        <v>5.47</v>
      </c>
      <c r="D507" s="83"/>
    </row>
    <row r="508" spans="1:4" ht="13.5" hidden="1" customHeight="1" outlineLevel="1">
      <c r="A508" s="82" t="s">
        <v>38</v>
      </c>
      <c r="B508" s="82" t="s">
        <v>65</v>
      </c>
      <c r="C508" s="82">
        <v>5.48</v>
      </c>
      <c r="D508" s="83"/>
    </row>
    <row r="509" spans="1:4" ht="13.5" customHeight="1" collapsed="1">
      <c r="A509" s="86" t="s">
        <v>38</v>
      </c>
      <c r="B509" s="82"/>
      <c r="C509" s="82"/>
      <c r="D509" s="83"/>
    </row>
    <row r="510" spans="1:4" ht="13.5" hidden="1" customHeight="1" outlineLevel="1">
      <c r="A510" s="82" t="s">
        <v>39</v>
      </c>
      <c r="B510" s="82" t="s">
        <v>50</v>
      </c>
      <c r="C510" s="82">
        <v>5.0999999999999996</v>
      </c>
      <c r="D510" s="83"/>
    </row>
    <row r="511" spans="1:4" ht="13.5" hidden="1" customHeight="1" outlineLevel="1">
      <c r="A511" s="82" t="s">
        <v>39</v>
      </c>
      <c r="B511" s="82" t="s">
        <v>51</v>
      </c>
      <c r="C511" s="82">
        <v>5.2</v>
      </c>
      <c r="D511" s="83"/>
    </row>
    <row r="512" spans="1:4" ht="13.5" hidden="1" customHeight="1" outlineLevel="1">
      <c r="A512" s="82" t="s">
        <v>39</v>
      </c>
      <c r="B512" s="82" t="s">
        <v>66</v>
      </c>
      <c r="C512" s="82">
        <v>5.3</v>
      </c>
      <c r="D512" s="83"/>
    </row>
    <row r="513" spans="1:4" ht="13.5" hidden="1" customHeight="1" outlineLevel="1">
      <c r="A513" s="82" t="s">
        <v>39</v>
      </c>
      <c r="B513" s="82" t="s">
        <v>79</v>
      </c>
      <c r="C513" s="82">
        <v>5.6</v>
      </c>
      <c r="D513" s="83"/>
    </row>
    <row r="514" spans="1:4" ht="13.5" hidden="1" customHeight="1" outlineLevel="1">
      <c r="A514" s="82" t="s">
        <v>39</v>
      </c>
      <c r="B514" s="82" t="s">
        <v>1102</v>
      </c>
      <c r="C514" s="84">
        <v>5.0999999999999996</v>
      </c>
      <c r="D514" s="83"/>
    </row>
    <row r="515" spans="1:4" ht="13.5" hidden="1" customHeight="1" outlineLevel="1">
      <c r="A515" s="82" t="s">
        <v>39</v>
      </c>
      <c r="B515" s="82" t="s">
        <v>1101</v>
      </c>
      <c r="C515" s="82">
        <v>5.14</v>
      </c>
      <c r="D515" s="83"/>
    </row>
    <row r="516" spans="1:4" ht="13.5" hidden="1" customHeight="1" outlineLevel="1">
      <c r="A516" s="82" t="s">
        <v>39</v>
      </c>
      <c r="B516" s="82" t="s">
        <v>68</v>
      </c>
      <c r="C516" s="82">
        <v>5.19</v>
      </c>
      <c r="D516" s="83"/>
    </row>
    <row r="517" spans="1:4" ht="13.5" hidden="1" customHeight="1" outlineLevel="1">
      <c r="A517" s="82" t="s">
        <v>39</v>
      </c>
      <c r="B517" s="82" t="s">
        <v>81</v>
      </c>
      <c r="C517" s="82">
        <v>5.24</v>
      </c>
      <c r="D517" s="83"/>
    </row>
    <row r="518" spans="1:4" ht="13.5" hidden="1" customHeight="1" outlineLevel="1">
      <c r="A518" s="82" t="s">
        <v>39</v>
      </c>
      <c r="B518" s="82" t="s">
        <v>55</v>
      </c>
      <c r="C518" s="82">
        <v>5.26</v>
      </c>
      <c r="D518" s="83"/>
    </row>
    <row r="519" spans="1:4" ht="13.5" hidden="1" customHeight="1" outlineLevel="1">
      <c r="A519" s="82" t="s">
        <v>39</v>
      </c>
      <c r="B519" s="82" t="s">
        <v>56</v>
      </c>
      <c r="C519" s="82">
        <v>5.27</v>
      </c>
      <c r="D519" s="83"/>
    </row>
    <row r="520" spans="1:4" ht="13.5" hidden="1" customHeight="1" outlineLevel="1">
      <c r="A520" s="82" t="s">
        <v>39</v>
      </c>
      <c r="B520" s="82" t="s">
        <v>69</v>
      </c>
      <c r="C520" s="82">
        <v>5.28</v>
      </c>
      <c r="D520" s="83"/>
    </row>
    <row r="521" spans="1:4" ht="13.5" hidden="1" customHeight="1" outlineLevel="1">
      <c r="A521" s="82" t="s">
        <v>39</v>
      </c>
      <c r="B521" s="82" t="s">
        <v>82</v>
      </c>
      <c r="C521" s="82">
        <v>5.31</v>
      </c>
      <c r="D521" s="83"/>
    </row>
    <row r="522" spans="1:4" ht="13.5" hidden="1" customHeight="1" outlineLevel="1">
      <c r="A522" s="82" t="s">
        <v>39</v>
      </c>
      <c r="B522" s="82" t="s">
        <v>94</v>
      </c>
      <c r="C522" s="82">
        <v>5.33</v>
      </c>
      <c r="D522" s="83"/>
    </row>
    <row r="523" spans="1:4" ht="13.5" hidden="1" customHeight="1" outlineLevel="1">
      <c r="A523" s="82" t="s">
        <v>39</v>
      </c>
      <c r="B523" s="82" t="s">
        <v>91</v>
      </c>
      <c r="C523" s="82">
        <v>5.101</v>
      </c>
      <c r="D523" s="83"/>
    </row>
    <row r="524" spans="1:4" ht="13.5" hidden="1" customHeight="1" outlineLevel="1">
      <c r="A524" s="82" t="s">
        <v>39</v>
      </c>
      <c r="B524" s="82" t="s">
        <v>57</v>
      </c>
      <c r="C524" s="82">
        <v>5.36</v>
      </c>
      <c r="D524" s="83"/>
    </row>
    <row r="525" spans="1:4" ht="13.5" hidden="1" customHeight="1" outlineLevel="1">
      <c r="A525" s="82" t="s">
        <v>39</v>
      </c>
      <c r="B525" s="82" t="s">
        <v>95</v>
      </c>
      <c r="C525" s="82">
        <v>5.37</v>
      </c>
      <c r="D525" s="83"/>
    </row>
    <row r="526" spans="1:4" ht="13.5" hidden="1" customHeight="1" outlineLevel="1">
      <c r="A526" s="82" t="s">
        <v>39</v>
      </c>
      <c r="B526" s="82" t="s">
        <v>60</v>
      </c>
      <c r="C526" s="82">
        <v>5.53</v>
      </c>
      <c r="D526" s="83"/>
    </row>
    <row r="527" spans="1:4" ht="13.5" hidden="1" customHeight="1" outlineLevel="1">
      <c r="A527" s="82" t="s">
        <v>39</v>
      </c>
      <c r="B527" s="82" t="s">
        <v>101</v>
      </c>
      <c r="C527" s="82">
        <v>5.109</v>
      </c>
      <c r="D527" s="83"/>
    </row>
    <row r="528" spans="1:4" ht="13.5" hidden="1" customHeight="1" outlineLevel="1">
      <c r="A528" s="82" t="s">
        <v>39</v>
      </c>
      <c r="B528" s="82" t="s">
        <v>102</v>
      </c>
      <c r="C528" s="82">
        <v>5.1109999999999998</v>
      </c>
      <c r="D528" s="83"/>
    </row>
    <row r="529" spans="1:4" ht="13.5" hidden="1" customHeight="1" outlineLevel="1">
      <c r="A529" s="82" t="s">
        <v>39</v>
      </c>
      <c r="B529" s="82" t="s">
        <v>104</v>
      </c>
      <c r="C529" s="82">
        <v>5.1120000000000001</v>
      </c>
      <c r="D529" s="83"/>
    </row>
    <row r="530" spans="1:4" ht="13.5" hidden="1" customHeight="1" outlineLevel="1">
      <c r="A530" s="82" t="s">
        <v>39</v>
      </c>
      <c r="B530" s="82" t="s">
        <v>92</v>
      </c>
      <c r="C530" s="82">
        <v>5.1020000000000003</v>
      </c>
      <c r="D530" s="83"/>
    </row>
    <row r="531" spans="1:4" ht="13.5" hidden="1" customHeight="1" outlineLevel="1">
      <c r="A531" s="82" t="s">
        <v>39</v>
      </c>
      <c r="B531" s="82" t="s">
        <v>93</v>
      </c>
      <c r="C531" s="87">
        <v>5.0999999999999996</v>
      </c>
      <c r="D531" s="83"/>
    </row>
    <row r="532" spans="1:4" ht="13.5" hidden="1" customHeight="1" outlineLevel="1">
      <c r="A532" s="82" t="s">
        <v>39</v>
      </c>
      <c r="B532" s="82" t="s">
        <v>76</v>
      </c>
      <c r="C532" s="82">
        <v>5.58</v>
      </c>
      <c r="D532" s="83"/>
    </row>
    <row r="533" spans="1:4" ht="13.5" hidden="1" customHeight="1" outlineLevel="1">
      <c r="A533" s="82" t="s">
        <v>39</v>
      </c>
      <c r="B533" s="82" t="s">
        <v>77</v>
      </c>
      <c r="C533" s="82">
        <v>5.55</v>
      </c>
      <c r="D533" s="83"/>
    </row>
    <row r="534" spans="1:4" ht="13.5" hidden="1" customHeight="1" outlineLevel="1">
      <c r="A534" s="82" t="s">
        <v>39</v>
      </c>
      <c r="B534" s="82" t="s">
        <v>62</v>
      </c>
      <c r="C534" s="82">
        <v>5.54</v>
      </c>
      <c r="D534" s="83"/>
    </row>
    <row r="535" spans="1:4" ht="13.5" hidden="1" customHeight="1" outlineLevel="1">
      <c r="A535" s="82" t="s">
        <v>39</v>
      </c>
      <c r="B535" s="82" t="s">
        <v>16</v>
      </c>
      <c r="C535" s="82">
        <v>5.63</v>
      </c>
      <c r="D535" s="83"/>
    </row>
    <row r="536" spans="1:4" ht="13.5" hidden="1" customHeight="1" outlineLevel="1">
      <c r="A536" s="82" t="s">
        <v>39</v>
      </c>
      <c r="B536" s="82" t="s">
        <v>64</v>
      </c>
      <c r="C536" s="82">
        <v>5.47</v>
      </c>
      <c r="D536" s="83"/>
    </row>
    <row r="537" spans="1:4" ht="13.5" hidden="1" customHeight="1" outlineLevel="1">
      <c r="A537" s="82" t="s">
        <v>39</v>
      </c>
      <c r="B537" s="82" t="s">
        <v>65</v>
      </c>
      <c r="C537" s="82">
        <v>5.48</v>
      </c>
      <c r="D537" s="83"/>
    </row>
    <row r="538" spans="1:4" ht="13.5" customHeight="1" collapsed="1">
      <c r="A538" s="86" t="s">
        <v>39</v>
      </c>
      <c r="B538" s="82"/>
      <c r="C538" s="82"/>
      <c r="D538" s="83"/>
    </row>
    <row r="539" spans="1:4" ht="13.5" hidden="1" customHeight="1" outlineLevel="1">
      <c r="A539" s="82" t="s">
        <v>40</v>
      </c>
      <c r="B539" s="82" t="s">
        <v>50</v>
      </c>
      <c r="C539" s="82">
        <v>5.0999999999999996</v>
      </c>
      <c r="D539" s="83"/>
    </row>
    <row r="540" spans="1:4" ht="13.5" hidden="1" customHeight="1" outlineLevel="1">
      <c r="A540" s="82" t="s">
        <v>40</v>
      </c>
      <c r="B540" s="82" t="s">
        <v>51</v>
      </c>
      <c r="C540" s="82">
        <v>5.2</v>
      </c>
      <c r="D540" s="83"/>
    </row>
    <row r="541" spans="1:4" ht="13.5" hidden="1" customHeight="1" outlineLevel="1">
      <c r="A541" s="82" t="s">
        <v>40</v>
      </c>
      <c r="B541" s="82" t="s">
        <v>55</v>
      </c>
      <c r="C541" s="82">
        <v>5.26</v>
      </c>
      <c r="D541" s="83"/>
    </row>
    <row r="542" spans="1:4" ht="13.5" hidden="1" customHeight="1" outlineLevel="1">
      <c r="A542" s="82" t="s">
        <v>40</v>
      </c>
      <c r="B542" s="82" t="s">
        <v>117</v>
      </c>
      <c r="C542" s="82">
        <v>5.21</v>
      </c>
      <c r="D542" s="83"/>
    </row>
    <row r="543" spans="1:4" ht="13.5" hidden="1" customHeight="1" outlineLevel="1">
      <c r="A543" s="82" t="s">
        <v>40</v>
      </c>
      <c r="B543" s="82" t="s">
        <v>118</v>
      </c>
      <c r="C543" s="82">
        <v>5.53</v>
      </c>
      <c r="D543" s="83"/>
    </row>
    <row r="544" spans="1:4" ht="13.5" hidden="1" customHeight="1" outlineLevel="1">
      <c r="A544" s="82" t="s">
        <v>40</v>
      </c>
      <c r="B544" s="82" t="s">
        <v>119</v>
      </c>
      <c r="C544" s="82">
        <v>5.54</v>
      </c>
      <c r="D544" s="83"/>
    </row>
    <row r="545" spans="1:4" ht="13.5" hidden="1" customHeight="1" outlineLevel="1">
      <c r="A545" s="82" t="s">
        <v>40</v>
      </c>
      <c r="B545" s="82" t="s">
        <v>120</v>
      </c>
      <c r="C545" s="82">
        <v>5.58</v>
      </c>
      <c r="D545" s="83"/>
    </row>
    <row r="546" spans="1:4" ht="13.5" hidden="1" customHeight="1" outlineLevel="1">
      <c r="A546" s="82" t="s">
        <v>40</v>
      </c>
      <c r="B546" s="82" t="s">
        <v>121</v>
      </c>
      <c r="C546" s="82">
        <v>5.1180000000000003</v>
      </c>
      <c r="D546" s="83"/>
    </row>
    <row r="547" spans="1:4" ht="13.5" hidden="1" customHeight="1" outlineLevel="1">
      <c r="A547" s="82" t="s">
        <v>40</v>
      </c>
      <c r="B547" s="82" t="s">
        <v>122</v>
      </c>
      <c r="C547" s="82">
        <v>5.47</v>
      </c>
      <c r="D547" s="83"/>
    </row>
    <row r="548" spans="1:4" ht="13.5" hidden="1" customHeight="1" outlineLevel="1">
      <c r="A548" s="82" t="s">
        <v>40</v>
      </c>
      <c r="B548" s="82" t="s">
        <v>123</v>
      </c>
      <c r="C548" s="82">
        <v>5.48</v>
      </c>
      <c r="D548" s="83"/>
    </row>
    <row r="549" spans="1:4" ht="13.5" hidden="1" customHeight="1" outlineLevel="1">
      <c r="A549" s="82" t="s">
        <v>40</v>
      </c>
      <c r="B549" s="82" t="s">
        <v>124</v>
      </c>
      <c r="C549" s="82">
        <v>5.21</v>
      </c>
      <c r="D549" s="83"/>
    </row>
    <row r="550" spans="1:4" ht="13.5" hidden="1" customHeight="1" outlineLevel="1">
      <c r="A550" s="82" t="s">
        <v>40</v>
      </c>
      <c r="B550" s="82" t="s">
        <v>125</v>
      </c>
      <c r="C550" s="82">
        <v>5.53</v>
      </c>
      <c r="D550" s="83"/>
    </row>
    <row r="551" spans="1:4" ht="13.5" hidden="1" customHeight="1" outlineLevel="1">
      <c r="A551" s="82" t="s">
        <v>40</v>
      </c>
      <c r="B551" s="82" t="s">
        <v>126</v>
      </c>
      <c r="C551" s="82">
        <v>5.54</v>
      </c>
      <c r="D551" s="83"/>
    </row>
    <row r="552" spans="1:4" ht="13.5" hidden="1" customHeight="1" outlineLevel="1">
      <c r="A552" s="82" t="s">
        <v>40</v>
      </c>
      <c r="B552" s="82" t="s">
        <v>127</v>
      </c>
      <c r="C552" s="82">
        <v>5.58</v>
      </c>
      <c r="D552" s="83"/>
    </row>
    <row r="553" spans="1:4" ht="13.5" hidden="1" customHeight="1" outlineLevel="1">
      <c r="A553" s="82" t="s">
        <v>40</v>
      </c>
      <c r="B553" s="82" t="s">
        <v>128</v>
      </c>
      <c r="C553" s="82">
        <v>5.1180000000000003</v>
      </c>
      <c r="D553" s="83"/>
    </row>
    <row r="554" spans="1:4" ht="13.5" hidden="1" customHeight="1" outlineLevel="1">
      <c r="A554" s="82" t="s">
        <v>40</v>
      </c>
      <c r="B554" s="82" t="s">
        <v>129</v>
      </c>
      <c r="C554" s="82">
        <v>5.47</v>
      </c>
      <c r="D554" s="83"/>
    </row>
    <row r="555" spans="1:4" ht="13.5" hidden="1" customHeight="1" outlineLevel="1">
      <c r="A555" s="82" t="s">
        <v>40</v>
      </c>
      <c r="B555" s="82" t="s">
        <v>130</v>
      </c>
      <c r="C555" s="82">
        <v>5.48</v>
      </c>
      <c r="D555" s="83"/>
    </row>
    <row r="556" spans="1:4" ht="13.5" hidden="1" customHeight="1" outlineLevel="1">
      <c r="A556" s="82" t="s">
        <v>40</v>
      </c>
      <c r="B556" s="82" t="s">
        <v>131</v>
      </c>
      <c r="C556" s="82">
        <v>5.63</v>
      </c>
      <c r="D556" s="83"/>
    </row>
    <row r="557" spans="1:4" ht="13.5" hidden="1" customHeight="1" outlineLevel="1">
      <c r="A557" s="82" t="s">
        <v>40</v>
      </c>
      <c r="B557" s="82" t="s">
        <v>56</v>
      </c>
      <c r="C557" s="82">
        <v>5.27</v>
      </c>
      <c r="D557" s="83"/>
    </row>
    <row r="558" spans="1:4" ht="13.5" hidden="1" customHeight="1" outlineLevel="1">
      <c r="A558" s="82" t="s">
        <v>40</v>
      </c>
      <c r="B558" s="82" t="s">
        <v>69</v>
      </c>
      <c r="C558" s="82">
        <v>5.28</v>
      </c>
      <c r="D558" s="83"/>
    </row>
    <row r="559" spans="1:4" ht="13.5" hidden="1" customHeight="1" outlineLevel="1">
      <c r="A559" s="82" t="s">
        <v>40</v>
      </c>
      <c r="B559" s="82" t="s">
        <v>132</v>
      </c>
      <c r="C559" s="82">
        <v>5.35</v>
      </c>
      <c r="D559" s="83"/>
    </row>
    <row r="560" spans="1:4" ht="13.5" hidden="1" customHeight="1" outlineLevel="1">
      <c r="A560" s="82" t="s">
        <v>40</v>
      </c>
      <c r="B560" s="82" t="s">
        <v>133</v>
      </c>
      <c r="C560" s="82">
        <v>5.1189999999999998</v>
      </c>
      <c r="D560" s="83"/>
    </row>
    <row r="561" spans="1:4" ht="13.5" hidden="1" customHeight="1" outlineLevel="1">
      <c r="A561" s="82" t="s">
        <v>40</v>
      </c>
      <c r="B561" s="82" t="s">
        <v>134</v>
      </c>
      <c r="C561" s="87">
        <v>5.12</v>
      </c>
      <c r="D561" s="83"/>
    </row>
    <row r="562" spans="1:4" ht="13.5" hidden="1" customHeight="1" outlineLevel="1">
      <c r="A562" s="82" t="s">
        <v>40</v>
      </c>
      <c r="B562" s="82" t="s">
        <v>135</v>
      </c>
      <c r="C562" s="82">
        <v>5.1210000000000004</v>
      </c>
      <c r="D562" s="83"/>
    </row>
    <row r="563" spans="1:4" ht="13.5" hidden="1" customHeight="1" outlineLevel="1">
      <c r="A563" s="82" t="s">
        <v>40</v>
      </c>
      <c r="B563" s="82" t="s">
        <v>57</v>
      </c>
      <c r="C563" s="82">
        <v>5.36</v>
      </c>
      <c r="D563" s="83"/>
    </row>
    <row r="564" spans="1:4" ht="13.5" hidden="1" customHeight="1" outlineLevel="1">
      <c r="A564" s="82" t="s">
        <v>40</v>
      </c>
      <c r="B564" s="82" t="s">
        <v>136</v>
      </c>
      <c r="C564" s="82">
        <v>5.1219999999999999</v>
      </c>
      <c r="D564" s="83"/>
    </row>
    <row r="565" spans="1:4" ht="13.5" hidden="1" customHeight="1" outlineLevel="1">
      <c r="A565" s="82" t="s">
        <v>40</v>
      </c>
      <c r="B565" s="82" t="s">
        <v>137</v>
      </c>
      <c r="C565" s="82">
        <v>5.1230000000000002</v>
      </c>
      <c r="D565" s="83"/>
    </row>
    <row r="566" spans="1:4" ht="13.5" hidden="1" customHeight="1" outlineLevel="1">
      <c r="A566" s="82" t="s">
        <v>40</v>
      </c>
      <c r="B566" s="82" t="s">
        <v>138</v>
      </c>
      <c r="C566" s="82">
        <v>5.1239999999999997</v>
      </c>
      <c r="D566" s="83"/>
    </row>
    <row r="567" spans="1:4" ht="13.5" hidden="1" customHeight="1" outlineLevel="1">
      <c r="A567" s="82" t="s">
        <v>40</v>
      </c>
      <c r="B567" s="82" t="s">
        <v>139</v>
      </c>
      <c r="C567" s="82">
        <v>5.125</v>
      </c>
      <c r="D567" s="83"/>
    </row>
    <row r="568" spans="1:4" ht="13.5" hidden="1" customHeight="1" outlineLevel="1">
      <c r="A568" s="82" t="s">
        <v>40</v>
      </c>
      <c r="B568" s="82" t="s">
        <v>140</v>
      </c>
      <c r="C568" s="82">
        <v>5.1260000000000003</v>
      </c>
      <c r="D568" s="83"/>
    </row>
    <row r="569" spans="1:4" ht="13.5" hidden="1" customHeight="1" outlineLevel="1">
      <c r="A569" s="82" t="s">
        <v>40</v>
      </c>
      <c r="B569" s="82" t="s">
        <v>141</v>
      </c>
      <c r="C569" s="82">
        <v>5.1269999999999998</v>
      </c>
      <c r="D569" s="83"/>
    </row>
    <row r="570" spans="1:4" ht="13.5" hidden="1" customHeight="1" outlineLevel="1">
      <c r="A570" s="82" t="s">
        <v>40</v>
      </c>
      <c r="B570" s="82" t="s">
        <v>84</v>
      </c>
      <c r="C570" s="84">
        <v>5.72</v>
      </c>
      <c r="D570" s="83"/>
    </row>
    <row r="571" spans="1:4" ht="13.5" hidden="1" customHeight="1" outlineLevel="1">
      <c r="A571" s="82" t="s">
        <v>40</v>
      </c>
      <c r="B571" s="82" t="s">
        <v>142</v>
      </c>
      <c r="C571" s="82">
        <v>5.1280000000000001</v>
      </c>
      <c r="D571" s="83"/>
    </row>
    <row r="572" spans="1:4" ht="13.5" hidden="1" customHeight="1" outlineLevel="1">
      <c r="A572" s="82" t="s">
        <v>40</v>
      </c>
      <c r="B572" s="82" t="s">
        <v>143</v>
      </c>
      <c r="C572" s="82">
        <v>5.1289999999999996</v>
      </c>
      <c r="D572" s="85" t="s">
        <v>1100</v>
      </c>
    </row>
    <row r="573" spans="1:4" ht="13.5" hidden="1" customHeight="1" outlineLevel="1">
      <c r="A573" s="82" t="s">
        <v>40</v>
      </c>
      <c r="B573" s="82" t="s">
        <v>144</v>
      </c>
      <c r="C573" s="82">
        <v>5.1310000000000002</v>
      </c>
      <c r="D573" s="83"/>
    </row>
    <row r="574" spans="1:4" ht="13.5" hidden="1" customHeight="1" outlineLevel="1">
      <c r="A574" s="82" t="s">
        <v>40</v>
      </c>
      <c r="B574" s="82" t="s">
        <v>145</v>
      </c>
      <c r="C574" s="82">
        <v>5.1319999999999997</v>
      </c>
      <c r="D574" s="85" t="s">
        <v>1100</v>
      </c>
    </row>
    <row r="575" spans="1:4" ht="13.5" hidden="1" customHeight="1" outlineLevel="1">
      <c r="A575" s="82" t="s">
        <v>40</v>
      </c>
      <c r="B575" s="82" t="s">
        <v>146</v>
      </c>
      <c r="C575" s="82">
        <v>5.133</v>
      </c>
      <c r="D575" s="85" t="s">
        <v>1100</v>
      </c>
    </row>
    <row r="576" spans="1:4" ht="13.5" hidden="1" customHeight="1" outlineLevel="1">
      <c r="A576" s="82" t="s">
        <v>40</v>
      </c>
      <c r="B576" s="82" t="s">
        <v>147</v>
      </c>
      <c r="C576" s="82">
        <v>5.1340000000000003</v>
      </c>
      <c r="D576" s="85" t="s">
        <v>1100</v>
      </c>
    </row>
    <row r="577" spans="1:4" ht="13.5" hidden="1" customHeight="1" outlineLevel="1">
      <c r="A577" s="82" t="s">
        <v>40</v>
      </c>
      <c r="B577" s="82" t="s">
        <v>148</v>
      </c>
      <c r="C577" s="87">
        <v>5.13</v>
      </c>
      <c r="D577" s="83"/>
    </row>
    <row r="578" spans="1:4" ht="13.5" hidden="1" customHeight="1" outlineLevel="1">
      <c r="A578" s="82" t="s">
        <v>40</v>
      </c>
      <c r="B578" s="82" t="s">
        <v>64</v>
      </c>
      <c r="C578" s="82">
        <v>5.47</v>
      </c>
      <c r="D578" s="83"/>
    </row>
    <row r="579" spans="1:4" ht="13.5" hidden="1" customHeight="1" outlineLevel="1">
      <c r="A579" s="82" t="s">
        <v>40</v>
      </c>
      <c r="B579" s="82" t="s">
        <v>65</v>
      </c>
      <c r="C579" s="82">
        <v>5.48</v>
      </c>
      <c r="D579" s="83"/>
    </row>
    <row r="580" spans="1:4" ht="13.5" customHeight="1" collapsed="1">
      <c r="A580" s="86" t="s">
        <v>40</v>
      </c>
      <c r="B580" s="82"/>
      <c r="C580" s="82"/>
      <c r="D580" s="83"/>
    </row>
    <row r="581" spans="1:4" ht="13.5" hidden="1" customHeight="1" outlineLevel="1">
      <c r="A581" s="82" t="s">
        <v>41</v>
      </c>
      <c r="B581" s="82" t="s">
        <v>50</v>
      </c>
      <c r="C581" s="82">
        <v>5.0999999999999996</v>
      </c>
      <c r="D581" s="83"/>
    </row>
    <row r="582" spans="1:4" ht="13.5" hidden="1" customHeight="1" outlineLevel="1">
      <c r="A582" s="82" t="s">
        <v>41</v>
      </c>
      <c r="B582" s="82" t="s">
        <v>51</v>
      </c>
      <c r="C582" s="82">
        <v>5.2</v>
      </c>
      <c r="D582" s="83"/>
    </row>
    <row r="583" spans="1:4" ht="13.5" hidden="1" customHeight="1" outlineLevel="1">
      <c r="A583" s="82" t="s">
        <v>41</v>
      </c>
      <c r="B583" s="82" t="s">
        <v>149</v>
      </c>
      <c r="C583" s="82">
        <v>5.9</v>
      </c>
      <c r="D583" s="85" t="s">
        <v>1100</v>
      </c>
    </row>
    <row r="584" spans="1:4" ht="13.5" hidden="1" customHeight="1" outlineLevel="1">
      <c r="A584" s="82" t="s">
        <v>41</v>
      </c>
      <c r="B584" s="82" t="s">
        <v>150</v>
      </c>
      <c r="C584" s="82">
        <v>5.13</v>
      </c>
      <c r="D584" s="85" t="s">
        <v>1100</v>
      </c>
    </row>
    <row r="585" spans="1:4" ht="13.5" hidden="1" customHeight="1" outlineLevel="1">
      <c r="A585" s="82" t="s">
        <v>41</v>
      </c>
      <c r="B585" s="82" t="s">
        <v>151</v>
      </c>
      <c r="C585" s="82">
        <v>5.16</v>
      </c>
      <c r="D585" s="85" t="s">
        <v>1100</v>
      </c>
    </row>
    <row r="586" spans="1:4" ht="13.5" hidden="1" customHeight="1" outlineLevel="1">
      <c r="A586" s="82" t="s">
        <v>41</v>
      </c>
      <c r="B586" s="82" t="s">
        <v>152</v>
      </c>
      <c r="C586" s="82">
        <v>5.22</v>
      </c>
      <c r="D586" s="85"/>
    </row>
    <row r="587" spans="1:4" ht="13.5" hidden="1" customHeight="1" outlineLevel="1">
      <c r="A587" s="82" t="s">
        <v>41</v>
      </c>
      <c r="B587" s="82" t="s">
        <v>55</v>
      </c>
      <c r="C587" s="82">
        <v>5.26</v>
      </c>
      <c r="D587" s="83"/>
    </row>
    <row r="588" spans="1:4" ht="13.5" hidden="1" customHeight="1" outlineLevel="1">
      <c r="A588" s="82" t="s">
        <v>41</v>
      </c>
      <c r="B588" s="82" t="s">
        <v>153</v>
      </c>
      <c r="C588" s="82">
        <v>5.77</v>
      </c>
      <c r="D588" s="83"/>
    </row>
    <row r="589" spans="1:4" ht="13.5" hidden="1" customHeight="1" outlineLevel="1">
      <c r="A589" s="82" t="s">
        <v>41</v>
      </c>
      <c r="B589" s="82" t="s">
        <v>56</v>
      </c>
      <c r="C589" s="82">
        <v>5.27</v>
      </c>
      <c r="D589" s="83"/>
    </row>
    <row r="590" spans="1:4" ht="13.5" hidden="1" customHeight="1" outlineLevel="1">
      <c r="A590" s="82" t="s">
        <v>41</v>
      </c>
      <c r="B590" s="82" t="s">
        <v>69</v>
      </c>
      <c r="C590" s="82">
        <v>5.28</v>
      </c>
      <c r="D590" s="85" t="s">
        <v>1100</v>
      </c>
    </row>
    <row r="591" spans="1:4" ht="13.5" hidden="1" customHeight="1" outlineLevel="1">
      <c r="A591" s="82" t="s">
        <v>41</v>
      </c>
      <c r="B591" s="82" t="s">
        <v>82</v>
      </c>
      <c r="C591" s="82">
        <v>5.31</v>
      </c>
      <c r="D591" s="83"/>
    </row>
    <row r="592" spans="1:4" ht="13.5" hidden="1" customHeight="1" outlineLevel="1">
      <c r="A592" s="82" t="s">
        <v>41</v>
      </c>
      <c r="B592" s="82" t="s">
        <v>57</v>
      </c>
      <c r="C592" s="82">
        <v>5.36</v>
      </c>
      <c r="D592" s="83"/>
    </row>
    <row r="593" spans="1:4" ht="13.5" hidden="1" customHeight="1" outlineLevel="1">
      <c r="A593" s="82" t="s">
        <v>41</v>
      </c>
      <c r="B593" s="82" t="s">
        <v>154</v>
      </c>
      <c r="C593" s="82">
        <v>5.78</v>
      </c>
      <c r="D593" s="83"/>
    </row>
    <row r="594" spans="1:4" ht="13.5" hidden="1" customHeight="1" outlineLevel="1">
      <c r="A594" s="82" t="s">
        <v>41</v>
      </c>
      <c r="B594" s="82" t="s">
        <v>155</v>
      </c>
      <c r="C594" s="82">
        <v>5.79</v>
      </c>
      <c r="D594" s="85" t="s">
        <v>1100</v>
      </c>
    </row>
    <row r="595" spans="1:4" ht="13.5" hidden="1" customHeight="1" outlineLevel="1">
      <c r="A595" s="82" t="s">
        <v>41</v>
      </c>
      <c r="B595" s="82" t="s">
        <v>156</v>
      </c>
      <c r="C595" s="82">
        <v>5.41</v>
      </c>
      <c r="D595" s="83"/>
    </row>
    <row r="596" spans="1:4" ht="13.5" hidden="1" customHeight="1" outlineLevel="1">
      <c r="A596" s="82" t="s">
        <v>41</v>
      </c>
      <c r="B596" s="82" t="s">
        <v>71</v>
      </c>
      <c r="C596" s="82">
        <v>5.49</v>
      </c>
      <c r="D596" s="83"/>
    </row>
    <row r="597" spans="1:4" ht="13.5" hidden="1" customHeight="1" outlineLevel="1">
      <c r="A597" s="82" t="s">
        <v>41</v>
      </c>
      <c r="B597" s="82" t="s">
        <v>59</v>
      </c>
      <c r="C597" s="82">
        <v>5.51</v>
      </c>
      <c r="D597" s="83"/>
    </row>
    <row r="598" spans="1:4" ht="13.5" hidden="1" customHeight="1" outlineLevel="1">
      <c r="A598" s="82" t="s">
        <v>41</v>
      </c>
      <c r="B598" s="82" t="s">
        <v>1105</v>
      </c>
      <c r="C598" s="82">
        <v>5.52</v>
      </c>
      <c r="D598" s="83"/>
    </row>
    <row r="599" spans="1:4" ht="13.5" hidden="1" customHeight="1" outlineLevel="1">
      <c r="A599" s="82" t="s">
        <v>41</v>
      </c>
      <c r="B599" s="82" t="s">
        <v>60</v>
      </c>
      <c r="C599" s="82">
        <v>5.53</v>
      </c>
      <c r="D599" s="83"/>
    </row>
    <row r="600" spans="1:4" ht="13.5" hidden="1" customHeight="1" outlineLevel="1">
      <c r="A600" s="82" t="s">
        <v>41</v>
      </c>
      <c r="B600" s="82" t="s">
        <v>72</v>
      </c>
      <c r="C600" s="82">
        <v>5.69</v>
      </c>
      <c r="D600" s="83"/>
    </row>
    <row r="601" spans="1:4" ht="13.5" hidden="1" customHeight="1" outlineLevel="1">
      <c r="A601" s="82" t="s">
        <v>41</v>
      </c>
      <c r="B601" s="82" t="s">
        <v>158</v>
      </c>
      <c r="C601" s="82">
        <v>5.71</v>
      </c>
      <c r="D601" s="83"/>
    </row>
    <row r="602" spans="1:4" ht="13.5" hidden="1" customHeight="1" outlineLevel="1">
      <c r="A602" s="82" t="s">
        <v>41</v>
      </c>
      <c r="B602" s="82" t="s">
        <v>63</v>
      </c>
      <c r="C602" s="84">
        <v>5.7</v>
      </c>
      <c r="D602" s="83"/>
    </row>
    <row r="603" spans="1:4" ht="13.5" hidden="1" customHeight="1" outlineLevel="1">
      <c r="A603" s="82" t="s">
        <v>41</v>
      </c>
      <c r="B603" s="82" t="s">
        <v>96</v>
      </c>
      <c r="C603" s="84">
        <v>5.8</v>
      </c>
      <c r="D603" s="85" t="s">
        <v>1100</v>
      </c>
    </row>
    <row r="604" spans="1:4" ht="13.5" hidden="1" customHeight="1" outlineLevel="1">
      <c r="A604" s="82" t="s">
        <v>41</v>
      </c>
      <c r="B604" s="82" t="s">
        <v>84</v>
      </c>
      <c r="C604" s="84">
        <v>5.72</v>
      </c>
      <c r="D604" s="85" t="s">
        <v>1100</v>
      </c>
    </row>
    <row r="605" spans="1:4" ht="13.5" hidden="1" customHeight="1" outlineLevel="1">
      <c r="A605" s="82" t="s">
        <v>41</v>
      </c>
      <c r="B605" s="82" t="s">
        <v>159</v>
      </c>
      <c r="C605" s="82">
        <v>5.73</v>
      </c>
      <c r="D605" s="85" t="s">
        <v>1100</v>
      </c>
    </row>
    <row r="606" spans="1:4" ht="13.5" hidden="1" customHeight="1" outlineLevel="1">
      <c r="A606" s="82" t="s">
        <v>41</v>
      </c>
      <c r="B606" s="82" t="s">
        <v>74</v>
      </c>
      <c r="C606" s="82">
        <v>5.74</v>
      </c>
      <c r="D606" s="83"/>
    </row>
    <row r="607" spans="1:4" ht="13.5" hidden="1" customHeight="1" outlineLevel="1">
      <c r="A607" s="82" t="s">
        <v>41</v>
      </c>
      <c r="B607" s="82" t="s">
        <v>73</v>
      </c>
      <c r="C607" s="82">
        <v>5.75</v>
      </c>
      <c r="D607" s="83"/>
    </row>
    <row r="608" spans="1:4" ht="13.5" hidden="1" customHeight="1" outlineLevel="1">
      <c r="A608" s="82" t="s">
        <v>41</v>
      </c>
      <c r="B608" s="82" t="s">
        <v>85</v>
      </c>
      <c r="C608" s="82">
        <v>5.76</v>
      </c>
      <c r="D608" s="83"/>
    </row>
    <row r="609" spans="1:4" ht="13.5" hidden="1" customHeight="1" outlineLevel="1">
      <c r="A609" s="82" t="s">
        <v>41</v>
      </c>
      <c r="B609" s="82" t="s">
        <v>160</v>
      </c>
      <c r="C609" s="82">
        <v>5.81</v>
      </c>
      <c r="D609" s="85" t="s">
        <v>1100</v>
      </c>
    </row>
    <row r="610" spans="1:4" ht="13.5" hidden="1" customHeight="1" outlineLevel="1">
      <c r="A610" s="82" t="s">
        <v>41</v>
      </c>
      <c r="B610" s="82" t="s">
        <v>161</v>
      </c>
      <c r="C610" s="82">
        <v>5.82</v>
      </c>
      <c r="D610" s="85" t="s">
        <v>1100</v>
      </c>
    </row>
    <row r="611" spans="1:4" ht="13.5" hidden="1" customHeight="1" outlineLevel="1">
      <c r="A611" s="82" t="s">
        <v>41</v>
      </c>
      <c r="B611" s="82" t="s">
        <v>162</v>
      </c>
      <c r="C611" s="82">
        <v>5.83</v>
      </c>
      <c r="D611" s="85" t="s">
        <v>1100</v>
      </c>
    </row>
    <row r="612" spans="1:4" ht="13.5" hidden="1" customHeight="1" outlineLevel="1">
      <c r="A612" s="82" t="s">
        <v>41</v>
      </c>
      <c r="B612" s="82" t="s">
        <v>163</v>
      </c>
      <c r="C612" s="82">
        <v>5.84</v>
      </c>
      <c r="D612" s="83"/>
    </row>
    <row r="613" spans="1:4" ht="13.5" hidden="1" customHeight="1" outlineLevel="1">
      <c r="A613" s="82" t="s">
        <v>41</v>
      </c>
      <c r="B613" s="82" t="s">
        <v>164</v>
      </c>
      <c r="C613" s="82">
        <v>5.85</v>
      </c>
      <c r="D613" s="85" t="s">
        <v>1100</v>
      </c>
    </row>
    <row r="614" spans="1:4" ht="13.5" hidden="1" customHeight="1" outlineLevel="1">
      <c r="A614" s="82" t="s">
        <v>41</v>
      </c>
      <c r="B614" s="82" t="s">
        <v>165</v>
      </c>
      <c r="C614" s="82">
        <v>5.86</v>
      </c>
      <c r="D614" s="85" t="s">
        <v>1100</v>
      </c>
    </row>
    <row r="615" spans="1:4" ht="13.5" hidden="1" customHeight="1" outlineLevel="1">
      <c r="A615" s="82" t="s">
        <v>41</v>
      </c>
      <c r="B615" s="82" t="s">
        <v>166</v>
      </c>
      <c r="C615" s="82">
        <v>5.88</v>
      </c>
      <c r="D615" s="85" t="s">
        <v>1100</v>
      </c>
    </row>
    <row r="616" spans="1:4" ht="13.5" hidden="1" customHeight="1" outlineLevel="1">
      <c r="A616" s="82" t="s">
        <v>41</v>
      </c>
      <c r="B616" s="82" t="s">
        <v>167</v>
      </c>
      <c r="C616" s="82">
        <v>5.87</v>
      </c>
      <c r="D616" s="83"/>
    </row>
    <row r="617" spans="1:4" ht="13.5" hidden="1" customHeight="1" outlineLevel="1">
      <c r="A617" s="82" t="s">
        <v>41</v>
      </c>
      <c r="B617" s="82" t="s">
        <v>101</v>
      </c>
      <c r="C617" s="82">
        <v>5.109</v>
      </c>
      <c r="D617" s="83"/>
    </row>
    <row r="618" spans="1:4" ht="13.5" hidden="1" customHeight="1" outlineLevel="1">
      <c r="A618" s="82" t="s">
        <v>41</v>
      </c>
      <c r="B618" s="82" t="s">
        <v>103</v>
      </c>
      <c r="C618" s="87">
        <v>5.1100000000000003</v>
      </c>
      <c r="D618" s="85" t="s">
        <v>1100</v>
      </c>
    </row>
    <row r="619" spans="1:4" ht="13.5" hidden="1" customHeight="1" outlineLevel="1">
      <c r="A619" s="82" t="s">
        <v>41</v>
      </c>
      <c r="B619" s="82" t="s">
        <v>102</v>
      </c>
      <c r="C619" s="82">
        <v>5.1109999999999998</v>
      </c>
      <c r="D619" s="83"/>
    </row>
    <row r="620" spans="1:4" ht="13.5" hidden="1" customHeight="1" outlineLevel="1">
      <c r="A620" s="82" t="s">
        <v>41</v>
      </c>
      <c r="B620" s="82" t="s">
        <v>104</v>
      </c>
      <c r="C620" s="82">
        <v>5.1120000000000001</v>
      </c>
      <c r="D620" s="83"/>
    </row>
    <row r="621" spans="1:4" ht="13.5" hidden="1" customHeight="1" outlineLevel="1">
      <c r="A621" s="82" t="s">
        <v>41</v>
      </c>
      <c r="B621" s="82" t="s">
        <v>1104</v>
      </c>
      <c r="C621" s="82">
        <v>5.1130000000000004</v>
      </c>
      <c r="D621" s="83"/>
    </row>
    <row r="622" spans="1:4" ht="13.5" hidden="1" customHeight="1" outlineLevel="1">
      <c r="A622" s="82" t="s">
        <v>41</v>
      </c>
      <c r="B622" s="82" t="s">
        <v>168</v>
      </c>
      <c r="C622" s="82">
        <v>5.99</v>
      </c>
      <c r="D622" s="85" t="s">
        <v>1100</v>
      </c>
    </row>
    <row r="623" spans="1:4" ht="13.5" hidden="1" customHeight="1" outlineLevel="1">
      <c r="A623" s="82" t="s">
        <v>41</v>
      </c>
      <c r="B623" s="82" t="s">
        <v>169</v>
      </c>
      <c r="C623" s="82">
        <v>5.58</v>
      </c>
      <c r="D623" s="85"/>
    </row>
    <row r="624" spans="1:4" ht="13.5" hidden="1" customHeight="1" outlineLevel="1">
      <c r="A624" s="82" t="s">
        <v>41</v>
      </c>
      <c r="B624" s="82" t="s">
        <v>62</v>
      </c>
      <c r="C624" s="82">
        <v>5.54</v>
      </c>
      <c r="D624" s="83"/>
    </row>
    <row r="625" spans="1:4" ht="13.5" hidden="1" customHeight="1" outlineLevel="1">
      <c r="A625" s="82" t="s">
        <v>41</v>
      </c>
      <c r="B625" s="82" t="s">
        <v>170</v>
      </c>
      <c r="C625" s="82">
        <v>5.56</v>
      </c>
      <c r="D625" s="83"/>
    </row>
    <row r="626" spans="1:4" ht="13.5" hidden="1" customHeight="1" outlineLevel="1">
      <c r="A626" s="82" t="s">
        <v>41</v>
      </c>
      <c r="B626" s="82" t="s">
        <v>16</v>
      </c>
      <c r="C626" s="82">
        <v>5.63</v>
      </c>
      <c r="D626" s="83"/>
    </row>
    <row r="627" spans="1:4" ht="13.5" hidden="1" customHeight="1" outlineLevel="1">
      <c r="A627" s="82" t="s">
        <v>41</v>
      </c>
      <c r="B627" s="82" t="s">
        <v>171</v>
      </c>
      <c r="C627" s="82">
        <v>5.64</v>
      </c>
      <c r="D627" s="83"/>
    </row>
    <row r="628" spans="1:4" ht="13.5" hidden="1" customHeight="1" outlineLevel="1">
      <c r="A628" s="82" t="s">
        <v>41</v>
      </c>
      <c r="B628" s="82" t="s">
        <v>17</v>
      </c>
      <c r="C628" s="82">
        <v>5.65</v>
      </c>
      <c r="D628" s="83"/>
    </row>
    <row r="629" spans="1:4" ht="13.5" hidden="1" customHeight="1" outlineLevel="1">
      <c r="A629" s="82" t="s">
        <v>41</v>
      </c>
      <c r="B629" s="82" t="s">
        <v>87</v>
      </c>
      <c r="C629" s="82">
        <v>5.66</v>
      </c>
      <c r="D629" s="83"/>
    </row>
    <row r="630" spans="1:4" ht="13.5" hidden="1" customHeight="1" outlineLevel="1">
      <c r="A630" s="82" t="s">
        <v>41</v>
      </c>
      <c r="B630" s="82" t="s">
        <v>86</v>
      </c>
      <c r="C630" s="82">
        <v>5.89</v>
      </c>
      <c r="D630" s="85" t="s">
        <v>1100</v>
      </c>
    </row>
    <row r="631" spans="1:4" ht="13.5" hidden="1" customHeight="1" outlineLevel="1">
      <c r="A631" s="82" t="s">
        <v>41</v>
      </c>
      <c r="B631" s="82" t="s">
        <v>18</v>
      </c>
      <c r="C631" s="82">
        <v>5.68</v>
      </c>
      <c r="D631" s="83"/>
    </row>
    <row r="632" spans="1:4" ht="13.5" hidden="1" customHeight="1" outlineLevel="1">
      <c r="A632" s="82" t="s">
        <v>41</v>
      </c>
      <c r="B632" s="82" t="s">
        <v>64</v>
      </c>
      <c r="C632" s="82">
        <v>5.47</v>
      </c>
      <c r="D632" s="83"/>
    </row>
    <row r="633" spans="1:4" ht="13.5" hidden="1" customHeight="1" outlineLevel="1">
      <c r="A633" s="82" t="s">
        <v>41</v>
      </c>
      <c r="B633" s="82" t="s">
        <v>65</v>
      </c>
      <c r="C633" s="82">
        <v>5.48</v>
      </c>
      <c r="D633" s="83"/>
    </row>
    <row r="634" spans="1:4" ht="13.5" customHeight="1" collapsed="1">
      <c r="A634" s="86" t="s">
        <v>41</v>
      </c>
      <c r="B634" s="82"/>
      <c r="C634" s="82"/>
      <c r="D634" s="83"/>
    </row>
    <row r="635" spans="1:4" ht="13.5" hidden="1" customHeight="1" outlineLevel="1">
      <c r="A635" s="82" t="s">
        <v>42</v>
      </c>
      <c r="B635" s="82" t="s">
        <v>50</v>
      </c>
      <c r="C635" s="82">
        <v>5.0999999999999996</v>
      </c>
      <c r="D635" s="83"/>
    </row>
    <row r="636" spans="1:4" ht="13.5" hidden="1" customHeight="1" outlineLevel="1">
      <c r="A636" s="82" t="s">
        <v>42</v>
      </c>
      <c r="B636" s="82" t="s">
        <v>51</v>
      </c>
      <c r="C636" s="82">
        <v>5.2</v>
      </c>
      <c r="D636" s="83"/>
    </row>
    <row r="637" spans="1:4" ht="13.5" hidden="1" customHeight="1" outlineLevel="1">
      <c r="A637" s="82" t="s">
        <v>42</v>
      </c>
      <c r="B637" s="82" t="s">
        <v>66</v>
      </c>
      <c r="C637" s="82">
        <v>5.3</v>
      </c>
      <c r="D637" s="83"/>
    </row>
    <row r="638" spans="1:4" ht="13.5" hidden="1" customHeight="1" outlineLevel="1">
      <c r="A638" s="82" t="s">
        <v>42</v>
      </c>
      <c r="B638" s="82" t="s">
        <v>79</v>
      </c>
      <c r="C638" s="82">
        <v>5.6</v>
      </c>
      <c r="D638" s="83"/>
    </row>
    <row r="639" spans="1:4" ht="13.5" hidden="1" customHeight="1" outlineLevel="1">
      <c r="A639" s="82" t="s">
        <v>42</v>
      </c>
      <c r="B639" s="82" t="s">
        <v>1102</v>
      </c>
      <c r="C639" s="84">
        <v>5.0999999999999996</v>
      </c>
      <c r="D639" s="83"/>
    </row>
    <row r="640" spans="1:4" ht="13.5" hidden="1" customHeight="1" outlineLevel="1">
      <c r="A640" s="82" t="s">
        <v>42</v>
      </c>
      <c r="B640" s="82" t="s">
        <v>1101</v>
      </c>
      <c r="C640" s="82">
        <v>5.14</v>
      </c>
      <c r="D640" s="83"/>
    </row>
    <row r="641" spans="1:4" ht="13.5" hidden="1" customHeight="1" outlineLevel="1">
      <c r="A641" s="82" t="s">
        <v>42</v>
      </c>
      <c r="B641" s="82" t="s">
        <v>68</v>
      </c>
      <c r="C641" s="82">
        <v>5.19</v>
      </c>
      <c r="D641" s="83"/>
    </row>
    <row r="642" spans="1:4" ht="13.5" hidden="1" customHeight="1" outlineLevel="1">
      <c r="A642" s="82" t="s">
        <v>42</v>
      </c>
      <c r="B642" s="82" t="s">
        <v>81</v>
      </c>
      <c r="C642" s="82">
        <v>5.24</v>
      </c>
      <c r="D642" s="83"/>
    </row>
    <row r="643" spans="1:4" ht="13.5" hidden="1" customHeight="1" outlineLevel="1">
      <c r="A643" s="82" t="s">
        <v>42</v>
      </c>
      <c r="B643" s="82" t="s">
        <v>55</v>
      </c>
      <c r="C643" s="82">
        <v>5.26</v>
      </c>
      <c r="D643" s="83"/>
    </row>
    <row r="644" spans="1:4" ht="13.5" hidden="1" customHeight="1" outlineLevel="1">
      <c r="A644" s="82" t="s">
        <v>42</v>
      </c>
      <c r="B644" s="82" t="s">
        <v>56</v>
      </c>
      <c r="C644" s="82">
        <v>5.27</v>
      </c>
      <c r="D644" s="83"/>
    </row>
    <row r="645" spans="1:4" ht="13.5" hidden="1" customHeight="1" outlineLevel="1">
      <c r="A645" s="82" t="s">
        <v>42</v>
      </c>
      <c r="B645" s="82" t="s">
        <v>69</v>
      </c>
      <c r="C645" s="82">
        <v>5.28</v>
      </c>
      <c r="D645" s="83"/>
    </row>
    <row r="646" spans="1:4" ht="13.5" hidden="1" customHeight="1" outlineLevel="1">
      <c r="A646" s="82" t="s">
        <v>42</v>
      </c>
      <c r="B646" s="82" t="s">
        <v>57</v>
      </c>
      <c r="C646" s="82">
        <v>5.36</v>
      </c>
      <c r="D646" s="83"/>
    </row>
    <row r="647" spans="1:4" ht="13.5" hidden="1" customHeight="1" outlineLevel="1">
      <c r="A647" s="82" t="s">
        <v>42</v>
      </c>
      <c r="B647" s="82" t="s">
        <v>94</v>
      </c>
      <c r="C647" s="82">
        <v>5.33</v>
      </c>
      <c r="D647" s="83"/>
    </row>
    <row r="648" spans="1:4" ht="13.5" hidden="1" customHeight="1" outlineLevel="1">
      <c r="A648" s="82" t="s">
        <v>42</v>
      </c>
      <c r="B648" s="82" t="s">
        <v>95</v>
      </c>
      <c r="C648" s="82">
        <v>5.37</v>
      </c>
      <c r="D648" s="83"/>
    </row>
    <row r="649" spans="1:4" ht="13.5" hidden="1" customHeight="1" outlineLevel="1">
      <c r="A649" s="82" t="s">
        <v>42</v>
      </c>
      <c r="B649" s="82" t="s">
        <v>71</v>
      </c>
      <c r="C649" s="82">
        <v>5.49</v>
      </c>
      <c r="D649" s="83"/>
    </row>
    <row r="650" spans="1:4" ht="13.5" hidden="1" customHeight="1" outlineLevel="1">
      <c r="A650" s="82" t="s">
        <v>42</v>
      </c>
      <c r="B650" s="82" t="s">
        <v>59</v>
      </c>
      <c r="C650" s="82">
        <v>5.51</v>
      </c>
      <c r="D650" s="83"/>
    </row>
    <row r="651" spans="1:4" ht="13.5" hidden="1" customHeight="1" outlineLevel="1">
      <c r="A651" s="82" t="s">
        <v>42</v>
      </c>
      <c r="B651" s="82" t="s">
        <v>1103</v>
      </c>
      <c r="C651" s="82">
        <v>5.52</v>
      </c>
      <c r="D651" s="83"/>
    </row>
    <row r="652" spans="1:4" ht="13.5" hidden="1" customHeight="1" outlineLevel="1">
      <c r="A652" s="82" t="s">
        <v>42</v>
      </c>
      <c r="B652" s="82" t="s">
        <v>60</v>
      </c>
      <c r="C652" s="82">
        <v>5.53</v>
      </c>
      <c r="D652" s="83"/>
    </row>
    <row r="653" spans="1:4" ht="13.5" hidden="1" customHeight="1" outlineLevel="1">
      <c r="A653" s="82" t="s">
        <v>42</v>
      </c>
      <c r="B653" s="82" t="s">
        <v>72</v>
      </c>
      <c r="C653" s="82">
        <v>5.69</v>
      </c>
      <c r="D653" s="83"/>
    </row>
    <row r="654" spans="1:4" ht="13.5" hidden="1" customHeight="1" outlineLevel="1">
      <c r="A654" s="82" t="s">
        <v>42</v>
      </c>
      <c r="B654" s="82" t="s">
        <v>63</v>
      </c>
      <c r="C654" s="84">
        <v>5.7</v>
      </c>
      <c r="D654" s="83"/>
    </row>
    <row r="655" spans="1:4" ht="13.5" hidden="1" customHeight="1" outlineLevel="1">
      <c r="A655" s="82" t="s">
        <v>42</v>
      </c>
      <c r="B655" s="82" t="s">
        <v>74</v>
      </c>
      <c r="C655" s="82">
        <v>5.74</v>
      </c>
      <c r="D655" s="83"/>
    </row>
    <row r="656" spans="1:4" ht="13.5" hidden="1" customHeight="1" outlineLevel="1">
      <c r="A656" s="82" t="s">
        <v>42</v>
      </c>
      <c r="B656" s="82" t="s">
        <v>101</v>
      </c>
      <c r="C656" s="82">
        <v>5.109</v>
      </c>
      <c r="D656" s="83"/>
    </row>
    <row r="657" spans="1:4" ht="13.5" hidden="1" customHeight="1" outlineLevel="1">
      <c r="A657" s="82" t="s">
        <v>42</v>
      </c>
      <c r="B657" s="82" t="s">
        <v>102</v>
      </c>
      <c r="C657" s="82">
        <v>5.1109999999999998</v>
      </c>
      <c r="D657" s="83"/>
    </row>
    <row r="658" spans="1:4" ht="13.5" hidden="1" customHeight="1" outlineLevel="1">
      <c r="A658" s="82" t="s">
        <v>42</v>
      </c>
      <c r="B658" s="82" t="s">
        <v>104</v>
      </c>
      <c r="C658" s="82">
        <v>5.1120000000000001</v>
      </c>
      <c r="D658" s="83"/>
    </row>
    <row r="659" spans="1:4" ht="13.5" hidden="1" customHeight="1" outlineLevel="1">
      <c r="A659" s="82" t="s">
        <v>42</v>
      </c>
      <c r="B659" s="82" t="s">
        <v>76</v>
      </c>
      <c r="C659" s="82">
        <v>5.58</v>
      </c>
      <c r="D659" s="83"/>
    </row>
    <row r="660" spans="1:4" ht="13.5" hidden="1" customHeight="1" outlineLevel="1">
      <c r="A660" s="82" t="s">
        <v>42</v>
      </c>
      <c r="B660" s="82" t="s">
        <v>62</v>
      </c>
      <c r="C660" s="82">
        <v>5.54</v>
      </c>
      <c r="D660" s="83"/>
    </row>
    <row r="661" spans="1:4" ht="13.5" hidden="1" customHeight="1" outlineLevel="1">
      <c r="A661" s="82" t="s">
        <v>42</v>
      </c>
      <c r="B661" s="82" t="s">
        <v>77</v>
      </c>
      <c r="C661" s="82">
        <v>5.55</v>
      </c>
      <c r="D661" s="83"/>
    </row>
    <row r="662" spans="1:4" ht="13.5" hidden="1" customHeight="1" outlineLevel="1">
      <c r="A662" s="82" t="s">
        <v>42</v>
      </c>
      <c r="B662" s="82" t="s">
        <v>16</v>
      </c>
      <c r="C662" s="82">
        <v>5.63</v>
      </c>
      <c r="D662" s="83"/>
    </row>
    <row r="663" spans="1:4" ht="13.5" hidden="1" customHeight="1" outlineLevel="1">
      <c r="A663" s="82" t="s">
        <v>42</v>
      </c>
      <c r="B663" s="82" t="s">
        <v>64</v>
      </c>
      <c r="C663" s="82">
        <v>5.47</v>
      </c>
      <c r="D663" s="83"/>
    </row>
    <row r="664" spans="1:4" ht="13.5" hidden="1" customHeight="1" outlineLevel="1">
      <c r="A664" s="82" t="s">
        <v>42</v>
      </c>
      <c r="B664" s="82" t="s">
        <v>65</v>
      </c>
      <c r="C664" s="82">
        <v>5.48</v>
      </c>
      <c r="D664" s="83"/>
    </row>
    <row r="665" spans="1:4" ht="13.5" customHeight="1" collapsed="1">
      <c r="A665" s="86" t="s">
        <v>42</v>
      </c>
      <c r="B665" s="82"/>
      <c r="C665" s="82"/>
      <c r="D665" s="83"/>
    </row>
    <row r="666" spans="1:4" ht="13.5" hidden="1" customHeight="1" outlineLevel="1">
      <c r="A666" s="82" t="s">
        <v>43</v>
      </c>
      <c r="B666" s="82" t="s">
        <v>50</v>
      </c>
      <c r="C666" s="82">
        <v>5.0999999999999996</v>
      </c>
      <c r="D666" s="83"/>
    </row>
    <row r="667" spans="1:4" ht="13.5" hidden="1" customHeight="1" outlineLevel="1">
      <c r="A667" s="82" t="s">
        <v>43</v>
      </c>
      <c r="B667" s="82" t="s">
        <v>51</v>
      </c>
      <c r="C667" s="82">
        <v>5.2</v>
      </c>
      <c r="D667" s="83"/>
    </row>
    <row r="668" spans="1:4" ht="13.5" hidden="1" customHeight="1" outlineLevel="1">
      <c r="A668" s="82" t="s">
        <v>43</v>
      </c>
      <c r="B668" s="82" t="s">
        <v>52</v>
      </c>
      <c r="C668" s="82">
        <v>5.4</v>
      </c>
      <c r="D668" s="83"/>
    </row>
    <row r="669" spans="1:4" ht="13.5" hidden="1" customHeight="1" outlineLevel="1">
      <c r="A669" s="82" t="s">
        <v>43</v>
      </c>
      <c r="B669" s="82" t="s">
        <v>53</v>
      </c>
      <c r="C669" s="82">
        <v>5.7</v>
      </c>
      <c r="D669" s="83"/>
    </row>
    <row r="670" spans="1:4" ht="13.5" hidden="1" customHeight="1" outlineLevel="1">
      <c r="A670" s="82" t="s">
        <v>43</v>
      </c>
      <c r="B670" s="82" t="s">
        <v>54</v>
      </c>
      <c r="C670" s="82">
        <v>5.1100000000000003</v>
      </c>
      <c r="D670" s="83"/>
    </row>
    <row r="671" spans="1:4" ht="13.5" hidden="1" customHeight="1" outlineLevel="1">
      <c r="A671" s="82" t="s">
        <v>43</v>
      </c>
      <c r="B671" s="82" t="s">
        <v>55</v>
      </c>
      <c r="C671" s="82">
        <v>5.26</v>
      </c>
      <c r="D671" s="83"/>
    </row>
    <row r="672" spans="1:4" ht="13.5" hidden="1" customHeight="1" outlineLevel="1">
      <c r="A672" s="82" t="s">
        <v>43</v>
      </c>
      <c r="B672" s="82" t="s">
        <v>172</v>
      </c>
      <c r="C672" s="82">
        <v>5.43</v>
      </c>
      <c r="D672" s="83"/>
    </row>
    <row r="673" spans="1:4" ht="13.5" hidden="1" customHeight="1" outlineLevel="1">
      <c r="A673" s="82" t="s">
        <v>43</v>
      </c>
      <c r="B673" s="82" t="s">
        <v>56</v>
      </c>
      <c r="C673" s="82">
        <v>5.27</v>
      </c>
      <c r="D673" s="83"/>
    </row>
    <row r="674" spans="1:4" ht="13.5" hidden="1" customHeight="1" outlineLevel="1">
      <c r="A674" s="82" t="s">
        <v>43</v>
      </c>
      <c r="B674" s="82" t="s">
        <v>69</v>
      </c>
      <c r="C674" s="82">
        <v>5.28</v>
      </c>
      <c r="D674" s="83"/>
    </row>
    <row r="675" spans="1:4" ht="13.5" hidden="1" customHeight="1" outlineLevel="1">
      <c r="A675" s="82" t="s">
        <v>43</v>
      </c>
      <c r="B675" s="82" t="s">
        <v>57</v>
      </c>
      <c r="C675" s="82">
        <v>5.36</v>
      </c>
      <c r="D675" s="83"/>
    </row>
    <row r="676" spans="1:4" ht="13.5" hidden="1" customHeight="1" outlineLevel="1">
      <c r="A676" s="82" t="s">
        <v>43</v>
      </c>
      <c r="B676" s="82" t="s">
        <v>58</v>
      </c>
      <c r="C676" s="84">
        <v>5.5</v>
      </c>
      <c r="D676" s="83"/>
    </row>
    <row r="677" spans="1:4" ht="13.5" hidden="1" customHeight="1" outlineLevel="1">
      <c r="A677" s="82" t="s">
        <v>43</v>
      </c>
      <c r="B677" s="82" t="s">
        <v>59</v>
      </c>
      <c r="C677" s="82">
        <v>5.51</v>
      </c>
      <c r="D677" s="83"/>
    </row>
    <row r="678" spans="1:4" ht="13.5" hidden="1" customHeight="1" outlineLevel="1">
      <c r="A678" s="82" t="s">
        <v>43</v>
      </c>
      <c r="B678" s="82" t="s">
        <v>60</v>
      </c>
      <c r="C678" s="82">
        <v>5.53</v>
      </c>
      <c r="D678" s="83"/>
    </row>
    <row r="679" spans="1:4" ht="13.5" hidden="1" customHeight="1" outlineLevel="1">
      <c r="A679" s="82" t="s">
        <v>43</v>
      </c>
      <c r="B679" s="82" t="s">
        <v>72</v>
      </c>
      <c r="C679" s="82">
        <v>5.69</v>
      </c>
      <c r="D679" s="83"/>
    </row>
    <row r="680" spans="1:4" ht="13.5" hidden="1" customHeight="1" outlineLevel="1">
      <c r="A680" s="82" t="s">
        <v>43</v>
      </c>
      <c r="B680" s="82" t="s">
        <v>63</v>
      </c>
      <c r="C680" s="84">
        <v>5.7</v>
      </c>
      <c r="D680" s="85" t="s">
        <v>1100</v>
      </c>
    </row>
    <row r="681" spans="1:4" ht="13.5" hidden="1" customHeight="1" outlineLevel="1">
      <c r="A681" s="82" t="s">
        <v>43</v>
      </c>
      <c r="B681" s="82" t="s">
        <v>74</v>
      </c>
      <c r="C681" s="82">
        <v>5.74</v>
      </c>
      <c r="D681" s="83"/>
    </row>
    <row r="682" spans="1:4" ht="13.5" hidden="1" customHeight="1" outlineLevel="1">
      <c r="A682" s="82" t="s">
        <v>43</v>
      </c>
      <c r="B682" s="82" t="s">
        <v>61</v>
      </c>
      <c r="C682" s="82">
        <v>5.59</v>
      </c>
      <c r="D682" s="83"/>
    </row>
    <row r="683" spans="1:4" ht="13.5" hidden="1" customHeight="1" outlineLevel="1">
      <c r="A683" s="82" t="s">
        <v>43</v>
      </c>
      <c r="B683" s="82" t="s">
        <v>62</v>
      </c>
      <c r="C683" s="82">
        <v>5.54</v>
      </c>
      <c r="D683" s="83"/>
    </row>
    <row r="684" spans="1:4" ht="13.5" hidden="1" customHeight="1" outlineLevel="1">
      <c r="A684" s="82" t="s">
        <v>43</v>
      </c>
      <c r="B684" s="82" t="s">
        <v>173</v>
      </c>
      <c r="C684" s="82">
        <v>5.57</v>
      </c>
      <c r="D684" s="83"/>
    </row>
    <row r="685" spans="1:4" ht="13.5" hidden="1" customHeight="1" outlineLevel="1">
      <c r="A685" s="82" t="s">
        <v>43</v>
      </c>
      <c r="B685" s="82" t="s">
        <v>16</v>
      </c>
      <c r="C685" s="82">
        <v>5.63</v>
      </c>
      <c r="D685" s="83"/>
    </row>
    <row r="686" spans="1:4" ht="13.5" hidden="1" customHeight="1" outlineLevel="1">
      <c r="A686" s="82" t="s">
        <v>43</v>
      </c>
      <c r="B686" s="82" t="s">
        <v>64</v>
      </c>
      <c r="C686" s="82">
        <v>5.47</v>
      </c>
      <c r="D686" s="83"/>
    </row>
    <row r="687" spans="1:4" ht="13.5" hidden="1" customHeight="1" outlineLevel="1">
      <c r="A687" s="82" t="s">
        <v>43</v>
      </c>
      <c r="B687" s="82" t="s">
        <v>65</v>
      </c>
      <c r="C687" s="82">
        <v>5.48</v>
      </c>
      <c r="D687" s="83"/>
    </row>
    <row r="688" spans="1:4" ht="13.5" customHeight="1" collapsed="1">
      <c r="A688" s="86" t="s">
        <v>43</v>
      </c>
      <c r="B688" s="82"/>
      <c r="C688" s="82"/>
      <c r="D688" s="83"/>
    </row>
    <row r="689" spans="1:4" ht="13.5" hidden="1" customHeight="1" outlineLevel="1">
      <c r="A689" s="82" t="s">
        <v>44</v>
      </c>
      <c r="B689" s="82" t="s">
        <v>50</v>
      </c>
      <c r="C689" s="82">
        <v>5.0999999999999996</v>
      </c>
      <c r="D689" s="83"/>
    </row>
    <row r="690" spans="1:4" ht="13.5" hidden="1" customHeight="1" outlineLevel="1">
      <c r="A690" s="82" t="s">
        <v>44</v>
      </c>
      <c r="B690" s="82" t="s">
        <v>51</v>
      </c>
      <c r="C690" s="82">
        <v>5.2</v>
      </c>
      <c r="D690" s="83"/>
    </row>
    <row r="691" spans="1:4" ht="13.5" hidden="1" customHeight="1" outlineLevel="1">
      <c r="A691" s="82" t="s">
        <v>44</v>
      </c>
      <c r="B691" s="82" t="s">
        <v>174</v>
      </c>
      <c r="C691" s="82">
        <v>5.17</v>
      </c>
      <c r="D691" s="83"/>
    </row>
    <row r="692" spans="1:4" ht="13.5" hidden="1" customHeight="1" outlineLevel="1">
      <c r="A692" s="82" t="s">
        <v>44</v>
      </c>
      <c r="B692" s="82" t="s">
        <v>55</v>
      </c>
      <c r="C692" s="82">
        <v>5.26</v>
      </c>
      <c r="D692" s="83"/>
    </row>
    <row r="693" spans="1:4" ht="13.5" hidden="1" customHeight="1" outlineLevel="1">
      <c r="A693" s="82" t="s">
        <v>44</v>
      </c>
      <c r="B693" s="82" t="s">
        <v>175</v>
      </c>
      <c r="C693" s="82">
        <v>5.1029999999999998</v>
      </c>
      <c r="D693" s="83"/>
    </row>
    <row r="694" spans="1:4" ht="13.5" hidden="1" customHeight="1" outlineLevel="1">
      <c r="A694" s="82" t="s">
        <v>44</v>
      </c>
      <c r="B694" s="82" t="s">
        <v>57</v>
      </c>
      <c r="C694" s="82">
        <v>5.36</v>
      </c>
      <c r="D694" s="83"/>
    </row>
    <row r="695" spans="1:4" ht="13.5" hidden="1" customHeight="1" outlineLevel="1">
      <c r="A695" s="82" t="s">
        <v>44</v>
      </c>
      <c r="B695" s="82" t="s">
        <v>95</v>
      </c>
      <c r="C695" s="82">
        <v>5.37</v>
      </c>
      <c r="D695" s="83"/>
    </row>
    <row r="696" spans="1:4" ht="13.5" hidden="1" customHeight="1" outlineLevel="1">
      <c r="A696" s="82" t="s">
        <v>44</v>
      </c>
      <c r="B696" s="82" t="s">
        <v>176</v>
      </c>
      <c r="C696" s="82">
        <v>5.1040000000000001</v>
      </c>
      <c r="D696" s="83"/>
    </row>
    <row r="697" spans="1:4" ht="13.5" hidden="1" customHeight="1" outlineLevel="1">
      <c r="A697" s="82" t="s">
        <v>44</v>
      </c>
      <c r="B697" s="82" t="s">
        <v>177</v>
      </c>
      <c r="C697" s="82">
        <v>5.1050000000000004</v>
      </c>
      <c r="D697" s="83"/>
    </row>
    <row r="698" spans="1:4" ht="13.5" hidden="1" customHeight="1" outlineLevel="1">
      <c r="A698" s="82" t="s">
        <v>44</v>
      </c>
      <c r="B698" s="82" t="s">
        <v>178</v>
      </c>
      <c r="C698" s="82">
        <v>5.1059999999999999</v>
      </c>
      <c r="D698" s="83"/>
    </row>
    <row r="699" spans="1:4" ht="13.5" hidden="1" customHeight="1" outlineLevel="1">
      <c r="A699" s="82" t="s">
        <v>44</v>
      </c>
      <c r="B699" s="82" t="s">
        <v>179</v>
      </c>
      <c r="C699" s="82">
        <v>5.1070000000000002</v>
      </c>
      <c r="D699" s="83"/>
    </row>
    <row r="700" spans="1:4" ht="13.5" hidden="1" customHeight="1" outlineLevel="1">
      <c r="A700" s="82" t="s">
        <v>44</v>
      </c>
      <c r="B700" s="82" t="s">
        <v>1106</v>
      </c>
      <c r="C700" s="82">
        <v>5.1079999999999997</v>
      </c>
      <c r="D700" s="85" t="s">
        <v>1100</v>
      </c>
    </row>
    <row r="701" spans="1:4" ht="13.5" hidden="1" customHeight="1" outlineLevel="1">
      <c r="A701" s="82" t="s">
        <v>44</v>
      </c>
      <c r="B701" s="82" t="s">
        <v>101</v>
      </c>
      <c r="C701" s="82">
        <v>5.109</v>
      </c>
      <c r="D701" s="83"/>
    </row>
    <row r="702" spans="1:4" ht="13.5" hidden="1" customHeight="1" outlineLevel="1">
      <c r="A702" s="82" t="s">
        <v>44</v>
      </c>
      <c r="B702" s="82" t="s">
        <v>103</v>
      </c>
      <c r="C702" s="87">
        <v>5.1100000000000003</v>
      </c>
      <c r="D702" s="85" t="s">
        <v>1100</v>
      </c>
    </row>
    <row r="703" spans="1:4" ht="13.5" hidden="1" customHeight="1" outlineLevel="1">
      <c r="A703" s="82" t="s">
        <v>44</v>
      </c>
      <c r="B703" s="82" t="s">
        <v>102</v>
      </c>
      <c r="C703" s="82">
        <v>5.1109999999999998</v>
      </c>
      <c r="D703" s="83"/>
    </row>
    <row r="704" spans="1:4" ht="13.5" hidden="1" customHeight="1" outlineLevel="1">
      <c r="A704" s="82" t="s">
        <v>44</v>
      </c>
      <c r="B704" s="82" t="s">
        <v>104</v>
      </c>
      <c r="C704" s="82">
        <v>5.1120000000000001</v>
      </c>
      <c r="D704" s="83"/>
    </row>
    <row r="705" spans="1:4" ht="13.5" hidden="1" customHeight="1" outlineLevel="1">
      <c r="A705" s="82" t="s">
        <v>44</v>
      </c>
      <c r="B705" s="82" t="s">
        <v>60</v>
      </c>
      <c r="C705" s="82">
        <v>5.53</v>
      </c>
      <c r="D705" s="83"/>
    </row>
    <row r="706" spans="1:4" ht="13.5" hidden="1" customHeight="1" outlineLevel="1">
      <c r="A706" s="82" t="s">
        <v>44</v>
      </c>
      <c r="B706" s="82" t="s">
        <v>171</v>
      </c>
      <c r="C706" s="82">
        <v>5.64</v>
      </c>
      <c r="D706" s="83"/>
    </row>
    <row r="707" spans="1:4" ht="13.5" hidden="1" customHeight="1" outlineLevel="1">
      <c r="A707" s="82" t="s">
        <v>44</v>
      </c>
      <c r="B707" s="82" t="s">
        <v>16</v>
      </c>
      <c r="C707" s="82">
        <v>5.63</v>
      </c>
      <c r="D707" s="83"/>
    </row>
    <row r="708" spans="1:4" ht="13.5" hidden="1" customHeight="1" outlineLevel="1">
      <c r="A708" s="82" t="s">
        <v>44</v>
      </c>
      <c r="B708" s="82" t="s">
        <v>17</v>
      </c>
      <c r="C708" s="82">
        <v>5.65</v>
      </c>
      <c r="D708" s="83"/>
    </row>
    <row r="709" spans="1:4" ht="13.5" hidden="1" customHeight="1" outlineLevel="1">
      <c r="A709" s="82" t="s">
        <v>44</v>
      </c>
      <c r="B709" s="82" t="s">
        <v>87</v>
      </c>
      <c r="C709" s="82">
        <v>5.66</v>
      </c>
      <c r="D709" s="83"/>
    </row>
    <row r="710" spans="1:4" ht="13.5" hidden="1" customHeight="1" outlineLevel="1">
      <c r="A710" s="82" t="s">
        <v>44</v>
      </c>
      <c r="B710" s="82" t="s">
        <v>18</v>
      </c>
      <c r="C710" s="82">
        <v>5.68</v>
      </c>
      <c r="D710" s="83"/>
    </row>
    <row r="711" spans="1:4" ht="13.5" hidden="1" customHeight="1" outlineLevel="1">
      <c r="A711" s="82" t="s">
        <v>44</v>
      </c>
      <c r="B711" s="82" t="s">
        <v>64</v>
      </c>
      <c r="C711" s="82">
        <v>5.47</v>
      </c>
      <c r="D711" s="83"/>
    </row>
    <row r="712" spans="1:4" ht="13.5" hidden="1" customHeight="1" outlineLevel="1">
      <c r="A712" s="82" t="s">
        <v>44</v>
      </c>
      <c r="B712" s="82" t="s">
        <v>65</v>
      </c>
      <c r="C712" s="82">
        <v>5.48</v>
      </c>
      <c r="D712" s="83"/>
    </row>
    <row r="713" spans="1:4" ht="13.5" customHeight="1" collapsed="1">
      <c r="A713" s="86" t="s">
        <v>44</v>
      </c>
      <c r="B713" s="82"/>
      <c r="C713" s="82"/>
      <c r="D713" s="83"/>
    </row>
    <row r="714" spans="1:4" ht="13.5" hidden="1" customHeight="1" outlineLevel="1">
      <c r="A714" s="82" t="s">
        <v>45</v>
      </c>
      <c r="B714" s="82" t="s">
        <v>50</v>
      </c>
      <c r="C714" s="82">
        <v>5.0999999999999996</v>
      </c>
      <c r="D714" s="83"/>
    </row>
    <row r="715" spans="1:4" ht="13.5" hidden="1" customHeight="1" outlineLevel="1">
      <c r="A715" s="82" t="s">
        <v>45</v>
      </c>
      <c r="B715" s="82" t="s">
        <v>51</v>
      </c>
      <c r="C715" s="82">
        <v>5.2</v>
      </c>
      <c r="D715" s="83"/>
    </row>
    <row r="716" spans="1:4" ht="13.5" hidden="1" customHeight="1" outlineLevel="1">
      <c r="A716" s="82" t="s">
        <v>45</v>
      </c>
      <c r="B716" s="82" t="s">
        <v>66</v>
      </c>
      <c r="C716" s="82">
        <v>5.3</v>
      </c>
      <c r="D716" s="83"/>
    </row>
    <row r="717" spans="1:4" ht="13.5" hidden="1" customHeight="1" outlineLevel="1">
      <c r="A717" s="82" t="s">
        <v>45</v>
      </c>
      <c r="B717" s="82" t="s">
        <v>79</v>
      </c>
      <c r="C717" s="82">
        <v>5.6</v>
      </c>
      <c r="D717" s="83"/>
    </row>
    <row r="718" spans="1:4" ht="13.5" hidden="1" customHeight="1" outlineLevel="1">
      <c r="A718" s="82" t="s">
        <v>45</v>
      </c>
      <c r="B718" s="82" t="s">
        <v>1102</v>
      </c>
      <c r="C718" s="84">
        <v>5.0999999999999996</v>
      </c>
      <c r="D718" s="83"/>
    </row>
    <row r="719" spans="1:4" ht="13.5" hidden="1" customHeight="1" outlineLevel="1">
      <c r="A719" s="82" t="s">
        <v>45</v>
      </c>
      <c r="B719" s="82" t="s">
        <v>1101</v>
      </c>
      <c r="C719" s="82">
        <v>5.14</v>
      </c>
      <c r="D719" s="83"/>
    </row>
    <row r="720" spans="1:4" ht="13.5" hidden="1" customHeight="1" outlineLevel="1">
      <c r="A720" s="82" t="s">
        <v>45</v>
      </c>
      <c r="B720" s="82" t="s">
        <v>68</v>
      </c>
      <c r="C720" s="82">
        <v>5.19</v>
      </c>
      <c r="D720" s="83"/>
    </row>
    <row r="721" spans="1:4" ht="13.5" hidden="1" customHeight="1" outlineLevel="1">
      <c r="A721" s="82" t="s">
        <v>45</v>
      </c>
      <c r="B721" s="82" t="s">
        <v>81</v>
      </c>
      <c r="C721" s="82">
        <v>5.24</v>
      </c>
      <c r="D721" s="83"/>
    </row>
    <row r="722" spans="1:4" ht="13.5" hidden="1" customHeight="1" outlineLevel="1">
      <c r="A722" s="82" t="s">
        <v>45</v>
      </c>
      <c r="B722" s="82" t="s">
        <v>55</v>
      </c>
      <c r="C722" s="82">
        <v>5.26</v>
      </c>
      <c r="D722" s="83"/>
    </row>
    <row r="723" spans="1:4" ht="13.5" hidden="1" customHeight="1" outlineLevel="1">
      <c r="A723" s="82" t="s">
        <v>45</v>
      </c>
      <c r="B723" s="82" t="s">
        <v>56</v>
      </c>
      <c r="C723" s="82">
        <v>5.27</v>
      </c>
      <c r="D723" s="83"/>
    </row>
    <row r="724" spans="1:4" ht="13.5" hidden="1" customHeight="1" outlineLevel="1">
      <c r="A724" s="82" t="s">
        <v>45</v>
      </c>
      <c r="B724" s="82" t="s">
        <v>69</v>
      </c>
      <c r="C724" s="82">
        <v>5.28</v>
      </c>
      <c r="D724" s="83"/>
    </row>
    <row r="725" spans="1:4" ht="13.5" hidden="1" customHeight="1" outlineLevel="1">
      <c r="A725" s="82" t="s">
        <v>45</v>
      </c>
      <c r="B725" s="82" t="s">
        <v>82</v>
      </c>
      <c r="C725" s="82">
        <v>5.31</v>
      </c>
      <c r="D725" s="83"/>
    </row>
    <row r="726" spans="1:4" ht="13.5" hidden="1" customHeight="1" outlineLevel="1">
      <c r="A726" s="82" t="s">
        <v>45</v>
      </c>
      <c r="B726" s="82" t="s">
        <v>57</v>
      </c>
      <c r="C726" s="82">
        <v>5.36</v>
      </c>
      <c r="D726" s="83"/>
    </row>
    <row r="727" spans="1:4" ht="13.5" hidden="1" customHeight="1" outlineLevel="1">
      <c r="A727" s="82" t="s">
        <v>45</v>
      </c>
      <c r="B727" s="82" t="s">
        <v>60</v>
      </c>
      <c r="C727" s="82">
        <v>5.53</v>
      </c>
      <c r="D727" s="83"/>
    </row>
    <row r="728" spans="1:4" ht="13.5" hidden="1" customHeight="1" outlineLevel="1">
      <c r="A728" s="82" t="s">
        <v>45</v>
      </c>
      <c r="B728" s="82" t="s">
        <v>101</v>
      </c>
      <c r="C728" s="82">
        <v>5.109</v>
      </c>
      <c r="D728" s="83"/>
    </row>
    <row r="729" spans="1:4" ht="13.5" hidden="1" customHeight="1" outlineLevel="1">
      <c r="A729" s="82" t="s">
        <v>45</v>
      </c>
      <c r="B729" s="82" t="s">
        <v>102</v>
      </c>
      <c r="C729" s="82">
        <v>5.1109999999999998</v>
      </c>
      <c r="D729" s="83"/>
    </row>
    <row r="730" spans="1:4" ht="13.5" hidden="1" customHeight="1" outlineLevel="1">
      <c r="A730" s="82" t="s">
        <v>45</v>
      </c>
      <c r="B730" s="82" t="s">
        <v>104</v>
      </c>
      <c r="C730" s="82">
        <v>5.1120000000000001</v>
      </c>
      <c r="D730" s="83"/>
    </row>
    <row r="731" spans="1:4" ht="13.5" hidden="1" customHeight="1" outlineLevel="1">
      <c r="A731" s="82" t="s">
        <v>45</v>
      </c>
      <c r="B731" s="82" t="s">
        <v>1104</v>
      </c>
      <c r="C731" s="82">
        <v>5.1130000000000004</v>
      </c>
      <c r="D731" s="83"/>
    </row>
    <row r="732" spans="1:4" ht="13.5" hidden="1" customHeight="1" outlineLevel="1">
      <c r="A732" s="82" t="s">
        <v>45</v>
      </c>
      <c r="B732" s="82" t="s">
        <v>181</v>
      </c>
      <c r="C732" s="82">
        <v>5.117</v>
      </c>
      <c r="D732" s="83"/>
    </row>
    <row r="733" spans="1:4" ht="13.5" hidden="1" customHeight="1" outlineLevel="1">
      <c r="A733" s="82" t="s">
        <v>45</v>
      </c>
      <c r="B733" s="82" t="s">
        <v>182</v>
      </c>
      <c r="C733" s="82">
        <v>5.67</v>
      </c>
      <c r="D733" s="83"/>
    </row>
    <row r="734" spans="1:4" ht="13.5" hidden="1" customHeight="1" outlineLevel="1">
      <c r="A734" s="82" t="s">
        <v>45</v>
      </c>
      <c r="B734" s="82" t="s">
        <v>16</v>
      </c>
      <c r="C734" s="82">
        <v>5.63</v>
      </c>
      <c r="D734" s="83"/>
    </row>
    <row r="735" spans="1:4" ht="13.5" hidden="1" customHeight="1" outlineLevel="1">
      <c r="A735" s="82" t="s">
        <v>45</v>
      </c>
      <c r="B735" s="82" t="s">
        <v>64</v>
      </c>
      <c r="C735" s="82">
        <v>5.47</v>
      </c>
      <c r="D735" s="83"/>
    </row>
    <row r="736" spans="1:4" ht="13.5" hidden="1" customHeight="1" outlineLevel="1">
      <c r="A736" s="82" t="s">
        <v>45</v>
      </c>
      <c r="B736" s="82" t="s">
        <v>65</v>
      </c>
      <c r="C736" s="82">
        <v>5.48</v>
      </c>
      <c r="D736" s="83"/>
    </row>
    <row r="737" spans="1:4" ht="13.5" customHeight="1" collapsed="1">
      <c r="A737" s="86" t="s">
        <v>45</v>
      </c>
      <c r="B737" s="82"/>
      <c r="C737" s="82"/>
      <c r="D737" s="83"/>
    </row>
    <row r="738" spans="1:4" ht="13.5" hidden="1" customHeight="1" outlineLevel="1">
      <c r="A738" s="82" t="s">
        <v>46</v>
      </c>
      <c r="B738" s="82" t="s">
        <v>50</v>
      </c>
      <c r="C738" s="82">
        <v>5.0999999999999996</v>
      </c>
      <c r="D738" s="83"/>
    </row>
    <row r="739" spans="1:4" ht="13.5" hidden="1" customHeight="1" outlineLevel="1">
      <c r="A739" s="82" t="s">
        <v>46</v>
      </c>
      <c r="B739" s="82" t="s">
        <v>51</v>
      </c>
      <c r="C739" s="82">
        <v>5.2</v>
      </c>
      <c r="D739" s="83"/>
    </row>
    <row r="740" spans="1:4" ht="13.5" hidden="1" customHeight="1" outlineLevel="1">
      <c r="A740" s="82" t="s">
        <v>46</v>
      </c>
      <c r="B740" s="82" t="s">
        <v>183</v>
      </c>
      <c r="C740" s="82">
        <v>5.18</v>
      </c>
      <c r="D740" s="83"/>
    </row>
    <row r="741" spans="1:4" ht="13.5" hidden="1" customHeight="1" outlineLevel="1">
      <c r="A741" s="82" t="s">
        <v>46</v>
      </c>
      <c r="B741" s="82" t="s">
        <v>184</v>
      </c>
      <c r="C741" s="82">
        <v>5.23</v>
      </c>
      <c r="D741" s="83"/>
    </row>
    <row r="742" spans="1:4" ht="13.5" hidden="1" customHeight="1" outlineLevel="1">
      <c r="A742" s="82" t="s">
        <v>46</v>
      </c>
      <c r="B742" s="82" t="s">
        <v>55</v>
      </c>
      <c r="C742" s="82">
        <v>5.26</v>
      </c>
      <c r="D742" s="83"/>
    </row>
    <row r="743" spans="1:4" ht="13.5" hidden="1" customHeight="1" outlineLevel="1">
      <c r="A743" s="82" t="s">
        <v>46</v>
      </c>
      <c r="B743" s="82" t="s">
        <v>56</v>
      </c>
      <c r="C743" s="82">
        <v>5.27</v>
      </c>
      <c r="D743" s="83"/>
    </row>
    <row r="744" spans="1:4" ht="13.5" hidden="1" customHeight="1" outlineLevel="1">
      <c r="A744" s="82" t="s">
        <v>46</v>
      </c>
      <c r="B744" s="82" t="s">
        <v>69</v>
      </c>
      <c r="C744" s="82">
        <v>5.28</v>
      </c>
      <c r="D744" s="83"/>
    </row>
    <row r="745" spans="1:4" ht="13.5" hidden="1" customHeight="1" outlineLevel="1">
      <c r="A745" s="82" t="s">
        <v>46</v>
      </c>
      <c r="B745" s="82" t="s">
        <v>57</v>
      </c>
      <c r="C745" s="82">
        <v>5.36</v>
      </c>
      <c r="D745" s="83"/>
    </row>
    <row r="746" spans="1:4" ht="13.5" hidden="1" customHeight="1" outlineLevel="1">
      <c r="A746" s="82" t="s">
        <v>46</v>
      </c>
      <c r="B746" s="82" t="s">
        <v>185</v>
      </c>
      <c r="C746" s="82">
        <v>5.44</v>
      </c>
      <c r="D746" s="83"/>
    </row>
    <row r="747" spans="1:4" ht="13.5" hidden="1" customHeight="1" outlineLevel="1">
      <c r="A747" s="82" t="s">
        <v>46</v>
      </c>
      <c r="B747" s="82" t="s">
        <v>60</v>
      </c>
      <c r="C747" s="82">
        <v>5.53</v>
      </c>
      <c r="D747" s="83"/>
    </row>
    <row r="748" spans="1:4" ht="13.5" hidden="1" customHeight="1" outlineLevel="1">
      <c r="A748" s="82" t="s">
        <v>46</v>
      </c>
      <c r="B748" s="82" t="s">
        <v>104</v>
      </c>
      <c r="C748" s="82">
        <v>5.1120000000000001</v>
      </c>
      <c r="D748" s="83"/>
    </row>
    <row r="749" spans="1:4" ht="13.5" hidden="1" customHeight="1" outlineLevel="1">
      <c r="A749" s="82" t="s">
        <v>46</v>
      </c>
      <c r="B749" s="82" t="s">
        <v>61</v>
      </c>
      <c r="C749" s="82">
        <v>5.59</v>
      </c>
      <c r="D749" s="83"/>
    </row>
    <row r="750" spans="1:4" ht="13.5" hidden="1" customHeight="1" outlineLevel="1">
      <c r="A750" s="82" t="s">
        <v>46</v>
      </c>
      <c r="B750" s="82" t="s">
        <v>62</v>
      </c>
      <c r="C750" s="82">
        <v>5.54</v>
      </c>
      <c r="D750" s="83"/>
    </row>
    <row r="751" spans="1:4" ht="13.5" hidden="1" customHeight="1" outlineLevel="1">
      <c r="A751" s="82" t="s">
        <v>46</v>
      </c>
      <c r="B751" s="82" t="s">
        <v>16</v>
      </c>
      <c r="C751" s="82">
        <v>5.63</v>
      </c>
      <c r="D751" s="83"/>
    </row>
    <row r="752" spans="1:4" ht="13.5" hidden="1" customHeight="1" outlineLevel="1">
      <c r="A752" s="82" t="s">
        <v>46</v>
      </c>
      <c r="B752" s="82" t="s">
        <v>17</v>
      </c>
      <c r="C752" s="82">
        <v>5.65</v>
      </c>
      <c r="D752" s="83"/>
    </row>
    <row r="753" spans="1:4" ht="13.5" hidden="1" customHeight="1" outlineLevel="1">
      <c r="A753" s="82" t="s">
        <v>46</v>
      </c>
      <c r="B753" s="82" t="s">
        <v>18</v>
      </c>
      <c r="C753" s="82">
        <v>5.68</v>
      </c>
      <c r="D753" s="83"/>
    </row>
    <row r="754" spans="1:4" ht="13.5" hidden="1" customHeight="1" outlineLevel="1">
      <c r="A754" s="82" t="s">
        <v>46</v>
      </c>
      <c r="B754" s="82" t="s">
        <v>64</v>
      </c>
      <c r="C754" s="82">
        <v>5.47</v>
      </c>
      <c r="D754" s="83"/>
    </row>
    <row r="755" spans="1:4" ht="13.5" hidden="1" customHeight="1" outlineLevel="1">
      <c r="A755" s="82" t="s">
        <v>46</v>
      </c>
      <c r="B755" s="82" t="s">
        <v>65</v>
      </c>
      <c r="C755" s="82">
        <v>5.48</v>
      </c>
      <c r="D755" s="83"/>
    </row>
    <row r="756" spans="1:4" ht="13.5" customHeight="1" collapsed="1">
      <c r="A756" s="86" t="s">
        <v>46</v>
      </c>
      <c r="B756" s="82"/>
      <c r="C756" s="82"/>
      <c r="D756" s="83"/>
    </row>
    <row r="757" spans="1:4" ht="13.5" hidden="1" customHeight="1" outlineLevel="1">
      <c r="A757" s="82" t="s">
        <v>48</v>
      </c>
      <c r="B757" s="82" t="s">
        <v>50</v>
      </c>
      <c r="C757" s="82">
        <v>5.0999999999999996</v>
      </c>
      <c r="D757" s="83"/>
    </row>
    <row r="758" spans="1:4" ht="13.5" hidden="1" customHeight="1" outlineLevel="1">
      <c r="A758" s="82" t="s">
        <v>48</v>
      </c>
      <c r="B758" s="82" t="s">
        <v>51</v>
      </c>
      <c r="C758" s="82">
        <v>5.2</v>
      </c>
      <c r="D758" s="83"/>
    </row>
    <row r="759" spans="1:4" ht="13.5" hidden="1" customHeight="1" outlineLevel="1">
      <c r="A759" s="82" t="s">
        <v>48</v>
      </c>
      <c r="B759" s="82" t="s">
        <v>149</v>
      </c>
      <c r="C759" s="82">
        <v>5.9</v>
      </c>
      <c r="D759" s="85" t="s">
        <v>1100</v>
      </c>
    </row>
    <row r="760" spans="1:4" ht="13.5" hidden="1" customHeight="1" outlineLevel="1">
      <c r="A760" s="82" t="s">
        <v>48</v>
      </c>
      <c r="B760" s="82" t="s">
        <v>150</v>
      </c>
      <c r="C760" s="82">
        <v>5.13</v>
      </c>
      <c r="D760" s="83"/>
    </row>
    <row r="761" spans="1:4" ht="13.5" hidden="1" customHeight="1" outlineLevel="1">
      <c r="A761" s="82" t="s">
        <v>48</v>
      </c>
      <c r="B761" s="82" t="s">
        <v>151</v>
      </c>
      <c r="C761" s="82">
        <v>5.16</v>
      </c>
      <c r="D761" s="85" t="s">
        <v>1100</v>
      </c>
    </row>
    <row r="762" spans="1:4" ht="13.5" hidden="1" customHeight="1" outlineLevel="1">
      <c r="A762" s="82" t="s">
        <v>48</v>
      </c>
      <c r="B762" s="82" t="s">
        <v>152</v>
      </c>
      <c r="C762" s="82">
        <v>5.22</v>
      </c>
      <c r="D762" s="85"/>
    </row>
    <row r="763" spans="1:4" ht="13.5" hidden="1" customHeight="1" outlineLevel="1">
      <c r="A763" s="82" t="s">
        <v>48</v>
      </c>
      <c r="B763" s="82" t="s">
        <v>186</v>
      </c>
      <c r="C763" s="82">
        <v>5.42</v>
      </c>
      <c r="D763" s="83"/>
    </row>
    <row r="764" spans="1:4" ht="13.5" hidden="1" customHeight="1" outlineLevel="1">
      <c r="A764" s="82" t="s">
        <v>48</v>
      </c>
      <c r="B764" s="82" t="s">
        <v>56</v>
      </c>
      <c r="C764" s="82">
        <v>5.27</v>
      </c>
      <c r="D764" s="83"/>
    </row>
    <row r="765" spans="1:4" ht="13.5" hidden="1" customHeight="1" outlineLevel="1">
      <c r="A765" s="82" t="s">
        <v>48</v>
      </c>
      <c r="B765" s="82" t="s">
        <v>69</v>
      </c>
      <c r="C765" s="82">
        <v>5.28</v>
      </c>
      <c r="D765" s="85" t="s">
        <v>1100</v>
      </c>
    </row>
    <row r="766" spans="1:4" ht="13.5" hidden="1" customHeight="1" outlineLevel="1">
      <c r="A766" s="82" t="s">
        <v>48</v>
      </c>
      <c r="B766" s="82" t="s">
        <v>57</v>
      </c>
      <c r="C766" s="82">
        <v>5.36</v>
      </c>
      <c r="D766" s="83"/>
    </row>
    <row r="767" spans="1:4" ht="13.5" hidden="1" customHeight="1" outlineLevel="1">
      <c r="A767" s="82" t="s">
        <v>48</v>
      </c>
      <c r="B767" s="82" t="s">
        <v>71</v>
      </c>
      <c r="C767" s="82">
        <v>5.49</v>
      </c>
      <c r="D767" s="83"/>
    </row>
    <row r="768" spans="1:4" ht="13.5" hidden="1" customHeight="1" outlineLevel="1">
      <c r="A768" s="82" t="s">
        <v>48</v>
      </c>
      <c r="B768" s="82" t="s">
        <v>59</v>
      </c>
      <c r="C768" s="82">
        <v>5.51</v>
      </c>
      <c r="D768" s="83"/>
    </row>
    <row r="769" spans="1:4" ht="13.5" hidden="1" customHeight="1" outlineLevel="1">
      <c r="A769" s="82" t="s">
        <v>48</v>
      </c>
      <c r="B769" s="82" t="s">
        <v>1105</v>
      </c>
      <c r="C769" s="82">
        <v>5.52</v>
      </c>
      <c r="D769" s="83"/>
    </row>
    <row r="770" spans="1:4" ht="13.5" hidden="1" customHeight="1" outlineLevel="1">
      <c r="A770" s="82" t="s">
        <v>48</v>
      </c>
      <c r="B770" s="82" t="s">
        <v>60</v>
      </c>
      <c r="C770" s="82">
        <v>5.53</v>
      </c>
      <c r="D770" s="83"/>
    </row>
    <row r="771" spans="1:4" ht="13.5" hidden="1" customHeight="1" outlineLevel="1">
      <c r="A771" s="82" t="s">
        <v>48</v>
      </c>
      <c r="B771" s="82" t="s">
        <v>62</v>
      </c>
      <c r="C771" s="82">
        <v>5.54</v>
      </c>
      <c r="D771" s="83"/>
    </row>
    <row r="772" spans="1:4" ht="13.5" hidden="1" customHeight="1" outlineLevel="1">
      <c r="A772" s="82" t="s">
        <v>48</v>
      </c>
      <c r="B772" s="82" t="s">
        <v>63</v>
      </c>
      <c r="C772" s="84">
        <v>5.7</v>
      </c>
      <c r="D772" s="83"/>
    </row>
    <row r="773" spans="1:4" ht="13.5" hidden="1" customHeight="1" outlineLevel="1">
      <c r="A773" s="82" t="s">
        <v>48</v>
      </c>
      <c r="B773" s="82" t="s">
        <v>158</v>
      </c>
      <c r="C773" s="82">
        <v>5.71</v>
      </c>
      <c r="D773" s="83"/>
    </row>
    <row r="774" spans="1:4" ht="13.5" hidden="1" customHeight="1" outlineLevel="1">
      <c r="A774" s="82" t="s">
        <v>48</v>
      </c>
      <c r="B774" s="82" t="s">
        <v>187</v>
      </c>
      <c r="C774" s="84">
        <v>5.9</v>
      </c>
      <c r="D774" s="83"/>
    </row>
    <row r="775" spans="1:4" ht="13.5" hidden="1" customHeight="1" outlineLevel="1">
      <c r="A775" s="82" t="s">
        <v>48</v>
      </c>
      <c r="B775" s="82" t="s">
        <v>188</v>
      </c>
      <c r="C775" s="82">
        <v>5.91</v>
      </c>
      <c r="D775" s="83"/>
    </row>
    <row r="776" spans="1:4" ht="13.5" hidden="1" customHeight="1" outlineLevel="1">
      <c r="A776" s="82" t="s">
        <v>48</v>
      </c>
      <c r="B776" s="82" t="s">
        <v>189</v>
      </c>
      <c r="C776" s="82">
        <v>5.97</v>
      </c>
      <c r="D776" s="83"/>
    </row>
    <row r="777" spans="1:4" ht="13.5" customHeight="1" collapsed="1">
      <c r="A777" s="86" t="s">
        <v>48</v>
      </c>
      <c r="B777" s="82"/>
      <c r="C777" s="82"/>
      <c r="D777" s="83"/>
    </row>
    <row r="778" spans="1:4" ht="13.5" hidden="1" customHeight="1" outlineLevel="1">
      <c r="A778" s="82" t="s">
        <v>49</v>
      </c>
      <c r="B778" s="82" t="s">
        <v>50</v>
      </c>
      <c r="C778" s="82">
        <v>5.0999999999999996</v>
      </c>
      <c r="D778" s="83"/>
    </row>
    <row r="779" spans="1:4" ht="13.5" hidden="1" customHeight="1" outlineLevel="1">
      <c r="A779" s="82" t="s">
        <v>49</v>
      </c>
      <c r="B779" s="82" t="s">
        <v>51</v>
      </c>
      <c r="C779" s="82">
        <v>5.2</v>
      </c>
      <c r="D779" s="83"/>
    </row>
    <row r="780" spans="1:4" ht="13.5" hidden="1" customHeight="1" outlineLevel="1">
      <c r="A780" s="82" t="s">
        <v>49</v>
      </c>
      <c r="B780" s="82" t="s">
        <v>55</v>
      </c>
      <c r="C780" s="82">
        <v>5.26</v>
      </c>
      <c r="D780" s="83"/>
    </row>
    <row r="781" spans="1:4" ht="13.5" hidden="1" customHeight="1" outlineLevel="1">
      <c r="A781" s="82" t="s">
        <v>49</v>
      </c>
      <c r="B781" s="82" t="s">
        <v>106</v>
      </c>
      <c r="C781" s="82">
        <v>5.5</v>
      </c>
      <c r="D781" s="83"/>
    </row>
    <row r="782" spans="1:4" ht="13.5" hidden="1" customHeight="1" outlineLevel="1">
      <c r="A782" s="82" t="s">
        <v>49</v>
      </c>
      <c r="B782" s="82" t="s">
        <v>107</v>
      </c>
      <c r="C782" s="82">
        <v>5.8</v>
      </c>
      <c r="D782" s="85" t="s">
        <v>1100</v>
      </c>
    </row>
    <row r="783" spans="1:4" ht="13.5" hidden="1" customHeight="1" outlineLevel="1">
      <c r="A783" s="82" t="s">
        <v>49</v>
      </c>
      <c r="B783" s="82" t="s">
        <v>108</v>
      </c>
      <c r="C783" s="82">
        <v>5.12</v>
      </c>
      <c r="D783" s="82"/>
    </row>
    <row r="784" spans="1:4" ht="13.5" hidden="1" customHeight="1" outlineLevel="1">
      <c r="A784" s="82" t="s">
        <v>49</v>
      </c>
      <c r="B784" s="82" t="s">
        <v>109</v>
      </c>
      <c r="C784" s="82">
        <v>5.15</v>
      </c>
      <c r="D784" s="82"/>
    </row>
    <row r="785" spans="1:4" ht="13.5" hidden="1" customHeight="1" outlineLevel="1">
      <c r="A785" s="82" t="s">
        <v>49</v>
      </c>
      <c r="B785" s="82" t="s">
        <v>110</v>
      </c>
      <c r="C785" s="84">
        <v>5.2</v>
      </c>
      <c r="D785" s="85"/>
    </row>
    <row r="786" spans="1:4" ht="13.5" hidden="1" customHeight="1" outlineLevel="1">
      <c r="A786" s="82" t="s">
        <v>49</v>
      </c>
      <c r="B786" s="82" t="s">
        <v>111</v>
      </c>
      <c r="C786" s="82">
        <v>5.25</v>
      </c>
      <c r="D786" s="82"/>
    </row>
    <row r="787" spans="1:4" ht="13.5" hidden="1" customHeight="1" outlineLevel="1">
      <c r="A787" s="82" t="s">
        <v>49</v>
      </c>
      <c r="B787" s="82" t="s">
        <v>60</v>
      </c>
      <c r="C787" s="82">
        <v>5.53</v>
      </c>
      <c r="D787" s="82"/>
    </row>
    <row r="788" spans="1:4" ht="13.5" hidden="1" customHeight="1" outlineLevel="1">
      <c r="A788" s="82" t="s">
        <v>49</v>
      </c>
      <c r="B788" s="82" t="s">
        <v>190</v>
      </c>
      <c r="C788" s="84">
        <v>5.4</v>
      </c>
      <c r="D788" s="82"/>
    </row>
    <row r="789" spans="1:4" ht="13.5" hidden="1" customHeight="1" outlineLevel="1">
      <c r="A789" s="82" t="s">
        <v>49</v>
      </c>
      <c r="B789" s="82" t="s">
        <v>191</v>
      </c>
      <c r="C789" s="82">
        <v>5.92</v>
      </c>
      <c r="D789" s="82"/>
    </row>
    <row r="790" spans="1:4" ht="13.5" hidden="1" customHeight="1" outlineLevel="1">
      <c r="A790" s="82" t="s">
        <v>49</v>
      </c>
      <c r="B790" s="82" t="s">
        <v>192</v>
      </c>
      <c r="C790" s="82">
        <v>5.93</v>
      </c>
      <c r="D790" s="82"/>
    </row>
    <row r="791" spans="1:4" ht="13.5" hidden="1" customHeight="1" outlineLevel="1">
      <c r="A791" s="82" t="s">
        <v>49</v>
      </c>
      <c r="B791" s="82" t="s">
        <v>193</v>
      </c>
      <c r="C791" s="82">
        <v>5.94</v>
      </c>
      <c r="D791" s="82"/>
    </row>
    <row r="792" spans="1:4" ht="13.5" hidden="1" customHeight="1" outlineLevel="1">
      <c r="A792" s="82" t="s">
        <v>49</v>
      </c>
      <c r="B792" s="82" t="s">
        <v>194</v>
      </c>
      <c r="C792" s="82">
        <v>5.95</v>
      </c>
      <c r="D792" s="82"/>
    </row>
    <row r="793" spans="1:4" ht="13.5" hidden="1" customHeight="1" outlineLevel="1">
      <c r="A793" s="82" t="s">
        <v>49</v>
      </c>
      <c r="B793" s="82" t="s">
        <v>195</v>
      </c>
      <c r="C793" s="82">
        <v>5.98</v>
      </c>
      <c r="D793" s="82"/>
    </row>
    <row r="794" spans="1:4" ht="13.5" hidden="1" customHeight="1" outlineLevel="1">
      <c r="A794" s="82" t="s">
        <v>49</v>
      </c>
      <c r="B794" s="82" t="s">
        <v>196</v>
      </c>
      <c r="C794" s="82">
        <v>5.96</v>
      </c>
      <c r="D794" s="82"/>
    </row>
    <row r="795" spans="1:4" ht="13.5" customHeight="1" collapsed="1">
      <c r="A795" s="86" t="s">
        <v>49</v>
      </c>
      <c r="B795" s="82"/>
      <c r="C795" s="82"/>
      <c r="D795" s="82"/>
    </row>
    <row r="796" spans="1:4" ht="13.5" customHeight="1">
      <c r="A796" s="70"/>
      <c r="B796" s="70"/>
      <c r="D796" s="43"/>
    </row>
    <row r="797" spans="1:4" ht="13.5" customHeight="1">
      <c r="A797" s="70"/>
      <c r="B797" s="70"/>
      <c r="D797" s="43"/>
    </row>
    <row r="798" spans="1:4" ht="13.5" customHeight="1">
      <c r="A798" s="70"/>
      <c r="B798" s="70"/>
      <c r="D798" s="43"/>
    </row>
    <row r="799" spans="1:4" ht="13.5" customHeight="1">
      <c r="A799" s="70"/>
      <c r="B799" s="70"/>
      <c r="D799" s="43"/>
    </row>
    <row r="800" spans="1:4" ht="13.5" customHeight="1">
      <c r="A800" s="70"/>
      <c r="B800" s="70"/>
      <c r="D800" s="43"/>
    </row>
    <row r="801" spans="1:4" ht="13.5" customHeight="1">
      <c r="A801" s="70"/>
      <c r="B801" s="70"/>
      <c r="D801" s="43"/>
    </row>
    <row r="802" spans="1:4" ht="13.5" customHeight="1">
      <c r="A802" s="70"/>
      <c r="B802" s="70"/>
      <c r="D802" s="43"/>
    </row>
    <row r="803" spans="1:4" ht="13.5" customHeight="1">
      <c r="A803" s="70"/>
      <c r="B803" s="70"/>
      <c r="D803" s="43"/>
    </row>
    <row r="804" spans="1:4" ht="13.5" customHeight="1">
      <c r="A804" s="70"/>
      <c r="B804" s="70"/>
      <c r="D804" s="43"/>
    </row>
    <row r="805" spans="1:4" ht="13.5" customHeight="1">
      <c r="A805" s="70"/>
      <c r="B805" s="70"/>
      <c r="D805" s="43"/>
    </row>
    <row r="806" spans="1:4" ht="13.5" customHeight="1">
      <c r="A806" s="70"/>
      <c r="B806" s="70"/>
      <c r="D806" s="43"/>
    </row>
    <row r="807" spans="1:4" ht="13.5" customHeight="1">
      <c r="A807" s="70"/>
      <c r="B807" s="70"/>
      <c r="D807" s="43"/>
    </row>
    <row r="808" spans="1:4" ht="13.5" customHeight="1">
      <c r="A808" s="70"/>
      <c r="B808" s="70"/>
      <c r="D808" s="43"/>
    </row>
    <row r="809" spans="1:4" ht="13.5" customHeight="1">
      <c r="A809" s="70"/>
      <c r="B809" s="70"/>
      <c r="D809" s="43"/>
    </row>
    <row r="810" spans="1:4" ht="13.5" customHeight="1">
      <c r="A810" s="70"/>
      <c r="B810" s="70"/>
      <c r="D810" s="43"/>
    </row>
    <row r="811" spans="1:4" ht="13.5" customHeight="1">
      <c r="A811" s="70"/>
      <c r="B811" s="70"/>
      <c r="D811" s="43"/>
    </row>
    <row r="812" spans="1:4" ht="13.5" customHeight="1">
      <c r="A812" s="70"/>
      <c r="B812" s="70"/>
      <c r="D812" s="43"/>
    </row>
    <row r="813" spans="1:4" ht="13.5" customHeight="1">
      <c r="A813" s="70"/>
      <c r="B813" s="70"/>
      <c r="D813" s="43"/>
    </row>
    <row r="814" spans="1:4" ht="13.5" customHeight="1">
      <c r="A814" s="70"/>
      <c r="B814" s="70"/>
      <c r="D814" s="43"/>
    </row>
    <row r="815" spans="1:4" ht="13.5" customHeight="1">
      <c r="A815" s="70"/>
      <c r="B815" s="70"/>
      <c r="D815" s="43"/>
    </row>
    <row r="816" spans="1:4" ht="13.5" customHeight="1">
      <c r="A816" s="70"/>
      <c r="B816" s="70"/>
      <c r="D816" s="43"/>
    </row>
    <row r="817" spans="1:4" ht="13.5" customHeight="1">
      <c r="A817" s="70"/>
      <c r="B817" s="70"/>
      <c r="D817" s="43"/>
    </row>
    <row r="818" spans="1:4" ht="13.5" customHeight="1">
      <c r="A818" s="70"/>
      <c r="B818" s="70"/>
      <c r="D818" s="43"/>
    </row>
    <row r="819" spans="1:4" ht="13.5" customHeight="1">
      <c r="A819" s="70"/>
      <c r="B819" s="70"/>
      <c r="D819" s="43"/>
    </row>
    <row r="820" spans="1:4" ht="13.5" customHeight="1">
      <c r="A820" s="70"/>
      <c r="B820" s="70"/>
      <c r="D820" s="43"/>
    </row>
    <row r="821" spans="1:4" ht="13.5" customHeight="1">
      <c r="A821" s="70"/>
      <c r="B821" s="70"/>
      <c r="D821" s="43"/>
    </row>
    <row r="822" spans="1:4" ht="13.5" customHeight="1">
      <c r="A822" s="70"/>
      <c r="B822" s="70"/>
      <c r="D822" s="43"/>
    </row>
    <row r="823" spans="1:4" ht="13.5" customHeight="1">
      <c r="A823" s="70"/>
      <c r="B823" s="70"/>
      <c r="D823" s="43"/>
    </row>
    <row r="824" spans="1:4" ht="13.5" customHeight="1">
      <c r="A824" s="70"/>
      <c r="B824" s="70"/>
      <c r="D824" s="43"/>
    </row>
    <row r="825" spans="1:4" ht="13.5" customHeight="1">
      <c r="A825" s="70"/>
      <c r="B825" s="70"/>
      <c r="D825" s="43"/>
    </row>
    <row r="826" spans="1:4" ht="13.5" customHeight="1">
      <c r="A826" s="70"/>
      <c r="B826" s="70"/>
      <c r="D826" s="43"/>
    </row>
    <row r="827" spans="1:4" ht="13.5" customHeight="1">
      <c r="A827" s="70"/>
      <c r="B827" s="70"/>
      <c r="D827" s="43"/>
    </row>
    <row r="828" spans="1:4" ht="13.5" customHeight="1">
      <c r="A828" s="70"/>
      <c r="B828" s="70"/>
      <c r="D828" s="43"/>
    </row>
    <row r="829" spans="1:4" ht="13.5" customHeight="1">
      <c r="A829" s="70"/>
      <c r="B829" s="70"/>
      <c r="D829" s="43"/>
    </row>
    <row r="830" spans="1:4" ht="13.5" customHeight="1">
      <c r="A830" s="70"/>
      <c r="B830" s="70"/>
      <c r="D830" s="43"/>
    </row>
    <row r="831" spans="1:4" ht="13.5" customHeight="1">
      <c r="A831" s="70"/>
      <c r="B831" s="70"/>
      <c r="D831" s="43"/>
    </row>
    <row r="832" spans="1:4" ht="13.5" customHeight="1">
      <c r="A832" s="70"/>
      <c r="B832" s="70"/>
      <c r="D832" s="43"/>
    </row>
    <row r="833" spans="1:4" ht="13.5" customHeight="1">
      <c r="A833" s="70"/>
      <c r="B833" s="70"/>
      <c r="D833" s="43"/>
    </row>
    <row r="834" spans="1:4" ht="13.5" customHeight="1">
      <c r="A834" s="70"/>
      <c r="B834" s="70"/>
      <c r="D834" s="43"/>
    </row>
    <row r="835" spans="1:4" ht="13.5" customHeight="1">
      <c r="A835" s="70"/>
      <c r="B835" s="70"/>
      <c r="D835" s="43"/>
    </row>
    <row r="836" spans="1:4" ht="13.5" customHeight="1">
      <c r="A836" s="70"/>
      <c r="B836" s="70"/>
      <c r="D836" s="43"/>
    </row>
    <row r="837" spans="1:4" ht="13.5" customHeight="1">
      <c r="A837" s="70"/>
      <c r="B837" s="70"/>
      <c r="D837" s="43"/>
    </row>
    <row r="838" spans="1:4" ht="13.5" customHeight="1">
      <c r="A838" s="70"/>
      <c r="B838" s="70"/>
      <c r="D838" s="43"/>
    </row>
    <row r="839" spans="1:4" ht="13.5" customHeight="1">
      <c r="A839" s="70"/>
      <c r="B839" s="70"/>
      <c r="D839" s="43"/>
    </row>
    <row r="840" spans="1:4" ht="13.5" customHeight="1">
      <c r="A840" s="70"/>
      <c r="B840" s="70"/>
      <c r="D840" s="43"/>
    </row>
    <row r="841" spans="1:4" ht="13.5" customHeight="1">
      <c r="A841" s="70"/>
      <c r="B841" s="70"/>
      <c r="D841" s="43"/>
    </row>
    <row r="842" spans="1:4" ht="13.5" customHeight="1">
      <c r="A842" s="70"/>
      <c r="B842" s="70"/>
      <c r="D842" s="43"/>
    </row>
    <row r="843" spans="1:4" ht="13.5" customHeight="1">
      <c r="A843" s="70"/>
      <c r="B843" s="70"/>
      <c r="D843" s="43"/>
    </row>
    <row r="844" spans="1:4" ht="13.5" customHeight="1">
      <c r="A844" s="70"/>
      <c r="B844" s="70"/>
      <c r="D844" s="43"/>
    </row>
    <row r="845" spans="1:4" ht="13.5" customHeight="1">
      <c r="A845" s="70"/>
      <c r="B845" s="70"/>
      <c r="D845" s="43"/>
    </row>
    <row r="846" spans="1:4" ht="13.5" customHeight="1">
      <c r="A846" s="70"/>
      <c r="B846" s="70"/>
      <c r="D846" s="43"/>
    </row>
    <row r="847" spans="1:4" ht="13.5" customHeight="1">
      <c r="A847" s="70"/>
      <c r="B847" s="70"/>
      <c r="D847" s="43"/>
    </row>
    <row r="848" spans="1:4" ht="13.5" customHeight="1">
      <c r="A848" s="70"/>
      <c r="B848" s="70"/>
      <c r="D848" s="43"/>
    </row>
    <row r="849" spans="1:4" ht="13.5" customHeight="1">
      <c r="A849" s="70"/>
      <c r="B849" s="70"/>
      <c r="D849" s="43"/>
    </row>
    <row r="850" spans="1:4" ht="13.5" customHeight="1">
      <c r="A850" s="70"/>
      <c r="B850" s="70"/>
      <c r="D850" s="43"/>
    </row>
    <row r="851" spans="1:4" ht="13.5" customHeight="1">
      <c r="A851" s="70"/>
      <c r="B851" s="70"/>
      <c r="D851" s="43"/>
    </row>
    <row r="852" spans="1:4" ht="13.5" customHeight="1">
      <c r="A852" s="70"/>
      <c r="B852" s="70"/>
      <c r="D852" s="43"/>
    </row>
    <row r="853" spans="1:4" ht="13.5" customHeight="1">
      <c r="A853" s="70"/>
      <c r="B853" s="70"/>
      <c r="D853" s="43"/>
    </row>
    <row r="854" spans="1:4" ht="13.5" customHeight="1">
      <c r="A854" s="70"/>
      <c r="B854" s="70"/>
      <c r="D854" s="43"/>
    </row>
    <row r="855" spans="1:4" ht="13.5" customHeight="1">
      <c r="A855" s="70"/>
      <c r="B855" s="70"/>
      <c r="D855" s="43"/>
    </row>
    <row r="856" spans="1:4" ht="13.5" customHeight="1">
      <c r="A856" s="70"/>
      <c r="B856" s="70"/>
      <c r="D856" s="43"/>
    </row>
    <row r="857" spans="1:4" ht="13.5" customHeight="1">
      <c r="A857" s="70"/>
      <c r="B857" s="70"/>
      <c r="D857" s="43"/>
    </row>
    <row r="858" spans="1:4" ht="13.5" customHeight="1">
      <c r="A858" s="70"/>
      <c r="B858" s="70"/>
      <c r="D858" s="43"/>
    </row>
    <row r="859" spans="1:4" ht="13.5" customHeight="1">
      <c r="A859" s="70"/>
      <c r="B859" s="70"/>
      <c r="D859" s="43"/>
    </row>
    <row r="860" spans="1:4" ht="13.5" customHeight="1">
      <c r="A860" s="70"/>
      <c r="B860" s="70"/>
      <c r="D860" s="43"/>
    </row>
    <row r="861" spans="1:4" ht="13.5" customHeight="1">
      <c r="A861" s="70"/>
      <c r="B861" s="70"/>
      <c r="D861" s="43"/>
    </row>
    <row r="862" spans="1:4" ht="13.5" customHeight="1">
      <c r="A862" s="70"/>
      <c r="B862" s="70"/>
      <c r="D862" s="43"/>
    </row>
    <row r="863" spans="1:4" ht="13.5" customHeight="1">
      <c r="A863" s="70"/>
      <c r="B863" s="70"/>
      <c r="D863" s="43"/>
    </row>
    <row r="864" spans="1:4" ht="13.5" customHeight="1">
      <c r="A864" s="70"/>
      <c r="B864" s="70"/>
      <c r="D864" s="43"/>
    </row>
    <row r="865" spans="1:4" ht="13.5" customHeight="1">
      <c r="A865" s="70"/>
      <c r="B865" s="70"/>
      <c r="D865" s="43"/>
    </row>
    <row r="866" spans="1:4" ht="13.5" customHeight="1">
      <c r="A866" s="70"/>
      <c r="B866" s="70"/>
      <c r="D866" s="43"/>
    </row>
    <row r="867" spans="1:4" ht="13.5" customHeight="1">
      <c r="A867" s="70"/>
      <c r="B867" s="70"/>
      <c r="D867" s="43"/>
    </row>
    <row r="868" spans="1:4" ht="13.5" customHeight="1">
      <c r="A868" s="70"/>
      <c r="B868" s="70"/>
      <c r="D868" s="43"/>
    </row>
    <row r="869" spans="1:4" ht="13.5" customHeight="1">
      <c r="A869" s="70"/>
      <c r="B869" s="70"/>
      <c r="D869" s="43"/>
    </row>
    <row r="870" spans="1:4" ht="13.5" customHeight="1">
      <c r="A870" s="70"/>
      <c r="B870" s="70"/>
      <c r="D870" s="43"/>
    </row>
    <row r="871" spans="1:4" ht="13.5" customHeight="1">
      <c r="A871" s="70"/>
      <c r="B871" s="70"/>
      <c r="D871" s="43"/>
    </row>
    <row r="872" spans="1:4" ht="13.5" customHeight="1">
      <c r="A872" s="70"/>
      <c r="B872" s="70"/>
      <c r="D872" s="43"/>
    </row>
    <row r="873" spans="1:4" ht="13.5" customHeight="1">
      <c r="A873" s="70"/>
      <c r="B873" s="70"/>
      <c r="D873" s="43"/>
    </row>
    <row r="874" spans="1:4" ht="13.5" customHeight="1">
      <c r="A874" s="70"/>
      <c r="B874" s="70"/>
      <c r="D874" s="43"/>
    </row>
    <row r="875" spans="1:4" ht="13.5" customHeight="1">
      <c r="A875" s="70"/>
      <c r="B875" s="70"/>
      <c r="D875" s="43"/>
    </row>
    <row r="876" spans="1:4" ht="13.5" customHeight="1">
      <c r="A876" s="70"/>
      <c r="B876" s="70"/>
      <c r="D876" s="43"/>
    </row>
    <row r="877" spans="1:4" ht="13.5" customHeight="1">
      <c r="A877" s="70"/>
      <c r="B877" s="70"/>
      <c r="D877" s="43"/>
    </row>
    <row r="878" spans="1:4" ht="13.5" customHeight="1">
      <c r="A878" s="70"/>
      <c r="B878" s="70"/>
      <c r="D878" s="43"/>
    </row>
    <row r="879" spans="1:4" ht="13.5" customHeight="1">
      <c r="A879" s="70"/>
      <c r="B879" s="70"/>
      <c r="D879" s="43"/>
    </row>
    <row r="880" spans="1:4" ht="13.5" customHeight="1">
      <c r="A880" s="70"/>
      <c r="B880" s="70"/>
      <c r="D880" s="43"/>
    </row>
    <row r="881" spans="1:4" ht="13.5" customHeight="1">
      <c r="A881" s="70"/>
      <c r="B881" s="70"/>
      <c r="D881" s="43"/>
    </row>
    <row r="882" spans="1:4" ht="13.5" customHeight="1">
      <c r="A882" s="70"/>
      <c r="B882" s="70"/>
      <c r="D882" s="43"/>
    </row>
    <row r="883" spans="1:4" ht="13.5" customHeight="1">
      <c r="A883" s="70"/>
      <c r="B883" s="70"/>
      <c r="D883" s="43"/>
    </row>
    <row r="884" spans="1:4" ht="13.5" customHeight="1">
      <c r="A884" s="70"/>
      <c r="B884" s="70"/>
      <c r="D884" s="43"/>
    </row>
    <row r="885" spans="1:4" ht="13.5" customHeight="1">
      <c r="A885" s="70"/>
      <c r="B885" s="70"/>
      <c r="D885" s="43"/>
    </row>
    <row r="886" spans="1:4" ht="13.5" customHeight="1">
      <c r="A886" s="70"/>
      <c r="B886" s="70"/>
      <c r="D886" s="43"/>
    </row>
    <row r="887" spans="1:4" ht="13.5" customHeight="1">
      <c r="A887" s="70"/>
      <c r="B887" s="70"/>
      <c r="D887" s="43"/>
    </row>
    <row r="888" spans="1:4" ht="13.5" customHeight="1">
      <c r="A888" s="70"/>
      <c r="B888" s="70"/>
      <c r="D888" s="43"/>
    </row>
    <row r="889" spans="1:4" ht="13.5" customHeight="1">
      <c r="A889" s="70"/>
      <c r="B889" s="70"/>
      <c r="D889" s="43"/>
    </row>
    <row r="890" spans="1:4" ht="13.5" customHeight="1">
      <c r="A890" s="70"/>
      <c r="B890" s="70"/>
      <c r="D890" s="43"/>
    </row>
    <row r="891" spans="1:4" ht="13.5" customHeight="1">
      <c r="A891" s="70"/>
      <c r="B891" s="70"/>
      <c r="D891" s="43"/>
    </row>
    <row r="892" spans="1:4" ht="13.5" customHeight="1">
      <c r="A892" s="70"/>
      <c r="B892" s="70"/>
      <c r="D892" s="43"/>
    </row>
    <row r="893" spans="1:4" ht="13.5" customHeight="1">
      <c r="A893" s="70"/>
      <c r="B893" s="70"/>
      <c r="D893" s="43"/>
    </row>
    <row r="894" spans="1:4" ht="13.5" customHeight="1">
      <c r="A894" s="70"/>
      <c r="B894" s="70"/>
      <c r="D894" s="43"/>
    </row>
    <row r="895" spans="1:4" ht="13.5" customHeight="1">
      <c r="A895" s="70"/>
      <c r="B895" s="70"/>
      <c r="D895" s="43"/>
    </row>
    <row r="896" spans="1:4" ht="13.5" customHeight="1">
      <c r="A896" s="70"/>
      <c r="B896" s="70"/>
      <c r="D896" s="43"/>
    </row>
    <row r="897" spans="1:4" ht="13.5" customHeight="1">
      <c r="A897" s="70"/>
      <c r="B897" s="70"/>
      <c r="D897" s="43"/>
    </row>
    <row r="898" spans="1:4" ht="13.5" customHeight="1">
      <c r="A898" s="70"/>
      <c r="B898" s="70"/>
      <c r="D898" s="43"/>
    </row>
    <row r="899" spans="1:4" ht="13.5" customHeight="1">
      <c r="A899" s="70"/>
      <c r="B899" s="70"/>
      <c r="D899" s="43"/>
    </row>
    <row r="900" spans="1:4" ht="13.5" customHeight="1">
      <c r="A900" s="70"/>
      <c r="B900" s="70"/>
      <c r="D900" s="43"/>
    </row>
    <row r="901" spans="1:4" ht="13.5" customHeight="1">
      <c r="A901" s="70"/>
      <c r="B901" s="70"/>
      <c r="D901" s="43"/>
    </row>
    <row r="902" spans="1:4" ht="13.5" customHeight="1">
      <c r="A902" s="70"/>
      <c r="B902" s="70"/>
      <c r="D902" s="43"/>
    </row>
    <row r="903" spans="1:4" ht="13.5" customHeight="1">
      <c r="A903" s="70"/>
      <c r="B903" s="70"/>
      <c r="D903" s="43"/>
    </row>
    <row r="904" spans="1:4" ht="13.5" customHeight="1">
      <c r="A904" s="70"/>
      <c r="B904" s="70"/>
      <c r="D904" s="43"/>
    </row>
    <row r="905" spans="1:4" ht="13.5" customHeight="1">
      <c r="A905" s="70"/>
      <c r="B905" s="70"/>
      <c r="D905" s="43"/>
    </row>
    <row r="906" spans="1:4" ht="13.5" customHeight="1">
      <c r="A906" s="70"/>
      <c r="B906" s="70"/>
      <c r="D906" s="43"/>
    </row>
    <row r="907" spans="1:4" ht="13.5" customHeight="1">
      <c r="A907" s="70"/>
      <c r="B907" s="70"/>
      <c r="D907" s="43"/>
    </row>
    <row r="908" spans="1:4" ht="13.5" customHeight="1">
      <c r="A908" s="70"/>
      <c r="B908" s="70"/>
      <c r="D908" s="43"/>
    </row>
    <row r="909" spans="1:4" ht="13.5" customHeight="1">
      <c r="A909" s="70"/>
      <c r="B909" s="70"/>
      <c r="D909" s="43"/>
    </row>
    <row r="910" spans="1:4" ht="13.5" customHeight="1">
      <c r="A910" s="70"/>
      <c r="B910" s="70"/>
      <c r="D910" s="43"/>
    </row>
    <row r="911" spans="1:4" ht="13.5" customHeight="1">
      <c r="A911" s="70"/>
      <c r="B911" s="70"/>
      <c r="D911" s="43"/>
    </row>
    <row r="912" spans="1:4" ht="13.5" customHeight="1">
      <c r="A912" s="70"/>
      <c r="B912" s="70"/>
      <c r="D912" s="43"/>
    </row>
    <row r="913" spans="1:4" ht="13.5" customHeight="1">
      <c r="A913" s="70"/>
      <c r="B913" s="70"/>
      <c r="D913" s="43"/>
    </row>
    <row r="914" spans="1:4" ht="13.5" customHeight="1">
      <c r="A914" s="70"/>
      <c r="B914" s="70"/>
      <c r="D914" s="43"/>
    </row>
    <row r="915" spans="1:4" ht="13.5" customHeight="1">
      <c r="A915" s="70"/>
      <c r="B915" s="70"/>
      <c r="D915" s="43"/>
    </row>
    <row r="916" spans="1:4" ht="13.5" customHeight="1">
      <c r="A916" s="70"/>
      <c r="B916" s="70"/>
      <c r="D916" s="43"/>
    </row>
    <row r="917" spans="1:4" ht="13.5" customHeight="1">
      <c r="A917" s="70"/>
      <c r="B917" s="70"/>
      <c r="D917" s="43"/>
    </row>
    <row r="918" spans="1:4" ht="13.5" customHeight="1">
      <c r="A918" s="70"/>
      <c r="B918" s="70"/>
      <c r="D918" s="43"/>
    </row>
    <row r="919" spans="1:4" ht="13.5" customHeight="1">
      <c r="A919" s="70"/>
      <c r="B919" s="70"/>
      <c r="D919" s="43"/>
    </row>
    <row r="920" spans="1:4" ht="13.5" customHeight="1">
      <c r="A920" s="70"/>
      <c r="B920" s="70"/>
      <c r="D920" s="43"/>
    </row>
    <row r="921" spans="1:4" ht="13.5" customHeight="1">
      <c r="A921" s="70"/>
      <c r="B921" s="70"/>
      <c r="D921" s="43"/>
    </row>
    <row r="922" spans="1:4" ht="13.5" customHeight="1">
      <c r="A922" s="70"/>
      <c r="B922" s="70"/>
      <c r="D922" s="43"/>
    </row>
    <row r="923" spans="1:4" ht="13.5" customHeight="1">
      <c r="A923" s="70"/>
      <c r="B923" s="70"/>
      <c r="D923" s="43"/>
    </row>
    <row r="924" spans="1:4" ht="13.5" customHeight="1">
      <c r="A924" s="70"/>
      <c r="B924" s="70"/>
      <c r="D924" s="43"/>
    </row>
    <row r="925" spans="1:4" ht="13.5" customHeight="1">
      <c r="A925" s="70"/>
      <c r="B925" s="70"/>
      <c r="D925" s="43"/>
    </row>
    <row r="926" spans="1:4" ht="13.5" customHeight="1">
      <c r="A926" s="70"/>
      <c r="B926" s="70"/>
      <c r="D926" s="43"/>
    </row>
    <row r="927" spans="1:4" ht="13.5" customHeight="1">
      <c r="A927" s="70"/>
      <c r="B927" s="70"/>
      <c r="D927" s="43"/>
    </row>
    <row r="928" spans="1:4" ht="13.5" customHeight="1">
      <c r="A928" s="70"/>
      <c r="B928" s="70"/>
      <c r="D928" s="43"/>
    </row>
    <row r="929" spans="1:4" ht="13.5" customHeight="1">
      <c r="A929" s="70"/>
      <c r="B929" s="70"/>
      <c r="D929" s="43"/>
    </row>
    <row r="930" spans="1:4" ht="13.5" customHeight="1">
      <c r="A930" s="70"/>
      <c r="B930" s="70"/>
      <c r="D930" s="43"/>
    </row>
    <row r="931" spans="1:4" ht="13.5" customHeight="1">
      <c r="A931" s="70"/>
      <c r="B931" s="70"/>
      <c r="D931" s="43"/>
    </row>
    <row r="932" spans="1:4" ht="13.5" customHeight="1">
      <c r="A932" s="70"/>
      <c r="B932" s="70"/>
      <c r="D932" s="43"/>
    </row>
    <row r="933" spans="1:4" ht="13.5" customHeight="1">
      <c r="A933" s="70"/>
      <c r="B933" s="70"/>
      <c r="D933" s="43"/>
    </row>
    <row r="934" spans="1:4" ht="13.5" customHeight="1">
      <c r="A934" s="70"/>
      <c r="B934" s="70"/>
      <c r="D934" s="43"/>
    </row>
    <row r="935" spans="1:4" ht="13.5" customHeight="1">
      <c r="A935" s="70"/>
      <c r="B935" s="70"/>
      <c r="D935" s="43"/>
    </row>
    <row r="936" spans="1:4" ht="13.5" customHeight="1">
      <c r="A936" s="70"/>
      <c r="B936" s="70"/>
      <c r="D936" s="43"/>
    </row>
    <row r="937" spans="1:4" ht="13.5" customHeight="1">
      <c r="A937" s="70"/>
      <c r="B937" s="70"/>
      <c r="D937" s="43"/>
    </row>
    <row r="938" spans="1:4" ht="13.5" customHeight="1">
      <c r="A938" s="70"/>
      <c r="B938" s="70"/>
      <c r="D938" s="43"/>
    </row>
    <row r="939" spans="1:4" ht="13.5" customHeight="1">
      <c r="A939" s="70"/>
      <c r="B939" s="70"/>
      <c r="D939" s="43"/>
    </row>
    <row r="940" spans="1:4" ht="13.5" customHeight="1">
      <c r="A940" s="70"/>
      <c r="B940" s="70"/>
      <c r="D940" s="43"/>
    </row>
    <row r="941" spans="1:4" ht="13.5" customHeight="1">
      <c r="A941" s="70"/>
      <c r="B941" s="70"/>
      <c r="D941" s="43"/>
    </row>
    <row r="942" spans="1:4" ht="13.5" customHeight="1">
      <c r="A942" s="70"/>
      <c r="B942" s="70"/>
      <c r="D942" s="43"/>
    </row>
    <row r="943" spans="1:4" ht="13.5" customHeight="1">
      <c r="A943" s="70"/>
      <c r="B943" s="70"/>
      <c r="D943" s="43"/>
    </row>
    <row r="944" spans="1:4" ht="13.5" customHeight="1">
      <c r="A944" s="70"/>
      <c r="B944" s="70"/>
      <c r="D944" s="43"/>
    </row>
    <row r="945" spans="1:4" ht="13.5" customHeight="1">
      <c r="A945" s="70"/>
      <c r="B945" s="70"/>
      <c r="D945" s="43"/>
    </row>
    <row r="946" spans="1:4" ht="13.5" customHeight="1">
      <c r="A946" s="70"/>
      <c r="B946" s="70"/>
      <c r="D946" s="43"/>
    </row>
    <row r="947" spans="1:4" ht="13.5" customHeight="1">
      <c r="A947" s="70"/>
      <c r="B947" s="70"/>
      <c r="D947" s="43"/>
    </row>
    <row r="948" spans="1:4" ht="13.5" customHeight="1">
      <c r="A948" s="70"/>
      <c r="B948" s="70"/>
      <c r="D948" s="43"/>
    </row>
    <row r="949" spans="1:4" ht="13.5" customHeight="1">
      <c r="A949" s="70"/>
      <c r="B949" s="70"/>
      <c r="D949" s="43"/>
    </row>
    <row r="950" spans="1:4" ht="13.5" customHeight="1">
      <c r="A950" s="70"/>
      <c r="B950" s="70"/>
      <c r="D950" s="43"/>
    </row>
    <row r="951" spans="1:4" ht="13.5" customHeight="1">
      <c r="A951" s="70"/>
      <c r="B951" s="70"/>
      <c r="D951" s="43"/>
    </row>
    <row r="952" spans="1:4" ht="13.5" customHeight="1">
      <c r="A952" s="70"/>
      <c r="B952" s="70"/>
      <c r="D952" s="43"/>
    </row>
    <row r="953" spans="1:4" ht="13.5" customHeight="1">
      <c r="A953" s="70"/>
      <c r="B953" s="70"/>
      <c r="D953" s="43"/>
    </row>
    <row r="954" spans="1:4" ht="13.5" customHeight="1">
      <c r="A954" s="70"/>
      <c r="B954" s="70"/>
      <c r="D954" s="43"/>
    </row>
    <row r="955" spans="1:4" ht="13.5" customHeight="1">
      <c r="A955" s="70"/>
      <c r="B955" s="70"/>
      <c r="D955" s="43"/>
    </row>
    <row r="956" spans="1:4" ht="13.5" customHeight="1">
      <c r="A956" s="70"/>
      <c r="B956" s="70"/>
      <c r="D956" s="43"/>
    </row>
    <row r="957" spans="1:4" ht="13.5" customHeight="1">
      <c r="A957" s="70"/>
      <c r="B957" s="70"/>
      <c r="D957" s="43"/>
    </row>
    <row r="958" spans="1:4" ht="13.5" customHeight="1">
      <c r="A958" s="70"/>
      <c r="B958" s="70"/>
      <c r="D958" s="43"/>
    </row>
    <row r="959" spans="1:4" ht="13.5" customHeight="1">
      <c r="A959" s="70"/>
      <c r="B959" s="70"/>
      <c r="D959" s="43"/>
    </row>
    <row r="960" spans="1:4" ht="13.5" customHeight="1">
      <c r="A960" s="70"/>
      <c r="B960" s="70"/>
      <c r="D960" s="43"/>
    </row>
    <row r="961" spans="1:4" ht="13.5" customHeight="1">
      <c r="A961" s="70"/>
      <c r="B961" s="70"/>
      <c r="D961" s="43"/>
    </row>
    <row r="962" spans="1:4" ht="13.5" customHeight="1">
      <c r="A962" s="70"/>
      <c r="B962" s="70"/>
      <c r="D962" s="43"/>
    </row>
    <row r="963" spans="1:4" ht="13.5" customHeight="1">
      <c r="A963" s="70"/>
      <c r="B963" s="70"/>
      <c r="D963" s="43"/>
    </row>
    <row r="964" spans="1:4" ht="13.5" customHeight="1">
      <c r="A964" s="70"/>
      <c r="B964" s="70"/>
      <c r="D964" s="43"/>
    </row>
    <row r="965" spans="1:4" ht="13.5" customHeight="1">
      <c r="A965" s="70"/>
      <c r="B965" s="70"/>
      <c r="D965" s="43"/>
    </row>
    <row r="966" spans="1:4" ht="13.5" customHeight="1">
      <c r="A966" s="70"/>
      <c r="B966" s="70"/>
      <c r="D966" s="43"/>
    </row>
    <row r="967" spans="1:4" ht="13.5" customHeight="1">
      <c r="A967" s="70"/>
      <c r="B967" s="70"/>
      <c r="D967" s="43"/>
    </row>
    <row r="968" spans="1:4" ht="13.5" customHeight="1">
      <c r="A968" s="70"/>
      <c r="B968" s="70"/>
      <c r="D968" s="43"/>
    </row>
    <row r="969" spans="1:4" ht="13.5" customHeight="1">
      <c r="A969" s="70"/>
      <c r="B969" s="70"/>
      <c r="D969" s="43"/>
    </row>
    <row r="970" spans="1:4" ht="13.5" customHeight="1">
      <c r="A970" s="70"/>
      <c r="B970" s="70"/>
      <c r="D970" s="43"/>
    </row>
    <row r="971" spans="1:4" ht="13.5" customHeight="1">
      <c r="A971" s="70"/>
      <c r="B971" s="70"/>
      <c r="D971" s="43"/>
    </row>
    <row r="972" spans="1:4" ht="13.5" customHeight="1">
      <c r="A972" s="70"/>
      <c r="B972" s="70"/>
      <c r="D972" s="43"/>
    </row>
    <row r="973" spans="1:4" ht="13.5" customHeight="1">
      <c r="A973" s="70"/>
      <c r="B973" s="70"/>
      <c r="D973" s="43"/>
    </row>
    <row r="974" spans="1:4" ht="13.5" customHeight="1">
      <c r="A974" s="70"/>
      <c r="B974" s="70"/>
      <c r="D974" s="43"/>
    </row>
    <row r="975" spans="1:4" ht="13.5" customHeight="1">
      <c r="A975" s="70"/>
      <c r="B975" s="70"/>
      <c r="D975" s="43"/>
    </row>
    <row r="976" spans="1:4" ht="13.5" customHeight="1">
      <c r="A976" s="70"/>
      <c r="B976" s="70"/>
      <c r="D976" s="43"/>
    </row>
    <row r="977" spans="1:4" ht="13.5" customHeight="1">
      <c r="A977" s="70"/>
      <c r="B977" s="70"/>
      <c r="D977" s="43"/>
    </row>
    <row r="978" spans="1:4" ht="13.5" customHeight="1">
      <c r="A978" s="70"/>
      <c r="B978" s="70"/>
      <c r="D978" s="43"/>
    </row>
    <row r="979" spans="1:4" ht="13.5" customHeight="1">
      <c r="A979" s="70"/>
      <c r="B979" s="70"/>
      <c r="D979" s="43"/>
    </row>
    <row r="980" spans="1:4" ht="13.5" customHeight="1">
      <c r="A980" s="70"/>
      <c r="B980" s="70"/>
      <c r="D980" s="43"/>
    </row>
    <row r="981" spans="1:4" ht="13.5" customHeight="1">
      <c r="A981" s="70"/>
      <c r="B981" s="70"/>
      <c r="D981" s="43"/>
    </row>
    <row r="982" spans="1:4" ht="13.5" customHeight="1">
      <c r="A982" s="70"/>
      <c r="B982" s="70"/>
      <c r="D982" s="43"/>
    </row>
    <row r="983" spans="1:4" ht="13.5" customHeight="1">
      <c r="A983" s="70"/>
      <c r="B983" s="70"/>
      <c r="D983" s="43"/>
    </row>
    <row r="984" spans="1:4" ht="13.5" customHeight="1">
      <c r="A984" s="70"/>
      <c r="B984" s="70"/>
      <c r="D984" s="43"/>
    </row>
    <row r="985" spans="1:4" ht="13.5" customHeight="1">
      <c r="A985" s="70"/>
      <c r="B985" s="70"/>
      <c r="D985" s="43"/>
    </row>
    <row r="986" spans="1:4" ht="13.5" customHeight="1">
      <c r="A986" s="70"/>
      <c r="B986" s="70"/>
      <c r="D986" s="43"/>
    </row>
    <row r="987" spans="1:4" ht="13.5" customHeight="1">
      <c r="A987" s="70"/>
      <c r="B987" s="70"/>
      <c r="D987" s="43"/>
    </row>
    <row r="988" spans="1:4" ht="13.5" customHeight="1">
      <c r="A988" s="70"/>
      <c r="B988" s="70"/>
      <c r="D988" s="43"/>
    </row>
    <row r="989" spans="1:4" ht="13.5" customHeight="1">
      <c r="A989" s="70"/>
      <c r="B989" s="70"/>
      <c r="D989" s="43"/>
    </row>
    <row r="990" spans="1:4" ht="13.5" customHeight="1">
      <c r="A990" s="70"/>
      <c r="B990" s="70"/>
      <c r="D990" s="43"/>
    </row>
    <row r="991" spans="1:4" ht="13.5" customHeight="1">
      <c r="A991" s="70"/>
      <c r="B991" s="70"/>
      <c r="D991" s="43"/>
    </row>
    <row r="992" spans="1:4" ht="13.5" customHeight="1">
      <c r="A992" s="70"/>
      <c r="B992" s="70"/>
      <c r="D992" s="43"/>
    </row>
    <row r="993" spans="1:4" ht="13.5" customHeight="1">
      <c r="A993" s="70"/>
      <c r="B993" s="70"/>
      <c r="D993" s="43"/>
    </row>
    <row r="994" spans="1:4" ht="13.5" customHeight="1">
      <c r="A994" s="70"/>
      <c r="B994" s="70"/>
      <c r="D994" s="43"/>
    </row>
    <row r="995" spans="1:4" ht="13.5" customHeight="1">
      <c r="A995" s="70"/>
      <c r="B995" s="70"/>
      <c r="D995" s="43"/>
    </row>
    <row r="996" spans="1:4" ht="13.5" customHeight="1">
      <c r="A996" s="70"/>
      <c r="B996" s="70"/>
      <c r="D996" s="43"/>
    </row>
    <row r="997" spans="1:4" ht="13.5" customHeight="1">
      <c r="A997" s="70"/>
      <c r="B997" s="70"/>
      <c r="D997" s="43"/>
    </row>
    <row r="998" spans="1:4" ht="13.5" customHeight="1">
      <c r="A998" s="70"/>
      <c r="B998" s="70"/>
      <c r="D998" s="43"/>
    </row>
    <row r="999" spans="1:4" ht="13.5" customHeight="1">
      <c r="A999" s="70"/>
      <c r="B999" s="70"/>
      <c r="D999" s="43"/>
    </row>
    <row r="1000" spans="1:4" ht="13.5" customHeight="1">
      <c r="A1000" s="70"/>
      <c r="B1000" s="70"/>
      <c r="D1000" s="43"/>
    </row>
  </sheetData>
  <autoFilter ref="A1:D795" xr:uid="{00000000-0009-0000-0000-000020000000}"/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3.5" customHeight="1"/>
    <row r="2" spans="1:2" ht="13.5" customHeight="1">
      <c r="A2" s="88" t="s">
        <v>1107</v>
      </c>
    </row>
    <row r="3" spans="1:2" ht="13.5" customHeight="1">
      <c r="A3" s="3" t="s">
        <v>1108</v>
      </c>
      <c r="B3" s="3" t="s">
        <v>1109</v>
      </c>
    </row>
    <row r="4" spans="1:2" ht="13.5" customHeight="1">
      <c r="A4" s="3" t="s">
        <v>1110</v>
      </c>
      <c r="B4" s="3" t="s">
        <v>1111</v>
      </c>
    </row>
    <row r="5" spans="1:2" ht="13.5" customHeight="1">
      <c r="A5" s="3" t="s">
        <v>1112</v>
      </c>
      <c r="B5" s="3" t="s">
        <v>1113</v>
      </c>
    </row>
    <row r="6" spans="1:2" ht="13.5" customHeight="1">
      <c r="A6" s="3" t="s">
        <v>1114</v>
      </c>
      <c r="B6" s="3" t="s">
        <v>1115</v>
      </c>
    </row>
    <row r="7" spans="1:2" ht="13.5" customHeight="1">
      <c r="A7" s="3" t="s">
        <v>1116</v>
      </c>
      <c r="B7" s="3" t="s">
        <v>1117</v>
      </c>
    </row>
    <row r="8" spans="1:2" ht="13.5" customHeight="1">
      <c r="A8" s="3" t="s">
        <v>1118</v>
      </c>
      <c r="B8" s="3" t="s">
        <v>1119</v>
      </c>
    </row>
    <row r="9" spans="1:2" ht="13.5" customHeight="1"/>
    <row r="10" spans="1:2" ht="13.5" customHeight="1">
      <c r="A10" s="88" t="s">
        <v>1120</v>
      </c>
    </row>
    <row r="11" spans="1:2" ht="13.5" customHeight="1">
      <c r="A11" s="3" t="s">
        <v>1121</v>
      </c>
    </row>
    <row r="12" spans="1:2" ht="13.5" customHeight="1">
      <c r="A12" s="3" t="s">
        <v>1122</v>
      </c>
      <c r="B12" s="3" t="s">
        <v>1123</v>
      </c>
    </row>
    <row r="13" spans="1:2" ht="13.5" customHeight="1"/>
    <row r="14" spans="1:2" ht="13.5" customHeight="1">
      <c r="A14" s="89"/>
    </row>
    <row r="15" spans="1:2" ht="13.5" customHeight="1">
      <c r="A15" s="88" t="s">
        <v>1124</v>
      </c>
    </row>
    <row r="16" spans="1:2" ht="13.5" customHeight="1">
      <c r="A16" s="90" t="s">
        <v>1125</v>
      </c>
    </row>
    <row r="17" spans="1:2" ht="13.5" customHeight="1">
      <c r="A17" s="90" t="s">
        <v>1126</v>
      </c>
    </row>
    <row r="18" spans="1:2" ht="13.5" customHeight="1">
      <c r="A18" s="90" t="s">
        <v>1127</v>
      </c>
    </row>
    <row r="19" spans="1:2" ht="13.5" customHeight="1">
      <c r="A19" s="90" t="s">
        <v>1128</v>
      </c>
    </row>
    <row r="20" spans="1:2" ht="13.5" customHeight="1"/>
    <row r="21" spans="1:2" ht="13.5" customHeight="1">
      <c r="A21" s="91" t="s">
        <v>1129</v>
      </c>
    </row>
    <row r="22" spans="1:2" ht="13.5" customHeight="1">
      <c r="A22" s="3">
        <v>2022</v>
      </c>
      <c r="B22" s="3">
        <v>22</v>
      </c>
    </row>
    <row r="23" spans="1:2" ht="13.5" customHeight="1">
      <c r="A23" s="3">
        <v>2023</v>
      </c>
      <c r="B23" s="3">
        <v>23</v>
      </c>
    </row>
    <row r="24" spans="1:2" ht="13.5" customHeight="1">
      <c r="A24" s="3">
        <v>2024</v>
      </c>
      <c r="B24" s="3">
        <v>24</v>
      </c>
    </row>
    <row r="25" spans="1:2" ht="13.5" customHeight="1">
      <c r="A25" s="3">
        <v>2025</v>
      </c>
      <c r="B25" s="3">
        <v>25</v>
      </c>
    </row>
    <row r="26" spans="1:2" ht="13.5" customHeight="1">
      <c r="A26" s="3">
        <v>2026</v>
      </c>
      <c r="B26" s="3">
        <v>26</v>
      </c>
    </row>
    <row r="27" spans="1:2" ht="13.5" customHeight="1">
      <c r="A27" s="3">
        <v>2027</v>
      </c>
      <c r="B27" s="3">
        <v>27</v>
      </c>
    </row>
    <row r="28" spans="1:2" ht="13.5" customHeight="1">
      <c r="A28" s="3">
        <v>2028</v>
      </c>
      <c r="B28" s="3">
        <v>28</v>
      </c>
    </row>
    <row r="29" spans="1:2" ht="13.5" customHeight="1">
      <c r="A29" s="3">
        <v>2029</v>
      </c>
      <c r="B29" s="3">
        <v>29</v>
      </c>
    </row>
    <row r="30" spans="1:2" ht="13.5" customHeight="1">
      <c r="A30" s="3">
        <v>2030</v>
      </c>
      <c r="B30" s="3">
        <v>30</v>
      </c>
    </row>
    <row r="31" spans="1:2" ht="13.5" customHeight="1">
      <c r="A31" s="3">
        <v>2031</v>
      </c>
      <c r="B31" s="3">
        <v>31</v>
      </c>
    </row>
    <row r="32" spans="1:2" ht="13.5" customHeight="1"/>
    <row r="33" spans="1:2" ht="13.5" customHeight="1"/>
    <row r="34" spans="1:2" ht="13.5" customHeight="1">
      <c r="A34" s="88" t="s">
        <v>1130</v>
      </c>
      <c r="B34" s="88" t="s">
        <v>308</v>
      </c>
    </row>
    <row r="35" spans="1:2" ht="13.5" customHeight="1">
      <c r="A35" s="7" t="s">
        <v>1131</v>
      </c>
      <c r="B35" s="92">
        <v>520023185</v>
      </c>
    </row>
    <row r="36" spans="1:2" ht="13.5" customHeight="1">
      <c r="A36" s="3" t="s">
        <v>1132</v>
      </c>
      <c r="B36" s="92">
        <v>520024647</v>
      </c>
    </row>
    <row r="37" spans="1:2" ht="13.5" customHeight="1">
      <c r="A37" s="3" t="s">
        <v>1133</v>
      </c>
      <c r="B37" s="92">
        <v>520004896</v>
      </c>
    </row>
    <row r="38" spans="1:2" ht="13.5" customHeight="1">
      <c r="A38" s="3" t="s">
        <v>1134</v>
      </c>
      <c r="B38" s="92">
        <v>520042540</v>
      </c>
    </row>
    <row r="39" spans="1:2" ht="13.5" customHeight="1">
      <c r="A39" s="3" t="s">
        <v>1135</v>
      </c>
      <c r="B39" s="92">
        <v>520021916</v>
      </c>
    </row>
    <row r="40" spans="1:2" ht="13.5" customHeight="1">
      <c r="A40" s="3" t="s">
        <v>1136</v>
      </c>
      <c r="B40" s="7">
        <v>510015951</v>
      </c>
    </row>
    <row r="41" spans="1:2" ht="13.5" customHeight="1">
      <c r="A41" s="3" t="s">
        <v>1137</v>
      </c>
      <c r="B41" s="7">
        <v>510888985</v>
      </c>
    </row>
    <row r="42" spans="1:2" ht="13.5" customHeight="1">
      <c r="A42" s="3" t="s">
        <v>1138</v>
      </c>
      <c r="B42" s="7">
        <v>520042177</v>
      </c>
    </row>
    <row r="43" spans="1:2" ht="13.5" customHeight="1">
      <c r="A43" s="3" t="s">
        <v>1139</v>
      </c>
      <c r="B43" s="3">
        <v>520031030</v>
      </c>
    </row>
    <row r="44" spans="1:2" ht="13.5" customHeight="1">
      <c r="A44" s="3" t="s">
        <v>1140</v>
      </c>
      <c r="B44" s="3">
        <v>520030677</v>
      </c>
    </row>
    <row r="45" spans="1:2" ht="13.5" customHeight="1">
      <c r="A45" s="3" t="s">
        <v>1141</v>
      </c>
      <c r="B45" s="3">
        <v>513879189</v>
      </c>
    </row>
    <row r="46" spans="1:2" ht="13.5" customHeight="1">
      <c r="A46" s="3" t="s">
        <v>1142</v>
      </c>
      <c r="B46" s="7">
        <v>520027848</v>
      </c>
    </row>
    <row r="47" spans="1:2" ht="13.5" customHeight="1">
      <c r="A47" s="3" t="s">
        <v>1143</v>
      </c>
      <c r="B47" s="7">
        <v>570003152</v>
      </c>
    </row>
    <row r="48" spans="1:2" ht="13.5" customHeight="1">
      <c r="A48" s="3" t="s">
        <v>1144</v>
      </c>
      <c r="B48" s="3">
        <v>513910703</v>
      </c>
    </row>
    <row r="49" spans="1:2" ht="13.5" customHeight="1">
      <c r="A49" s="3" t="s">
        <v>1145</v>
      </c>
      <c r="B49" s="7">
        <v>512304882</v>
      </c>
    </row>
    <row r="50" spans="1:2" ht="13.5" customHeight="1">
      <c r="A50" s="3" t="s">
        <v>1146</v>
      </c>
      <c r="B50" s="7">
        <v>512310509</v>
      </c>
    </row>
    <row r="51" spans="1:2" ht="13.5" customHeight="1">
      <c r="A51" s="3" t="s">
        <v>1147</v>
      </c>
      <c r="B51" s="7">
        <v>512904608</v>
      </c>
    </row>
    <row r="52" spans="1:2" ht="13.5" customHeight="1">
      <c r="A52" s="3" t="s">
        <v>1148</v>
      </c>
      <c r="B52" s="7">
        <v>500500376</v>
      </c>
    </row>
    <row r="53" spans="1:2" ht="13.5" customHeight="1">
      <c r="A53" s="3" t="s">
        <v>1149</v>
      </c>
      <c r="B53" s="7">
        <v>520044025</v>
      </c>
    </row>
    <row r="54" spans="1:2" ht="13.5" customHeight="1">
      <c r="A54" s="3" t="s">
        <v>1150</v>
      </c>
      <c r="B54" s="7">
        <v>513136895</v>
      </c>
    </row>
    <row r="55" spans="1:2" ht="13.5" customHeight="1">
      <c r="A55" s="3" t="s">
        <v>1151</v>
      </c>
      <c r="B55" s="7">
        <v>520004078</v>
      </c>
    </row>
    <row r="56" spans="1:2" ht="13.5" customHeight="1">
      <c r="A56" s="3" t="s">
        <v>1152</v>
      </c>
      <c r="B56" s="7">
        <v>515761625</v>
      </c>
    </row>
    <row r="57" spans="1:2" ht="13.5" customHeight="1">
      <c r="A57" s="3" t="s">
        <v>1153</v>
      </c>
      <c r="B57" s="7">
        <v>515764868</v>
      </c>
    </row>
    <row r="58" spans="1:2" ht="13.5" customHeight="1">
      <c r="A58" s="3" t="s">
        <v>1154</v>
      </c>
      <c r="B58" s="3">
        <v>515859379</v>
      </c>
    </row>
    <row r="59" spans="1:2" ht="13.5" customHeight="1">
      <c r="A59" s="3" t="s">
        <v>1155</v>
      </c>
      <c r="B59" s="7">
        <v>516687407</v>
      </c>
    </row>
    <row r="60" spans="1:2" ht="13.5" customHeight="1">
      <c r="A60" s="3" t="s">
        <v>1156</v>
      </c>
      <c r="B60" s="7">
        <v>516885639</v>
      </c>
    </row>
    <row r="61" spans="1:2" ht="13.5" customHeight="1">
      <c r="A61" s="3" t="s">
        <v>1157</v>
      </c>
      <c r="B61" s="3">
        <v>570009449</v>
      </c>
    </row>
    <row r="62" spans="1:2" ht="13.5" customHeight="1">
      <c r="A62" s="3" t="s">
        <v>1158</v>
      </c>
      <c r="B62" s="7">
        <v>520027954</v>
      </c>
    </row>
    <row r="63" spans="1:2" ht="13.5" customHeight="1">
      <c r="A63" s="3" t="s">
        <v>1159</v>
      </c>
      <c r="B63" s="7">
        <v>512362914</v>
      </c>
    </row>
    <row r="64" spans="1:2" ht="13.5" customHeight="1">
      <c r="A64" s="3" t="s">
        <v>1160</v>
      </c>
      <c r="B64" s="7">
        <v>511880460</v>
      </c>
    </row>
    <row r="65" spans="1:2" ht="13.5" customHeight="1">
      <c r="A65" s="3" t="s">
        <v>1161</v>
      </c>
      <c r="B65" s="3">
        <v>511033060</v>
      </c>
    </row>
    <row r="66" spans="1:2" ht="13.5" customHeight="1">
      <c r="A66" s="3" t="s">
        <v>1162</v>
      </c>
      <c r="B66" s="3">
        <v>570005850</v>
      </c>
    </row>
    <row r="67" spans="1:2" ht="13.5" customHeight="1">
      <c r="A67" s="3" t="s">
        <v>1163</v>
      </c>
      <c r="B67" s="7">
        <v>510694821</v>
      </c>
    </row>
    <row r="68" spans="1:2" ht="13.5" customHeight="1">
      <c r="A68" s="3" t="s">
        <v>1164</v>
      </c>
      <c r="B68" s="3">
        <v>520027624</v>
      </c>
    </row>
    <row r="69" spans="1:2" ht="13.5" customHeight="1">
      <c r="A69" s="3" t="s">
        <v>1165</v>
      </c>
      <c r="B69" s="7">
        <v>520027715</v>
      </c>
    </row>
    <row r="70" spans="1:2" ht="13.5" customHeight="1">
      <c r="A70" s="3" t="s">
        <v>1166</v>
      </c>
      <c r="B70" s="7">
        <v>520028861</v>
      </c>
    </row>
    <row r="71" spans="1:2" ht="13.5" customHeight="1">
      <c r="A71" s="3" t="s">
        <v>1167</v>
      </c>
      <c r="B71" s="7">
        <v>520029620</v>
      </c>
    </row>
    <row r="72" spans="1:2" ht="13.5" customHeight="1">
      <c r="A72" s="3" t="s">
        <v>1168</v>
      </c>
      <c r="B72" s="7">
        <v>520030743</v>
      </c>
    </row>
    <row r="73" spans="1:2" ht="13.5" customHeight="1">
      <c r="A73" s="3" t="s">
        <v>1169</v>
      </c>
      <c r="B73" s="7">
        <v>520030198</v>
      </c>
    </row>
    <row r="74" spans="1:2" ht="13.5" customHeight="1">
      <c r="A74" s="3" t="s">
        <v>1170</v>
      </c>
      <c r="B74" s="7">
        <v>520042631</v>
      </c>
    </row>
    <row r="75" spans="1:2" ht="13.5" customHeight="1">
      <c r="A75" s="3" t="s">
        <v>1171</v>
      </c>
      <c r="B75" s="7">
        <v>520030941</v>
      </c>
    </row>
    <row r="76" spans="1:2" ht="13.5" customHeight="1">
      <c r="A76" s="3" t="s">
        <v>1172</v>
      </c>
      <c r="B76" s="7">
        <v>520032269</v>
      </c>
    </row>
    <row r="77" spans="1:2" ht="13.5" customHeight="1">
      <c r="A77" s="3" t="s">
        <v>1173</v>
      </c>
      <c r="B77" s="3">
        <v>510806870</v>
      </c>
    </row>
    <row r="78" spans="1:2" ht="13.5" customHeight="1">
      <c r="A78" s="3" t="s">
        <v>1174</v>
      </c>
      <c r="B78" s="3">
        <v>520031824</v>
      </c>
    </row>
    <row r="79" spans="1:2" ht="13.5" customHeight="1">
      <c r="A79" s="3" t="s">
        <v>1175</v>
      </c>
      <c r="B79" s="7">
        <v>510927536</v>
      </c>
    </row>
    <row r="80" spans="1:2" ht="13.5" customHeight="1">
      <c r="A80" s="3" t="s">
        <v>1176</v>
      </c>
      <c r="B80" s="7">
        <v>510930654</v>
      </c>
    </row>
    <row r="81" spans="1:2" ht="13.5" customHeight="1">
      <c r="A81" s="3" t="s">
        <v>1177</v>
      </c>
      <c r="B81" s="3">
        <v>510930670</v>
      </c>
    </row>
    <row r="82" spans="1:2" ht="13.5" customHeight="1">
      <c r="A82" s="3" t="s">
        <v>1178</v>
      </c>
      <c r="B82" s="7">
        <v>520034968</v>
      </c>
    </row>
    <row r="83" spans="1:2" ht="13.5" customHeight="1">
      <c r="A83" s="3" t="s">
        <v>1179</v>
      </c>
      <c r="B83" s="7">
        <v>520024985</v>
      </c>
    </row>
    <row r="84" spans="1:2" ht="13.5" customHeight="1">
      <c r="A84" s="3" t="s">
        <v>1180</v>
      </c>
      <c r="B84" s="3">
        <v>520030990</v>
      </c>
    </row>
    <row r="85" spans="1:2" ht="13.5" customHeight="1">
      <c r="A85" s="3" t="s">
        <v>1181</v>
      </c>
      <c r="B85" s="7">
        <v>520042615</v>
      </c>
    </row>
    <row r="86" spans="1:2" ht="13.5" customHeight="1">
      <c r="A86" s="3" t="s">
        <v>1182</v>
      </c>
      <c r="B86" s="7">
        <v>520042607</v>
      </c>
    </row>
    <row r="87" spans="1:2" ht="13.5" customHeight="1">
      <c r="A87" s="3" t="s">
        <v>1183</v>
      </c>
      <c r="B87" s="7">
        <v>520019688</v>
      </c>
    </row>
    <row r="88" spans="1:2" ht="13.5" customHeight="1">
      <c r="A88" s="3" t="s">
        <v>1184</v>
      </c>
      <c r="B88" s="7">
        <v>570014928</v>
      </c>
    </row>
    <row r="89" spans="1:2" ht="13.5" customHeight="1">
      <c r="A89" s="3" t="s">
        <v>1185</v>
      </c>
      <c r="B89" s="7">
        <v>510960586</v>
      </c>
    </row>
    <row r="90" spans="1:2" ht="13.5" customHeight="1">
      <c r="A90" s="3" t="s">
        <v>1186</v>
      </c>
      <c r="B90" s="3">
        <v>520042581</v>
      </c>
    </row>
    <row r="91" spans="1:2" ht="13.5" customHeight="1">
      <c r="A91" s="3" t="s">
        <v>1187</v>
      </c>
      <c r="B91" s="7">
        <v>570005959</v>
      </c>
    </row>
    <row r="92" spans="1:2" ht="13.5" customHeight="1">
      <c r="A92" s="3" t="s">
        <v>1188</v>
      </c>
      <c r="B92" s="7">
        <v>570002618</v>
      </c>
    </row>
    <row r="93" spans="1:2" ht="13.5" customHeight="1">
      <c r="A93" s="3" t="s">
        <v>1189</v>
      </c>
      <c r="B93" s="7">
        <v>511789190</v>
      </c>
    </row>
    <row r="94" spans="1:2" ht="13.5" customHeight="1">
      <c r="A94" s="3" t="s">
        <v>1190</v>
      </c>
      <c r="B94" s="7">
        <v>520022518</v>
      </c>
    </row>
    <row r="95" spans="1:2" ht="13.5" customHeight="1">
      <c r="A95" s="3" t="s">
        <v>1191</v>
      </c>
      <c r="B95" s="7">
        <v>520031659</v>
      </c>
    </row>
    <row r="96" spans="1:2" ht="13.5" customHeight="1">
      <c r="A96" s="3" t="s">
        <v>1192</v>
      </c>
      <c r="B96" s="7">
        <v>570007476</v>
      </c>
    </row>
    <row r="97" spans="1:2" ht="13.5" customHeight="1">
      <c r="A97" s="3" t="s">
        <v>1193</v>
      </c>
      <c r="B97" s="7">
        <v>570009852</v>
      </c>
    </row>
    <row r="98" spans="1:2" ht="13.5" customHeight="1">
      <c r="A98" s="3" t="s">
        <v>1194</v>
      </c>
      <c r="B98" s="7">
        <v>510800402</v>
      </c>
    </row>
    <row r="99" spans="1:2" ht="13.5" customHeight="1">
      <c r="A99" s="3" t="s">
        <v>1195</v>
      </c>
      <c r="B99" s="7">
        <v>510773922</v>
      </c>
    </row>
    <row r="100" spans="1:2" ht="13.5" customHeight="1">
      <c r="A100" s="3" t="s">
        <v>1196</v>
      </c>
      <c r="B100" s="7">
        <v>512008335</v>
      </c>
    </row>
    <row r="101" spans="1:2" ht="13.5" customHeight="1">
      <c r="A101" s="3" t="s">
        <v>1197</v>
      </c>
      <c r="B101" s="7">
        <v>510142789</v>
      </c>
    </row>
    <row r="102" spans="1:2" ht="13.5" customHeight="1">
      <c r="A102" s="3" t="s">
        <v>1198</v>
      </c>
      <c r="B102" s="7">
        <v>520028556</v>
      </c>
    </row>
    <row r="103" spans="1:2" ht="13.5" customHeight="1">
      <c r="A103" s="3" t="s">
        <v>1199</v>
      </c>
      <c r="B103" s="7">
        <v>520030693</v>
      </c>
    </row>
    <row r="104" spans="1:2" ht="13.5" customHeight="1">
      <c r="A104" s="3" t="s">
        <v>1200</v>
      </c>
      <c r="B104" s="7">
        <v>520042573</v>
      </c>
    </row>
    <row r="105" spans="1:2" ht="13.5" customHeight="1">
      <c r="A105" s="3" t="s">
        <v>1201</v>
      </c>
      <c r="B105" s="7">
        <v>511423048</v>
      </c>
    </row>
    <row r="106" spans="1:2" ht="13.5" customHeight="1">
      <c r="A106" s="3" t="s">
        <v>1202</v>
      </c>
      <c r="B106" s="7">
        <v>570011767</v>
      </c>
    </row>
    <row r="107" spans="1:2" ht="13.5" customHeight="1">
      <c r="A107" s="3" t="s">
        <v>1203</v>
      </c>
      <c r="B107" s="7">
        <v>512065202</v>
      </c>
    </row>
    <row r="108" spans="1:2" ht="13.5" customHeight="1">
      <c r="A108" s="3" t="s">
        <v>1204</v>
      </c>
      <c r="B108" s="7">
        <v>512711409</v>
      </c>
    </row>
    <row r="109" spans="1:2" ht="13.5" customHeight="1">
      <c r="A109" s="3" t="s">
        <v>1205</v>
      </c>
      <c r="B109" s="7">
        <v>520005497</v>
      </c>
    </row>
    <row r="110" spans="1:2" ht="13.5" customHeight="1">
      <c r="A110" s="3" t="s">
        <v>1206</v>
      </c>
      <c r="B110" s="7">
        <v>570024109</v>
      </c>
    </row>
    <row r="111" spans="1:2" ht="13.5" customHeight="1">
      <c r="A111" s="3" t="s">
        <v>1207</v>
      </c>
      <c r="B111" s="7">
        <v>520020447</v>
      </c>
    </row>
    <row r="112" spans="1:2" ht="13.5" customHeight="1">
      <c r="A112" s="3" t="s">
        <v>1208</v>
      </c>
      <c r="B112" s="7">
        <v>520023094</v>
      </c>
    </row>
    <row r="113" spans="1:2" ht="13.5" customHeight="1">
      <c r="A113" s="3" t="s">
        <v>1209</v>
      </c>
      <c r="B113" s="7">
        <v>520028812</v>
      </c>
    </row>
    <row r="114" spans="1:2" ht="13.5" customHeight="1">
      <c r="A114" s="3" t="s">
        <v>1210</v>
      </c>
      <c r="B114" s="7">
        <v>520022963</v>
      </c>
    </row>
    <row r="115" spans="1:2" ht="13.5" customHeight="1">
      <c r="A115" s="3" t="s">
        <v>1211</v>
      </c>
      <c r="B115" s="7">
        <v>520027251</v>
      </c>
    </row>
    <row r="116" spans="1:2" ht="13.5" customHeight="1">
      <c r="A116" s="3" t="s">
        <v>1212</v>
      </c>
      <c r="B116" s="7">
        <v>520028390</v>
      </c>
    </row>
    <row r="117" spans="1:2" ht="13.5" customHeight="1">
      <c r="A117" s="3" t="s">
        <v>1213</v>
      </c>
      <c r="B117" s="7">
        <v>513026484</v>
      </c>
    </row>
    <row r="118" spans="1:2" ht="13.5" customHeight="1">
      <c r="A118" s="3" t="s">
        <v>1214</v>
      </c>
      <c r="B118" s="7">
        <v>513173393</v>
      </c>
    </row>
    <row r="119" spans="1:2" ht="13.5" customHeight="1">
      <c r="A119" s="3" t="s">
        <v>1215</v>
      </c>
      <c r="B119" s="7">
        <v>513452003</v>
      </c>
    </row>
    <row r="120" spans="1:2" ht="13.5" customHeight="1">
      <c r="A120" s="3" t="s">
        <v>1216</v>
      </c>
      <c r="B120" s="7">
        <v>513611509</v>
      </c>
    </row>
    <row r="121" spans="1:2" ht="13.5" customHeight="1">
      <c r="A121" s="3" t="s">
        <v>1217</v>
      </c>
      <c r="B121" s="7">
        <v>513621110</v>
      </c>
    </row>
    <row r="122" spans="1:2" ht="13.5" customHeight="1">
      <c r="A122" s="3" t="s">
        <v>1218</v>
      </c>
      <c r="B122" s="3">
        <v>512244146</v>
      </c>
    </row>
    <row r="123" spans="1:2" ht="13.5" customHeight="1">
      <c r="A123" s="3" t="s">
        <v>1219</v>
      </c>
      <c r="B123" s="7">
        <v>512237744</v>
      </c>
    </row>
    <row r="124" spans="1:2" ht="13.5" customHeight="1">
      <c r="A124" s="3" t="s">
        <v>1220</v>
      </c>
      <c r="B124" s="7">
        <v>512267592</v>
      </c>
    </row>
    <row r="125" spans="1:2" ht="13.5" customHeight="1">
      <c r="A125" s="3" t="s">
        <v>1221</v>
      </c>
      <c r="B125" s="7">
        <v>514767490</v>
      </c>
    </row>
    <row r="126" spans="1:2" ht="13.5" customHeight="1">
      <c r="A126" s="3" t="s">
        <v>1222</v>
      </c>
      <c r="B126" s="7">
        <v>514956465</v>
      </c>
    </row>
    <row r="127" spans="1:2" ht="13.5" customHeight="1">
      <c r="A127" s="3" t="s">
        <v>1223</v>
      </c>
      <c r="B127" s="7">
        <v>512245812</v>
      </c>
    </row>
    <row r="128" spans="1:2" ht="13.5" customHeight="1">
      <c r="A128" s="3" t="s">
        <v>1224</v>
      </c>
      <c r="B128" s="7">
        <v>515447035</v>
      </c>
    </row>
    <row r="129" spans="1:2" ht="13.5" customHeight="1">
      <c r="A129" s="3" t="s">
        <v>1225</v>
      </c>
      <c r="B129" s="7">
        <v>516463635</v>
      </c>
    </row>
    <row r="130" spans="1:2" ht="13.5" customHeight="1">
      <c r="A130" s="3" t="s">
        <v>1226</v>
      </c>
      <c r="B130" s="7">
        <v>515977338</v>
      </c>
    </row>
    <row r="131" spans="1:2" ht="13.5" customHeight="1"/>
    <row r="132" spans="1:2" ht="13.5" customHeight="1"/>
    <row r="133" spans="1:2" ht="13.5" customHeight="1"/>
    <row r="134" spans="1:2" ht="13.5" customHeight="1"/>
    <row r="135" spans="1:2" ht="13.5" customHeight="1"/>
    <row r="136" spans="1:2" ht="13.5" customHeight="1"/>
    <row r="137" spans="1:2" ht="13.5" customHeight="1"/>
    <row r="138" spans="1:2" ht="13.5" customHeight="1"/>
    <row r="139" spans="1:2" ht="13.5" customHeight="1"/>
    <row r="140" spans="1:2" ht="13.5" customHeight="1"/>
    <row r="141" spans="1:2" ht="13.5" customHeight="1"/>
    <row r="142" spans="1:2" ht="13.5" customHeight="1"/>
    <row r="143" spans="1:2" ht="13.5" customHeight="1"/>
    <row r="144" spans="1:2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4.1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8.5" bestFit="1" customWidth="1"/>
    <col min="18" max="18" width="17.125" bestFit="1" customWidth="1"/>
    <col min="19" max="19" width="8.625" bestFit="1" customWidth="1"/>
    <col min="20" max="20" width="11" bestFit="1" customWidth="1"/>
    <col min="21" max="21" width="13.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55</v>
      </c>
      <c r="G1" s="21" t="s">
        <v>56</v>
      </c>
      <c r="H1" s="21" t="s">
        <v>69</v>
      </c>
      <c r="I1" s="21" t="s">
        <v>70</v>
      </c>
      <c r="J1" s="21" t="s">
        <v>71</v>
      </c>
      <c r="K1" s="21" t="s">
        <v>59</v>
      </c>
      <c r="L1" s="21" t="s">
        <v>60</v>
      </c>
      <c r="M1" s="21" t="s">
        <v>72</v>
      </c>
      <c r="N1" s="21" t="s">
        <v>73</v>
      </c>
      <c r="O1" s="21" t="s">
        <v>63</v>
      </c>
      <c r="P1" s="21" t="s">
        <v>74</v>
      </c>
      <c r="Q1" s="21" t="s">
        <v>75</v>
      </c>
      <c r="R1" s="21" t="s">
        <v>76</v>
      </c>
      <c r="S1" s="21" t="s">
        <v>62</v>
      </c>
      <c r="T1" s="21" t="s">
        <v>77</v>
      </c>
      <c r="U1" s="21" t="s">
        <v>16</v>
      </c>
      <c r="V1" s="105" t="s">
        <v>17</v>
      </c>
      <c r="W1" s="21" t="s">
        <v>18</v>
      </c>
      <c r="X1" s="21" t="s">
        <v>78</v>
      </c>
      <c r="Y1" s="21" t="s">
        <v>64</v>
      </c>
      <c r="Z1" s="21" t="s">
        <v>65</v>
      </c>
    </row>
    <row r="2" spans="1:26" ht="13.5" customHeight="1">
      <c r="A2" s="101">
        <v>279</v>
      </c>
      <c r="B2" s="101">
        <v>279</v>
      </c>
      <c r="C2" s="101" t="s">
        <v>1248</v>
      </c>
      <c r="D2" s="101" t="s">
        <v>1249</v>
      </c>
      <c r="E2" s="101" t="s">
        <v>1250</v>
      </c>
      <c r="F2" s="101" t="s">
        <v>953</v>
      </c>
      <c r="G2" s="101" t="s">
        <v>202</v>
      </c>
      <c r="H2" s="101" t="s">
        <v>202</v>
      </c>
      <c r="I2" s="101" t="s">
        <v>337</v>
      </c>
      <c r="J2" s="101" t="s">
        <v>1251</v>
      </c>
      <c r="K2" s="101" t="s">
        <v>411</v>
      </c>
      <c r="L2" s="101" t="s">
        <v>1231</v>
      </c>
      <c r="M2" s="104">
        <v>3.94</v>
      </c>
      <c r="N2" s="107">
        <v>47573</v>
      </c>
      <c r="O2" s="103">
        <v>0.01</v>
      </c>
      <c r="P2" s="103">
        <v>3.9100000000000003E-2</v>
      </c>
      <c r="Q2" s="104">
        <v>0</v>
      </c>
      <c r="R2" s="104">
        <v>6445287</v>
      </c>
      <c r="S2" s="104">
        <v>1</v>
      </c>
      <c r="T2" s="104">
        <v>89.4</v>
      </c>
      <c r="U2" s="104">
        <v>5762.0865800000001</v>
      </c>
      <c r="V2" s="104"/>
      <c r="W2" s="101"/>
      <c r="X2" s="103">
        <v>1.7000000000000001E-4</v>
      </c>
      <c r="Y2" s="103">
        <v>8.2600000000000002E-4</v>
      </c>
      <c r="Z2" s="103">
        <v>8.3999999999999995E-5</v>
      </c>
    </row>
    <row r="3" spans="1:26" ht="13.5" customHeight="1">
      <c r="A3" s="101">
        <v>279</v>
      </c>
      <c r="B3" s="101">
        <v>279</v>
      </c>
      <c r="C3" s="101" t="s">
        <v>1248</v>
      </c>
      <c r="D3" s="101" t="s">
        <v>1252</v>
      </c>
      <c r="E3" s="101" t="s">
        <v>1253</v>
      </c>
      <c r="F3" s="101" t="s">
        <v>950</v>
      </c>
      <c r="G3" s="101" t="s">
        <v>202</v>
      </c>
      <c r="H3" s="101" t="s">
        <v>202</v>
      </c>
      <c r="I3" s="101" t="s">
        <v>337</v>
      </c>
      <c r="J3" s="101" t="s">
        <v>1251</v>
      </c>
      <c r="K3" s="101" t="s">
        <v>411</v>
      </c>
      <c r="L3" s="101" t="s">
        <v>1231</v>
      </c>
      <c r="M3" s="104">
        <v>8.4600000000000009</v>
      </c>
      <c r="N3" s="107">
        <v>49825</v>
      </c>
      <c r="O3" s="103">
        <v>0.04</v>
      </c>
      <c r="P3" s="103">
        <v>2.1000000000000001E-2</v>
      </c>
      <c r="Q3" s="104">
        <v>0</v>
      </c>
      <c r="R3" s="104">
        <v>473983592</v>
      </c>
      <c r="S3" s="104">
        <v>1</v>
      </c>
      <c r="T3" s="104">
        <v>168.94</v>
      </c>
      <c r="U3" s="104">
        <v>800747.88031000004</v>
      </c>
      <c r="V3" s="102"/>
      <c r="W3" s="101"/>
      <c r="X3" s="103">
        <v>2.9749000000000001E-2</v>
      </c>
      <c r="Y3" s="103">
        <v>0.114888</v>
      </c>
      <c r="Z3" s="103">
        <v>1.1709000000000001E-2</v>
      </c>
    </row>
    <row r="4" spans="1:26" ht="13.5" customHeight="1">
      <c r="A4" s="101">
        <v>279</v>
      </c>
      <c r="B4" s="101">
        <v>279</v>
      </c>
      <c r="C4" s="101" t="s">
        <v>1248</v>
      </c>
      <c r="D4" s="101" t="s">
        <v>1254</v>
      </c>
      <c r="E4" s="101" t="s">
        <v>1255</v>
      </c>
      <c r="F4" s="101" t="s">
        <v>950</v>
      </c>
      <c r="G4" s="101" t="s">
        <v>202</v>
      </c>
      <c r="H4" s="101" t="s">
        <v>202</v>
      </c>
      <c r="I4" s="101" t="s">
        <v>337</v>
      </c>
      <c r="J4" s="101" t="s">
        <v>1251</v>
      </c>
      <c r="K4" s="101" t="s">
        <v>411</v>
      </c>
      <c r="L4" s="101" t="s">
        <v>1231</v>
      </c>
      <c r="M4" s="104">
        <v>7.15</v>
      </c>
      <c r="N4" s="107">
        <v>48883</v>
      </c>
      <c r="O4" s="103">
        <v>1.6E-2</v>
      </c>
      <c r="P4" s="103">
        <v>2.0400000000000001E-2</v>
      </c>
      <c r="Q4" s="104">
        <v>0</v>
      </c>
      <c r="R4" s="104">
        <v>282999560</v>
      </c>
      <c r="S4" s="104">
        <v>1</v>
      </c>
      <c r="T4" s="104">
        <v>103.34</v>
      </c>
      <c r="U4" s="104">
        <v>292451.74530000001</v>
      </c>
      <c r="V4" s="102"/>
      <c r="W4" s="101"/>
      <c r="X4" s="103">
        <v>8.8229999999999992E-3</v>
      </c>
      <c r="Y4" s="103">
        <v>4.1959999999999997E-2</v>
      </c>
      <c r="Z4" s="103">
        <v>4.2770000000000004E-3</v>
      </c>
    </row>
    <row r="5" spans="1:26" ht="13.5" customHeight="1">
      <c r="A5" s="101">
        <v>279</v>
      </c>
      <c r="B5" s="101">
        <v>279</v>
      </c>
      <c r="C5" s="101" t="s">
        <v>1248</v>
      </c>
      <c r="D5" s="101" t="s">
        <v>1256</v>
      </c>
      <c r="E5" s="101" t="s">
        <v>1257</v>
      </c>
      <c r="F5" s="101" t="s">
        <v>953</v>
      </c>
      <c r="G5" s="101" t="s">
        <v>202</v>
      </c>
      <c r="H5" s="101" t="s">
        <v>202</v>
      </c>
      <c r="I5" s="101" t="s">
        <v>337</v>
      </c>
      <c r="J5" s="101" t="s">
        <v>1251</v>
      </c>
      <c r="K5" s="101" t="s">
        <v>411</v>
      </c>
      <c r="L5" s="101" t="s">
        <v>1231</v>
      </c>
      <c r="M5" s="104">
        <v>14.57</v>
      </c>
      <c r="N5" s="107">
        <v>53782</v>
      </c>
      <c r="O5" s="103">
        <v>3.7499999999999999E-2</v>
      </c>
      <c r="P5" s="103">
        <v>4.41E-2</v>
      </c>
      <c r="Q5" s="104">
        <v>0</v>
      </c>
      <c r="R5" s="104">
        <v>229421385</v>
      </c>
      <c r="S5" s="104">
        <v>1</v>
      </c>
      <c r="T5" s="104">
        <v>91.06</v>
      </c>
      <c r="U5" s="104">
        <v>208911.11317999999</v>
      </c>
      <c r="V5" s="102"/>
      <c r="W5" s="101"/>
      <c r="X5" s="103">
        <v>8.4639999999999993E-3</v>
      </c>
      <c r="Y5" s="103">
        <v>2.9974000000000001E-2</v>
      </c>
      <c r="Z5" s="103">
        <v>3.055E-3</v>
      </c>
    </row>
    <row r="6" spans="1:26" ht="13.5" customHeight="1">
      <c r="A6" s="101">
        <v>279</v>
      </c>
      <c r="B6" s="101">
        <v>279</v>
      </c>
      <c r="C6" s="101" t="s">
        <v>1248</v>
      </c>
      <c r="D6" s="101" t="s">
        <v>1258</v>
      </c>
      <c r="E6" s="101" t="s">
        <v>1259</v>
      </c>
      <c r="F6" s="101" t="s">
        <v>950</v>
      </c>
      <c r="G6" s="101" t="s">
        <v>202</v>
      </c>
      <c r="H6" s="101" t="s">
        <v>202</v>
      </c>
      <c r="I6" s="101" t="s">
        <v>337</v>
      </c>
      <c r="J6" s="101" t="s">
        <v>1251</v>
      </c>
      <c r="K6" s="101" t="s">
        <v>411</v>
      </c>
      <c r="L6" s="101" t="s">
        <v>1231</v>
      </c>
      <c r="M6" s="104">
        <v>23.62</v>
      </c>
      <c r="N6" s="107">
        <v>55487</v>
      </c>
      <c r="O6" s="103">
        <v>5.0000000000000001E-3</v>
      </c>
      <c r="P6" s="103">
        <v>2.3300000000000001E-2</v>
      </c>
      <c r="Q6" s="104">
        <v>0</v>
      </c>
      <c r="R6" s="104">
        <v>2609619584</v>
      </c>
      <c r="S6" s="104">
        <v>1</v>
      </c>
      <c r="T6" s="104">
        <v>76.66</v>
      </c>
      <c r="U6" s="104">
        <v>2000534.37308</v>
      </c>
      <c r="V6" s="102"/>
      <c r="W6" s="101"/>
      <c r="X6" s="103">
        <v>8.1156000000000006E-2</v>
      </c>
      <c r="Y6" s="103">
        <v>0.28703200000000001</v>
      </c>
      <c r="Z6" s="103">
        <v>2.9256999999999998E-2</v>
      </c>
    </row>
    <row r="7" spans="1:26" ht="13.5" customHeight="1">
      <c r="A7" s="101">
        <v>279</v>
      </c>
      <c r="B7" s="101">
        <v>279</v>
      </c>
      <c r="C7" s="101" t="s">
        <v>1248</v>
      </c>
      <c r="D7" s="101" t="s">
        <v>1260</v>
      </c>
      <c r="E7" s="101" t="s">
        <v>1261</v>
      </c>
      <c r="F7" s="101" t="s">
        <v>950</v>
      </c>
      <c r="G7" s="101" t="s">
        <v>202</v>
      </c>
      <c r="H7" s="101" t="s">
        <v>202</v>
      </c>
      <c r="I7" s="101" t="s">
        <v>337</v>
      </c>
      <c r="J7" s="101" t="s">
        <v>1251</v>
      </c>
      <c r="K7" s="101" t="s">
        <v>411</v>
      </c>
      <c r="L7" s="101" t="s">
        <v>1231</v>
      </c>
      <c r="M7" s="104">
        <v>12.7</v>
      </c>
      <c r="N7" s="107">
        <v>51744</v>
      </c>
      <c r="O7" s="103">
        <v>2.75E-2</v>
      </c>
      <c r="P7" s="103">
        <v>2.1899999999999999E-2</v>
      </c>
      <c r="Q7" s="104">
        <v>0</v>
      </c>
      <c r="R7" s="104">
        <v>716901743</v>
      </c>
      <c r="S7" s="104">
        <v>1</v>
      </c>
      <c r="T7" s="104">
        <v>137.41999999999999</v>
      </c>
      <c r="U7" s="104">
        <v>985166.37523000001</v>
      </c>
      <c r="V7" s="102"/>
      <c r="W7" s="101"/>
      <c r="X7" s="103">
        <v>3.5452999999999998E-2</v>
      </c>
      <c r="Y7" s="103">
        <v>0.141349</v>
      </c>
      <c r="Z7" s="103">
        <v>1.4407E-2</v>
      </c>
    </row>
    <row r="8" spans="1:26" ht="13.5" customHeight="1">
      <c r="A8" s="101">
        <v>279</v>
      </c>
      <c r="B8" s="101">
        <v>279</v>
      </c>
      <c r="C8" s="101" t="s">
        <v>1248</v>
      </c>
      <c r="D8" s="101" t="s">
        <v>1262</v>
      </c>
      <c r="E8" s="101" t="s">
        <v>1263</v>
      </c>
      <c r="F8" s="101" t="s">
        <v>950</v>
      </c>
      <c r="G8" s="101" t="s">
        <v>202</v>
      </c>
      <c r="H8" s="101" t="s">
        <v>202</v>
      </c>
      <c r="I8" s="101" t="s">
        <v>337</v>
      </c>
      <c r="J8" s="101" t="s">
        <v>1251</v>
      </c>
      <c r="K8" s="101" t="s">
        <v>411</v>
      </c>
      <c r="L8" s="101" t="s">
        <v>1231</v>
      </c>
      <c r="M8" s="104">
        <v>17.14</v>
      </c>
      <c r="N8" s="107">
        <v>53113</v>
      </c>
      <c r="O8" s="103">
        <v>0.01</v>
      </c>
      <c r="P8" s="103">
        <v>2.23E-2</v>
      </c>
      <c r="Q8" s="104">
        <v>0</v>
      </c>
      <c r="R8" s="104">
        <v>376945089</v>
      </c>
      <c r="S8" s="104">
        <v>1</v>
      </c>
      <c r="T8" s="104">
        <v>97.28</v>
      </c>
      <c r="U8" s="104">
        <v>366692.18258000002</v>
      </c>
      <c r="V8" s="102"/>
      <c r="W8" s="101"/>
      <c r="X8" s="103">
        <v>1.661E-2</v>
      </c>
      <c r="Y8" s="103">
        <v>5.2611999999999999E-2</v>
      </c>
      <c r="Z8" s="103">
        <v>5.3629999999999997E-3</v>
      </c>
    </row>
    <row r="9" spans="1:26" ht="13.5" customHeight="1">
      <c r="A9" s="101">
        <v>279</v>
      </c>
      <c r="B9" s="101">
        <v>279</v>
      </c>
      <c r="C9" s="101" t="s">
        <v>1248</v>
      </c>
      <c r="D9" s="101" t="s">
        <v>1264</v>
      </c>
      <c r="E9" s="101" t="s">
        <v>1265</v>
      </c>
      <c r="F9" s="101" t="s">
        <v>953</v>
      </c>
      <c r="G9" s="101" t="s">
        <v>202</v>
      </c>
      <c r="H9" s="101" t="s">
        <v>202</v>
      </c>
      <c r="I9" s="101" t="s">
        <v>337</v>
      </c>
      <c r="J9" s="101" t="s">
        <v>1251</v>
      </c>
      <c r="K9" s="101" t="s">
        <v>411</v>
      </c>
      <c r="L9" s="101" t="s">
        <v>1231</v>
      </c>
      <c r="M9" s="104">
        <v>17.45</v>
      </c>
      <c r="N9" s="107">
        <v>55852</v>
      </c>
      <c r="O9" s="103">
        <v>2.8000000000000001E-2</v>
      </c>
      <c r="P9" s="103">
        <v>4.5699999999999998E-2</v>
      </c>
      <c r="Q9" s="104">
        <v>0</v>
      </c>
      <c r="R9" s="104">
        <v>589250257</v>
      </c>
      <c r="S9" s="104">
        <v>1</v>
      </c>
      <c r="T9" s="104">
        <v>73.94</v>
      </c>
      <c r="U9" s="104">
        <v>435691.64003000001</v>
      </c>
      <c r="V9" s="102"/>
      <c r="W9" s="101"/>
      <c r="X9" s="103">
        <v>1.7478E-2</v>
      </c>
      <c r="Y9" s="103">
        <v>6.2511999999999998E-2</v>
      </c>
      <c r="Z9" s="103">
        <v>6.3720000000000001E-3</v>
      </c>
    </row>
    <row r="10" spans="1:26" ht="13.5" customHeight="1">
      <c r="A10" s="101">
        <v>279</v>
      </c>
      <c r="B10" s="101">
        <v>279</v>
      </c>
      <c r="C10" s="101" t="s">
        <v>1248</v>
      </c>
      <c r="D10" s="101" t="s">
        <v>1266</v>
      </c>
      <c r="E10" s="101" t="s">
        <v>1267</v>
      </c>
      <c r="F10" s="101" t="s">
        <v>954</v>
      </c>
      <c r="G10" s="101" t="s">
        <v>202</v>
      </c>
      <c r="H10" s="101" t="s">
        <v>202</v>
      </c>
      <c r="I10" s="101" t="s">
        <v>337</v>
      </c>
      <c r="J10" s="101" t="s">
        <v>1251</v>
      </c>
      <c r="K10" s="101" t="s">
        <v>411</v>
      </c>
      <c r="L10" s="101" t="s">
        <v>1231</v>
      </c>
      <c r="M10" s="104">
        <v>0.16</v>
      </c>
      <c r="N10" s="107">
        <v>46173</v>
      </c>
      <c r="O10" s="103">
        <v>0</v>
      </c>
      <c r="P10" s="103">
        <v>3.9699999999999999E-2</v>
      </c>
      <c r="Q10" s="104">
        <v>0</v>
      </c>
      <c r="R10" s="104">
        <v>29506135</v>
      </c>
      <c r="S10" s="104">
        <v>1</v>
      </c>
      <c r="T10" s="104">
        <v>100.24</v>
      </c>
      <c r="U10" s="104">
        <v>29576.949720000001</v>
      </c>
      <c r="V10" s="102"/>
      <c r="W10" s="101"/>
      <c r="X10" s="103">
        <v>2.0219999999999999E-3</v>
      </c>
      <c r="Y10" s="103">
        <v>4.2430000000000002E-3</v>
      </c>
      <c r="Z10" s="103">
        <v>4.3199999999999998E-4</v>
      </c>
    </row>
    <row r="11" spans="1:26" ht="13.5" customHeight="1">
      <c r="A11" s="101">
        <v>279</v>
      </c>
      <c r="B11" s="101">
        <v>279</v>
      </c>
      <c r="C11" s="101" t="s">
        <v>1248</v>
      </c>
      <c r="D11" s="101" t="s">
        <v>1268</v>
      </c>
      <c r="E11" s="101" t="s">
        <v>1269</v>
      </c>
      <c r="F11" s="101" t="s">
        <v>950</v>
      </c>
      <c r="G11" s="101" t="s">
        <v>202</v>
      </c>
      <c r="H11" s="101" t="s">
        <v>202</v>
      </c>
      <c r="I11" s="101" t="s">
        <v>337</v>
      </c>
      <c r="J11" s="101" t="s">
        <v>1251</v>
      </c>
      <c r="K11" s="101" t="s">
        <v>411</v>
      </c>
      <c r="L11" s="101" t="s">
        <v>1231</v>
      </c>
      <c r="M11" s="104">
        <v>10.37</v>
      </c>
      <c r="N11" s="107">
        <v>50283</v>
      </c>
      <c r="O11" s="103">
        <v>1.8499999999999999E-2</v>
      </c>
      <c r="P11" s="103">
        <v>2.1899999999999999E-2</v>
      </c>
      <c r="Q11" s="104">
        <v>0</v>
      </c>
      <c r="R11" s="104">
        <v>14993000</v>
      </c>
      <c r="S11" s="104">
        <v>1</v>
      </c>
      <c r="T11" s="104">
        <v>96.9</v>
      </c>
      <c r="U11" s="104">
        <v>14528.217000000001</v>
      </c>
      <c r="V11" s="102"/>
      <c r="W11" s="101"/>
      <c r="X11" s="103">
        <v>6.3449999999999999E-3</v>
      </c>
      <c r="Y11" s="103">
        <v>2.0839999999999999E-3</v>
      </c>
      <c r="Z11" s="103">
        <v>2.12E-4</v>
      </c>
    </row>
    <row r="12" spans="1:26" ht="13.5" customHeight="1">
      <c r="A12" s="101">
        <v>279</v>
      </c>
      <c r="B12" s="101">
        <v>279</v>
      </c>
      <c r="C12" s="101" t="s">
        <v>1248</v>
      </c>
      <c r="D12" s="101" t="s">
        <v>1270</v>
      </c>
      <c r="E12" s="101" t="s">
        <v>1271</v>
      </c>
      <c r="F12" s="101" t="s">
        <v>950</v>
      </c>
      <c r="G12" s="101" t="s">
        <v>202</v>
      </c>
      <c r="H12" s="101" t="s">
        <v>202</v>
      </c>
      <c r="I12" s="101" t="s">
        <v>337</v>
      </c>
      <c r="J12" s="101" t="s">
        <v>1251</v>
      </c>
      <c r="K12" s="101" t="s">
        <v>411</v>
      </c>
      <c r="L12" s="101" t="s">
        <v>1231</v>
      </c>
      <c r="M12" s="104">
        <v>22.35</v>
      </c>
      <c r="N12" s="107">
        <v>57100</v>
      </c>
      <c r="O12" s="103">
        <v>0.02</v>
      </c>
      <c r="P12" s="103">
        <v>2.3699999999999999E-2</v>
      </c>
      <c r="Q12" s="104">
        <v>0</v>
      </c>
      <c r="R12" s="104">
        <v>150819201</v>
      </c>
      <c r="S12" s="104">
        <v>1</v>
      </c>
      <c r="T12" s="104">
        <v>92.83</v>
      </c>
      <c r="U12" s="104">
        <v>140005.46429</v>
      </c>
      <c r="V12" s="102"/>
      <c r="W12" s="101"/>
      <c r="X12" s="103">
        <v>2.9158E-2</v>
      </c>
      <c r="Y12" s="103">
        <v>2.0087000000000001E-2</v>
      </c>
      <c r="Z12" s="103">
        <v>2.0470000000000002E-3</v>
      </c>
    </row>
    <row r="13" spans="1:26" ht="13.5" customHeight="1">
      <c r="A13" s="101">
        <v>279</v>
      </c>
      <c r="B13" s="101">
        <v>279</v>
      </c>
      <c r="C13" s="101" t="s">
        <v>1248</v>
      </c>
      <c r="D13" s="101" t="s">
        <v>1272</v>
      </c>
      <c r="E13" s="101" t="s">
        <v>1273</v>
      </c>
      <c r="F13" s="101" t="s">
        <v>953</v>
      </c>
      <c r="G13" s="101" t="s">
        <v>202</v>
      </c>
      <c r="H13" s="101" t="s">
        <v>202</v>
      </c>
      <c r="I13" s="101" t="s">
        <v>337</v>
      </c>
      <c r="J13" s="101" t="s">
        <v>1251</v>
      </c>
      <c r="K13" s="101" t="s">
        <v>411</v>
      </c>
      <c r="L13" s="101" t="s">
        <v>1231</v>
      </c>
      <c r="M13" s="104">
        <v>11.23</v>
      </c>
      <c r="N13" s="107">
        <v>51897</v>
      </c>
      <c r="O13" s="103">
        <v>5.5E-2</v>
      </c>
      <c r="P13" s="103">
        <v>4.2500000000000003E-2</v>
      </c>
      <c r="Q13" s="104">
        <v>0</v>
      </c>
      <c r="R13" s="104">
        <v>336206488</v>
      </c>
      <c r="S13" s="104">
        <v>1</v>
      </c>
      <c r="T13" s="104">
        <v>115.07</v>
      </c>
      <c r="U13" s="104">
        <v>386872.80573999998</v>
      </c>
      <c r="V13" s="102"/>
      <c r="W13" s="101"/>
      <c r="X13" s="103">
        <v>9.665E-3</v>
      </c>
      <c r="Y13" s="103">
        <v>5.5507000000000001E-2</v>
      </c>
      <c r="Z13" s="103">
        <v>5.6579999999999998E-3</v>
      </c>
    </row>
    <row r="14" spans="1:26" ht="13.5" customHeight="1">
      <c r="A14" s="101">
        <v>279</v>
      </c>
      <c r="B14" s="101">
        <v>279</v>
      </c>
      <c r="C14" s="101" t="s">
        <v>1248</v>
      </c>
      <c r="D14" s="101" t="s">
        <v>1274</v>
      </c>
      <c r="E14" s="101" t="s">
        <v>1275</v>
      </c>
      <c r="F14" s="101" t="s">
        <v>953</v>
      </c>
      <c r="G14" s="101" t="s">
        <v>202</v>
      </c>
      <c r="H14" s="101" t="s">
        <v>202</v>
      </c>
      <c r="I14" s="101" t="s">
        <v>337</v>
      </c>
      <c r="J14" s="101" t="s">
        <v>1251</v>
      </c>
      <c r="K14" s="101" t="s">
        <v>411</v>
      </c>
      <c r="L14" s="101" t="s">
        <v>1231</v>
      </c>
      <c r="M14" s="104">
        <v>2.4300000000000002</v>
      </c>
      <c r="N14" s="107">
        <v>47024</v>
      </c>
      <c r="O14" s="103">
        <v>2.2499999999999999E-2</v>
      </c>
      <c r="P14" s="103">
        <v>3.9199999999999999E-2</v>
      </c>
      <c r="Q14" s="104">
        <v>0</v>
      </c>
      <c r="R14" s="104">
        <v>312129</v>
      </c>
      <c r="S14" s="104">
        <v>1</v>
      </c>
      <c r="T14" s="104">
        <v>97.23</v>
      </c>
      <c r="U14" s="104">
        <v>303.48302999999999</v>
      </c>
      <c r="V14" s="102"/>
      <c r="W14" s="101"/>
      <c r="X14" s="103">
        <v>7.9999999999999996E-6</v>
      </c>
      <c r="Y14" s="103">
        <v>4.3000000000000002E-5</v>
      </c>
      <c r="Z14" s="103">
        <v>3.9999999999999998E-6</v>
      </c>
    </row>
    <row r="15" spans="1:26" ht="13.5" customHeight="1">
      <c r="A15" s="101">
        <v>279</v>
      </c>
      <c r="B15" s="101">
        <v>279</v>
      </c>
      <c r="C15" s="101" t="s">
        <v>1248</v>
      </c>
      <c r="D15" s="101" t="s">
        <v>1276</v>
      </c>
      <c r="E15" s="101" t="s">
        <v>1277</v>
      </c>
      <c r="F15" s="101" t="s">
        <v>953</v>
      </c>
      <c r="G15" s="101" t="s">
        <v>202</v>
      </c>
      <c r="H15" s="101" t="s">
        <v>202</v>
      </c>
      <c r="I15" s="101" t="s">
        <v>337</v>
      </c>
      <c r="J15" s="101" t="s">
        <v>1251</v>
      </c>
      <c r="K15" s="101" t="s">
        <v>411</v>
      </c>
      <c r="L15" s="101" t="s">
        <v>1231</v>
      </c>
      <c r="M15" s="104">
        <v>1</v>
      </c>
      <c r="N15" s="107">
        <v>46477</v>
      </c>
      <c r="O15" s="103">
        <v>0.02</v>
      </c>
      <c r="P15" s="103">
        <v>3.7600000000000001E-2</v>
      </c>
      <c r="Q15" s="104">
        <v>0</v>
      </c>
      <c r="R15" s="104">
        <v>20753837</v>
      </c>
      <c r="S15" s="104">
        <v>1</v>
      </c>
      <c r="T15" s="104">
        <v>98.31</v>
      </c>
      <c r="U15" s="104">
        <v>20403.097150000001</v>
      </c>
      <c r="V15" s="102"/>
      <c r="W15" s="101"/>
      <c r="X15" s="103">
        <v>7.3499999999999998E-4</v>
      </c>
      <c r="Y15" s="103">
        <v>2.9269999999999999E-3</v>
      </c>
      <c r="Z15" s="103">
        <v>2.9799999999999998E-4</v>
      </c>
    </row>
    <row r="16" spans="1:26" ht="13.5" customHeight="1">
      <c r="A16" s="101">
        <v>279</v>
      </c>
      <c r="B16" s="101">
        <v>279</v>
      </c>
      <c r="C16" s="101" t="s">
        <v>1248</v>
      </c>
      <c r="D16" s="101" t="s">
        <v>1278</v>
      </c>
      <c r="E16" s="101" t="s">
        <v>1279</v>
      </c>
      <c r="F16" s="101" t="s">
        <v>950</v>
      </c>
      <c r="G16" s="101" t="s">
        <v>202</v>
      </c>
      <c r="H16" s="101" t="s">
        <v>202</v>
      </c>
      <c r="I16" s="101" t="s">
        <v>337</v>
      </c>
      <c r="J16" s="101" t="s">
        <v>1251</v>
      </c>
      <c r="K16" s="101" t="s">
        <v>411</v>
      </c>
      <c r="L16" s="101" t="s">
        <v>1231</v>
      </c>
      <c r="M16" s="104">
        <v>5.65</v>
      </c>
      <c r="N16" s="107">
        <v>48182</v>
      </c>
      <c r="O16" s="103">
        <v>1E-3</v>
      </c>
      <c r="P16" s="103">
        <v>1.9300000000000001E-2</v>
      </c>
      <c r="Q16" s="104">
        <v>0</v>
      </c>
      <c r="R16" s="104">
        <v>1004813021</v>
      </c>
      <c r="S16" s="104">
        <v>1</v>
      </c>
      <c r="T16" s="104">
        <v>106.48</v>
      </c>
      <c r="U16" s="104">
        <v>1069924.9047600001</v>
      </c>
      <c r="V16" s="102"/>
      <c r="W16" s="101"/>
      <c r="X16" s="103">
        <v>2.9356E-2</v>
      </c>
      <c r="Y16" s="103">
        <v>0.15351100000000001</v>
      </c>
      <c r="Z16" s="103">
        <v>1.5647999999999999E-2</v>
      </c>
    </row>
    <row r="17" spans="1:26" ht="13.5" customHeight="1">
      <c r="A17" s="101">
        <v>279</v>
      </c>
      <c r="B17" s="101">
        <v>279</v>
      </c>
      <c r="C17" s="101" t="s">
        <v>1248</v>
      </c>
      <c r="D17" s="101" t="s">
        <v>1280</v>
      </c>
      <c r="E17" s="101" t="s">
        <v>1281</v>
      </c>
      <c r="F17" s="101" t="s">
        <v>950</v>
      </c>
      <c r="G17" s="101" t="s">
        <v>202</v>
      </c>
      <c r="H17" s="101" t="s">
        <v>202</v>
      </c>
      <c r="I17" s="101" t="s">
        <v>337</v>
      </c>
      <c r="J17" s="101" t="s">
        <v>1251</v>
      </c>
      <c r="K17" s="101" t="s">
        <v>411</v>
      </c>
      <c r="L17" s="101" t="s">
        <v>1231</v>
      </c>
      <c r="M17" s="104">
        <v>0.33</v>
      </c>
      <c r="N17" s="107">
        <v>46234</v>
      </c>
      <c r="O17" s="103">
        <v>1E-3</v>
      </c>
      <c r="P17" s="103">
        <v>-4.3E-3</v>
      </c>
      <c r="Q17" s="104">
        <v>0</v>
      </c>
      <c r="R17" s="104">
        <v>98962222</v>
      </c>
      <c r="S17" s="104">
        <v>1</v>
      </c>
      <c r="T17" s="104">
        <v>118.24</v>
      </c>
      <c r="U17" s="104">
        <v>117012.93128999999</v>
      </c>
      <c r="V17" s="102"/>
      <c r="W17" s="101"/>
      <c r="X17" s="103">
        <v>5.6109999999999997E-3</v>
      </c>
      <c r="Y17" s="103">
        <v>1.6788000000000001E-2</v>
      </c>
      <c r="Z17" s="103">
        <v>1.7110000000000001E-3</v>
      </c>
    </row>
    <row r="18" spans="1:26" ht="13.5" customHeight="1">
      <c r="A18" s="101">
        <v>279</v>
      </c>
      <c r="B18" s="101">
        <v>279</v>
      </c>
      <c r="C18" s="101" t="s">
        <v>1282</v>
      </c>
      <c r="D18" s="101" t="s">
        <v>1283</v>
      </c>
      <c r="E18" s="101" t="s">
        <v>1284</v>
      </c>
      <c r="F18" s="101" t="s">
        <v>957</v>
      </c>
      <c r="G18" s="101" t="s">
        <v>203</v>
      </c>
      <c r="H18" s="101" t="s">
        <v>223</v>
      </c>
      <c r="I18" s="101" t="s">
        <v>313</v>
      </c>
      <c r="J18" s="101" t="s">
        <v>1290</v>
      </c>
      <c r="K18" s="101" t="s">
        <v>429</v>
      </c>
      <c r="L18" s="101" t="s">
        <v>1237</v>
      </c>
      <c r="M18" s="104">
        <v>0.96</v>
      </c>
      <c r="N18" s="107">
        <v>46464</v>
      </c>
      <c r="O18" s="103">
        <v>0</v>
      </c>
      <c r="P18" s="103">
        <v>3.6900000000000002E-2</v>
      </c>
      <c r="Q18" s="104">
        <v>0</v>
      </c>
      <c r="R18" s="104">
        <v>7983808</v>
      </c>
      <c r="S18" s="104">
        <v>3.165</v>
      </c>
      <c r="T18" s="104">
        <v>96.569000000000003</v>
      </c>
      <c r="U18" s="104">
        <v>24401.782439999999</v>
      </c>
      <c r="V18" s="102"/>
      <c r="W18" s="101"/>
      <c r="X18" s="103">
        <v>1.47E-4</v>
      </c>
      <c r="Y18" s="103">
        <v>3.5010000000000002E-3</v>
      </c>
      <c r="Z18" s="103">
        <v>3.5599999999999998E-4</v>
      </c>
    </row>
    <row r="19" spans="1:26" ht="13.5" customHeight="1">
      <c r="A19" s="101">
        <v>279</v>
      </c>
      <c r="B19" s="101">
        <v>279</v>
      </c>
      <c r="C19" s="101" t="s">
        <v>1248</v>
      </c>
      <c r="D19" s="101" t="s">
        <v>1285</v>
      </c>
      <c r="E19" s="101" t="s">
        <v>1286</v>
      </c>
      <c r="F19" s="101" t="s">
        <v>958</v>
      </c>
      <c r="G19" s="101" t="s">
        <v>203</v>
      </c>
      <c r="H19" s="101" t="s">
        <v>202</v>
      </c>
      <c r="I19" s="101" t="s">
        <v>313</v>
      </c>
      <c r="J19" s="101" t="s">
        <v>1287</v>
      </c>
      <c r="K19" s="101" t="s">
        <v>429</v>
      </c>
      <c r="L19" s="101" t="s">
        <v>1237</v>
      </c>
      <c r="M19" s="104">
        <v>4.01</v>
      </c>
      <c r="N19" s="107">
        <v>47667</v>
      </c>
      <c r="O19" s="103">
        <v>2.75E-2</v>
      </c>
      <c r="P19" s="103">
        <v>5.04E-2</v>
      </c>
      <c r="Q19" s="104">
        <v>0</v>
      </c>
      <c r="R19" s="104">
        <v>5923000</v>
      </c>
      <c r="S19" s="104">
        <v>3.165</v>
      </c>
      <c r="T19" s="104">
        <v>92.206000000000003</v>
      </c>
      <c r="U19" s="104">
        <v>17285.208770000001</v>
      </c>
      <c r="V19" s="102"/>
      <c r="W19" s="101"/>
      <c r="X19" s="103">
        <v>2.9610000000000001E-3</v>
      </c>
      <c r="Y19" s="103">
        <v>2.48E-3</v>
      </c>
      <c r="Z19" s="103">
        <v>2.52E-4</v>
      </c>
    </row>
    <row r="20" spans="1:26" ht="13.5" customHeight="1">
      <c r="A20" s="101">
        <v>279</v>
      </c>
      <c r="B20" s="101">
        <v>279</v>
      </c>
      <c r="C20" s="101" t="s">
        <v>1282</v>
      </c>
      <c r="D20" s="101" t="s">
        <v>1288</v>
      </c>
      <c r="E20" s="101" t="s">
        <v>1289</v>
      </c>
      <c r="F20" s="101" t="s">
        <v>957</v>
      </c>
      <c r="G20" s="101" t="s">
        <v>203</v>
      </c>
      <c r="H20" s="101" t="s">
        <v>223</v>
      </c>
      <c r="I20" s="101" t="s">
        <v>313</v>
      </c>
      <c r="J20" s="101" t="s">
        <v>1290</v>
      </c>
      <c r="K20" s="101" t="s">
        <v>429</v>
      </c>
      <c r="L20" s="101" t="s">
        <v>1237</v>
      </c>
      <c r="M20" s="104">
        <v>0.57999999999999996</v>
      </c>
      <c r="N20" s="107">
        <v>46324</v>
      </c>
      <c r="O20" s="103">
        <v>0</v>
      </c>
      <c r="P20" s="103">
        <v>3.6900000000000002E-2</v>
      </c>
      <c r="Q20" s="104">
        <v>0</v>
      </c>
      <c r="R20" s="104">
        <v>13655000</v>
      </c>
      <c r="S20" s="104">
        <v>3.165</v>
      </c>
      <c r="T20" s="104">
        <v>97.918099999999995</v>
      </c>
      <c r="U20" s="104">
        <v>42318.319629999998</v>
      </c>
      <c r="V20" s="102"/>
      <c r="W20" s="101"/>
      <c r="X20" s="103">
        <v>2.5799999999999998E-4</v>
      </c>
      <c r="Y20" s="103">
        <v>6.071E-3</v>
      </c>
      <c r="Z20" s="103">
        <v>6.1799999999999995E-4</v>
      </c>
    </row>
    <row r="21" spans="1:26" ht="13.5" customHeight="1">
      <c r="A21" s="101">
        <v>279</v>
      </c>
      <c r="B21" s="101">
        <v>279</v>
      </c>
      <c r="C21" s="101" t="s">
        <v>1282</v>
      </c>
      <c r="D21" s="101" t="s">
        <v>1291</v>
      </c>
      <c r="E21" s="101" t="s">
        <v>1292</v>
      </c>
      <c r="F21" s="101" t="s">
        <v>957</v>
      </c>
      <c r="G21" s="101" t="s">
        <v>203</v>
      </c>
      <c r="H21" s="101" t="s">
        <v>223</v>
      </c>
      <c r="I21" s="101" t="s">
        <v>313</v>
      </c>
      <c r="J21" s="101" t="s">
        <v>1290</v>
      </c>
      <c r="K21" s="101" t="s">
        <v>429</v>
      </c>
      <c r="L21" s="101" t="s">
        <v>1237</v>
      </c>
      <c r="M21" s="104">
        <v>0.5</v>
      </c>
      <c r="N21" s="107">
        <v>46296</v>
      </c>
      <c r="O21" s="103">
        <v>0</v>
      </c>
      <c r="P21" s="103">
        <v>3.7100000000000001E-2</v>
      </c>
      <c r="Q21" s="104">
        <v>0</v>
      </c>
      <c r="R21" s="104">
        <v>3573000</v>
      </c>
      <c r="S21" s="104">
        <v>3.165</v>
      </c>
      <c r="T21" s="104">
        <v>98.179199999999994</v>
      </c>
      <c r="U21" s="104">
        <v>11102.64014</v>
      </c>
      <c r="V21" s="102"/>
      <c r="W21" s="101"/>
      <c r="X21" s="103">
        <v>6.7000000000000002E-5</v>
      </c>
      <c r="Y21" s="103">
        <v>1.5920000000000001E-3</v>
      </c>
      <c r="Z21" s="103">
        <v>1.6200000000000001E-4</v>
      </c>
    </row>
    <row r="22" spans="1:26" ht="13.5" customHeight="1"/>
    <row r="23" spans="1:26" ht="13.5" customHeight="1"/>
    <row r="24" spans="1:26" ht="13.5" customHeight="1"/>
    <row r="25" spans="1:26" ht="13.5" customHeight="1"/>
    <row r="26" spans="1:26" ht="13.5" customHeight="1"/>
    <row r="27" spans="1:26" ht="13.5" customHeight="1"/>
    <row r="28" spans="1:26" ht="13.5" customHeight="1"/>
    <row r="29" spans="1:26" ht="13.5" customHeight="1"/>
    <row r="30" spans="1:26" ht="13.5" customHeight="1"/>
    <row r="31" spans="1:26" ht="13.5" customHeight="1"/>
    <row r="32" spans="1:2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J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57</v>
      </c>
      <c r="O1" s="21" t="s">
        <v>71</v>
      </c>
      <c r="P1" s="21" t="s">
        <v>59</v>
      </c>
      <c r="Q1" s="21" t="s">
        <v>83</v>
      </c>
      <c r="R1" s="21" t="s">
        <v>60</v>
      </c>
      <c r="S1" s="105" t="s">
        <v>72</v>
      </c>
      <c r="T1" s="21" t="s">
        <v>84</v>
      </c>
      <c r="U1" s="108" t="s">
        <v>73</v>
      </c>
      <c r="V1" s="109" t="s">
        <v>63</v>
      </c>
      <c r="W1" s="109" t="s">
        <v>74</v>
      </c>
      <c r="X1" s="21" t="s">
        <v>85</v>
      </c>
      <c r="Y1" s="21" t="s">
        <v>86</v>
      </c>
      <c r="Z1" s="105" t="s">
        <v>76</v>
      </c>
      <c r="AA1" s="105" t="s">
        <v>62</v>
      </c>
      <c r="AB1" s="105" t="s">
        <v>77</v>
      </c>
      <c r="AC1" s="105" t="s">
        <v>75</v>
      </c>
      <c r="AD1" s="105" t="s">
        <v>16</v>
      </c>
      <c r="AE1" s="105" t="s">
        <v>17</v>
      </c>
      <c r="AF1" s="105" t="s">
        <v>87</v>
      </c>
      <c r="AG1" s="21" t="s">
        <v>18</v>
      </c>
      <c r="AH1" s="109" t="s">
        <v>78</v>
      </c>
      <c r="AI1" s="109" t="s">
        <v>64</v>
      </c>
      <c r="AJ1" s="109" t="s">
        <v>65</v>
      </c>
    </row>
    <row r="2" spans="1:36" ht="13.5" customHeight="1">
      <c r="A2" s="101">
        <v>279</v>
      </c>
      <c r="B2" s="101">
        <v>279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4"/>
      <c r="T2" s="101"/>
      <c r="U2" s="107"/>
      <c r="V2" s="103"/>
      <c r="W2" s="103"/>
      <c r="X2" s="101"/>
      <c r="Y2" s="101"/>
      <c r="Z2" s="104"/>
      <c r="AA2" s="104"/>
      <c r="AB2" s="104"/>
      <c r="AC2" s="104"/>
      <c r="AD2" s="104"/>
      <c r="AE2" s="104"/>
      <c r="AF2" s="104"/>
      <c r="AG2" s="101"/>
      <c r="AH2" s="103"/>
      <c r="AI2" s="103"/>
      <c r="AJ2" s="103"/>
    </row>
    <row r="3" spans="1:36" ht="13.5" customHeight="1"/>
    <row r="4" spans="1:36" ht="13.5" customHeight="1"/>
    <row r="5" spans="1:36" ht="13.5" customHeight="1"/>
    <row r="6" spans="1:36" ht="13.5" customHeight="1"/>
    <row r="7" spans="1:36" ht="13.5" customHeight="1"/>
    <row r="8" spans="1:36" ht="13.5" customHeight="1"/>
    <row r="9" spans="1:36" ht="13.5" customHeight="1"/>
    <row r="10" spans="1:36" ht="13.5" customHeight="1"/>
    <row r="11" spans="1:36" ht="13.5" customHeight="1"/>
    <row r="12" spans="1:36" ht="13.5" customHeight="1"/>
    <row r="13" spans="1:36" ht="13.5" customHeight="1"/>
    <row r="14" spans="1:36" ht="13.5" customHeight="1"/>
    <row r="15" spans="1:36" ht="13.5" customHeight="1"/>
    <row r="16" spans="1:3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J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5.5" bestFit="1" customWidth="1"/>
    <col min="4" max="4" width="24.25" bestFit="1" customWidth="1"/>
    <col min="5" max="5" width="9.125" bestFit="1" customWidth="1"/>
    <col min="6" max="6" width="27.7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5.5" bestFit="1" customWidth="1"/>
    <col min="27" max="27" width="8.625" bestFit="1" customWidth="1"/>
    <col min="28" max="28" width="11" bestFit="1" customWidth="1"/>
    <col min="29" max="29" width="9.875" bestFit="1" customWidth="1"/>
    <col min="30" max="30" width="11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63</v>
      </c>
      <c r="W1" s="21" t="s">
        <v>74</v>
      </c>
      <c r="X1" s="21" t="s">
        <v>85</v>
      </c>
      <c r="Y1" s="21" t="s">
        <v>86</v>
      </c>
      <c r="Z1" s="21" t="s">
        <v>76</v>
      </c>
      <c r="AA1" s="21" t="s">
        <v>62</v>
      </c>
      <c r="AB1" s="21" t="s">
        <v>77</v>
      </c>
      <c r="AC1" s="21" t="s">
        <v>75</v>
      </c>
      <c r="AD1" s="21" t="s">
        <v>16</v>
      </c>
      <c r="AE1" s="105" t="s">
        <v>17</v>
      </c>
      <c r="AF1" s="105" t="s">
        <v>87</v>
      </c>
      <c r="AG1" s="21" t="s">
        <v>18</v>
      </c>
      <c r="AH1" s="21" t="s">
        <v>78</v>
      </c>
      <c r="AI1" s="21" t="s">
        <v>64</v>
      </c>
      <c r="AJ1" s="21" t="s">
        <v>65</v>
      </c>
    </row>
    <row r="2" spans="1:36" ht="13.5" customHeight="1">
      <c r="A2" s="101">
        <v>279</v>
      </c>
      <c r="B2" s="101">
        <v>279</v>
      </c>
      <c r="C2" s="101" t="s">
        <v>1293</v>
      </c>
      <c r="D2" s="101">
        <v>520000472</v>
      </c>
      <c r="E2" s="101" t="s">
        <v>308</v>
      </c>
      <c r="F2" s="101" t="s">
        <v>1294</v>
      </c>
      <c r="G2" s="101" t="s">
        <v>1295</v>
      </c>
      <c r="H2" s="101" t="s">
        <v>319</v>
      </c>
      <c r="I2" s="101" t="s">
        <v>751</v>
      </c>
      <c r="J2" s="101" t="s">
        <v>202</v>
      </c>
      <c r="K2" s="101" t="s">
        <v>202</v>
      </c>
      <c r="L2" s="101" t="s">
        <v>322</v>
      </c>
      <c r="M2" s="101" t="s">
        <v>337</v>
      </c>
      <c r="N2" s="101" t="s">
        <v>438</v>
      </c>
      <c r="O2" s="101" t="s">
        <v>336</v>
      </c>
      <c r="P2" s="101" t="s">
        <v>1243</v>
      </c>
      <c r="Q2" s="101" t="s">
        <v>413</v>
      </c>
      <c r="R2" s="101" t="s">
        <v>404</v>
      </c>
      <c r="S2" s="101" t="s">
        <v>1231</v>
      </c>
      <c r="T2" s="104">
        <v>9.4600000000000009</v>
      </c>
      <c r="U2" s="107">
        <v>50203</v>
      </c>
      <c r="V2" s="103">
        <v>3.2000000000000001E-2</v>
      </c>
      <c r="W2" s="103">
        <v>2.81E-2</v>
      </c>
      <c r="X2" s="101" t="s">
        <v>410</v>
      </c>
      <c r="Y2" s="101"/>
      <c r="Z2" s="104">
        <v>4851000</v>
      </c>
      <c r="AA2" s="104">
        <v>1</v>
      </c>
      <c r="AB2" s="104">
        <v>112.06</v>
      </c>
      <c r="AC2" s="104">
        <v>0</v>
      </c>
      <c r="AD2" s="104">
        <v>5436.0306</v>
      </c>
      <c r="AE2" s="104"/>
      <c r="AF2" s="104"/>
      <c r="AG2" s="101"/>
      <c r="AH2" s="103">
        <v>9.8499999999999998E-4</v>
      </c>
      <c r="AI2" s="103">
        <v>4.4530000000000004E-3</v>
      </c>
      <c r="AJ2" s="103">
        <v>7.8999999999999996E-5</v>
      </c>
    </row>
    <row r="3" spans="1:36" ht="13.5" customHeight="1">
      <c r="A3" s="101">
        <v>279</v>
      </c>
      <c r="B3" s="101">
        <v>279</v>
      </c>
      <c r="C3" s="101" t="s">
        <v>1296</v>
      </c>
      <c r="D3" s="101">
        <v>520010869</v>
      </c>
      <c r="E3" s="101" t="s">
        <v>308</v>
      </c>
      <c r="F3" s="101" t="s">
        <v>1297</v>
      </c>
      <c r="G3" s="101" t="s">
        <v>1298</v>
      </c>
      <c r="H3" s="101" t="s">
        <v>319</v>
      </c>
      <c r="I3" s="101" t="s">
        <v>751</v>
      </c>
      <c r="J3" s="101" t="s">
        <v>202</v>
      </c>
      <c r="K3" s="101" t="s">
        <v>202</v>
      </c>
      <c r="L3" s="101" t="s">
        <v>322</v>
      </c>
      <c r="M3" s="101" t="s">
        <v>337</v>
      </c>
      <c r="N3" s="101" t="s">
        <v>475</v>
      </c>
      <c r="O3" s="101" t="s">
        <v>336</v>
      </c>
      <c r="P3" s="101" t="s">
        <v>1230</v>
      </c>
      <c r="Q3" s="101" t="s">
        <v>411</v>
      </c>
      <c r="R3" s="101" t="s">
        <v>404</v>
      </c>
      <c r="S3" s="101" t="s">
        <v>1231</v>
      </c>
      <c r="T3" s="104">
        <v>1.25</v>
      </c>
      <c r="U3" s="107">
        <v>46752</v>
      </c>
      <c r="V3" s="103">
        <v>1E-3</v>
      </c>
      <c r="W3" s="103">
        <v>1.7399999999999999E-2</v>
      </c>
      <c r="X3" s="101" t="s">
        <v>410</v>
      </c>
      <c r="Y3" s="101"/>
      <c r="Z3" s="104">
        <v>9446400</v>
      </c>
      <c r="AA3" s="104">
        <v>1</v>
      </c>
      <c r="AB3" s="104">
        <v>113.8</v>
      </c>
      <c r="AC3" s="104">
        <v>0</v>
      </c>
      <c r="AD3" s="104">
        <v>10750.003199999999</v>
      </c>
      <c r="AE3" s="102"/>
      <c r="AF3" s="102"/>
      <c r="AG3" s="101"/>
      <c r="AH3" s="103">
        <v>2.206E-2</v>
      </c>
      <c r="AI3" s="103">
        <v>8.8070000000000006E-3</v>
      </c>
      <c r="AJ3" s="103">
        <v>1.5699999999999999E-4</v>
      </c>
    </row>
    <row r="4" spans="1:36" ht="13.5" customHeight="1">
      <c r="A4" s="101">
        <v>279</v>
      </c>
      <c r="B4" s="101">
        <v>279</v>
      </c>
      <c r="C4" s="101" t="s">
        <v>1299</v>
      </c>
      <c r="D4" s="101">
        <v>520032046</v>
      </c>
      <c r="E4" s="101" t="s">
        <v>308</v>
      </c>
      <c r="F4" s="101" t="s">
        <v>1300</v>
      </c>
      <c r="G4" s="101" t="s">
        <v>1301</v>
      </c>
      <c r="H4" s="101" t="s">
        <v>319</v>
      </c>
      <c r="I4" s="101" t="s">
        <v>751</v>
      </c>
      <c r="J4" s="101" t="s">
        <v>202</v>
      </c>
      <c r="K4" s="101" t="s">
        <v>202</v>
      </c>
      <c r="L4" s="101" t="s">
        <v>322</v>
      </c>
      <c r="M4" s="101" t="s">
        <v>337</v>
      </c>
      <c r="N4" s="101" t="s">
        <v>446</v>
      </c>
      <c r="O4" s="101" t="s">
        <v>336</v>
      </c>
      <c r="P4" s="101" t="s">
        <v>1230</v>
      </c>
      <c r="Q4" s="101" t="s">
        <v>411</v>
      </c>
      <c r="R4" s="101" t="s">
        <v>404</v>
      </c>
      <c r="S4" s="101" t="s">
        <v>1231</v>
      </c>
      <c r="T4" s="104">
        <v>1.48</v>
      </c>
      <c r="U4" s="107">
        <v>46658</v>
      </c>
      <c r="V4" s="103">
        <v>1.2200000000000001E-2</v>
      </c>
      <c r="W4" s="103">
        <v>1.7500000000000002E-2</v>
      </c>
      <c r="X4" s="101" t="s">
        <v>410</v>
      </c>
      <c r="Y4" s="101"/>
      <c r="Z4" s="104">
        <v>4342191</v>
      </c>
      <c r="AA4" s="104">
        <v>1</v>
      </c>
      <c r="AB4" s="104">
        <v>118.82</v>
      </c>
      <c r="AC4" s="104">
        <v>0</v>
      </c>
      <c r="AD4" s="104">
        <v>5159.3913499999999</v>
      </c>
      <c r="AE4" s="102"/>
      <c r="AF4" s="102"/>
      <c r="AG4" s="101"/>
      <c r="AH4" s="103">
        <v>1.439E-3</v>
      </c>
      <c r="AI4" s="103">
        <v>4.2269999999999999E-3</v>
      </c>
      <c r="AJ4" s="103">
        <v>7.4999999999999993E-5</v>
      </c>
    </row>
    <row r="5" spans="1:36" ht="13.5" customHeight="1">
      <c r="A5" s="101">
        <v>279</v>
      </c>
      <c r="B5" s="101">
        <v>279</v>
      </c>
      <c r="C5" s="101" t="s">
        <v>1234</v>
      </c>
      <c r="D5" s="101">
        <v>520000118</v>
      </c>
      <c r="E5" s="101" t="s">
        <v>308</v>
      </c>
      <c r="F5" s="101" t="s">
        <v>1302</v>
      </c>
      <c r="G5" s="101" t="s">
        <v>1303</v>
      </c>
      <c r="H5" s="101" t="s">
        <v>319</v>
      </c>
      <c r="I5" s="101" t="s">
        <v>751</v>
      </c>
      <c r="J5" s="101" t="s">
        <v>202</v>
      </c>
      <c r="K5" s="101" t="s">
        <v>202</v>
      </c>
      <c r="L5" s="101" t="s">
        <v>322</v>
      </c>
      <c r="M5" s="101" t="s">
        <v>337</v>
      </c>
      <c r="N5" s="101" t="s">
        <v>446</v>
      </c>
      <c r="O5" s="101" t="s">
        <v>336</v>
      </c>
      <c r="P5" s="101" t="s">
        <v>1243</v>
      </c>
      <c r="Q5" s="101" t="s">
        <v>413</v>
      </c>
      <c r="R5" s="101" t="s">
        <v>404</v>
      </c>
      <c r="S5" s="101" t="s">
        <v>1231</v>
      </c>
      <c r="T5" s="104">
        <v>2.59</v>
      </c>
      <c r="U5" s="107">
        <v>47819</v>
      </c>
      <c r="V5" s="103">
        <v>1.7500000000000002E-2</v>
      </c>
      <c r="W5" s="103">
        <v>2.35E-2</v>
      </c>
      <c r="X5" s="101" t="s">
        <v>410</v>
      </c>
      <c r="Y5" s="101"/>
      <c r="Z5" s="104">
        <v>4.63</v>
      </c>
      <c r="AA5" s="104">
        <v>1</v>
      </c>
      <c r="AB5" s="104">
        <v>116.01</v>
      </c>
      <c r="AC5" s="104">
        <v>0</v>
      </c>
      <c r="AD5" s="104">
        <v>5.3699999999999998E-3</v>
      </c>
      <c r="AE5" s="102"/>
      <c r="AF5" s="102"/>
      <c r="AG5" s="101"/>
      <c r="AH5" s="103">
        <v>0</v>
      </c>
      <c r="AI5" s="103">
        <v>0</v>
      </c>
      <c r="AJ5" s="103">
        <v>0</v>
      </c>
    </row>
    <row r="6" spans="1:36" ht="13.5" customHeight="1">
      <c r="A6" s="101">
        <v>279</v>
      </c>
      <c r="B6" s="101">
        <v>279</v>
      </c>
      <c r="C6" s="101" t="s">
        <v>1234</v>
      </c>
      <c r="D6" s="101">
        <v>520000118</v>
      </c>
      <c r="E6" s="101" t="s">
        <v>308</v>
      </c>
      <c r="F6" s="101" t="s">
        <v>1304</v>
      </c>
      <c r="G6" s="101" t="s">
        <v>1305</v>
      </c>
      <c r="H6" s="101" t="s">
        <v>319</v>
      </c>
      <c r="I6" s="101" t="s">
        <v>751</v>
      </c>
      <c r="J6" s="101" t="s">
        <v>202</v>
      </c>
      <c r="K6" s="101" t="s">
        <v>202</v>
      </c>
      <c r="L6" s="101" t="s">
        <v>322</v>
      </c>
      <c r="M6" s="101" t="s">
        <v>337</v>
      </c>
      <c r="N6" s="101" t="s">
        <v>446</v>
      </c>
      <c r="O6" s="101" t="s">
        <v>336</v>
      </c>
      <c r="P6" s="101" t="s">
        <v>1306</v>
      </c>
      <c r="Q6" s="101" t="s">
        <v>411</v>
      </c>
      <c r="R6" s="101" t="s">
        <v>404</v>
      </c>
      <c r="S6" s="101" t="s">
        <v>1231</v>
      </c>
      <c r="T6" s="104">
        <v>0.38</v>
      </c>
      <c r="U6" s="107">
        <v>46251</v>
      </c>
      <c r="V6" s="103">
        <v>2.9700000000000001E-2</v>
      </c>
      <c r="W6" s="103">
        <v>5.4000000000000003E-3</v>
      </c>
      <c r="X6" s="101" t="s">
        <v>410</v>
      </c>
      <c r="Y6" s="101"/>
      <c r="Z6" s="104">
        <v>6950000</v>
      </c>
      <c r="AA6" s="104">
        <v>1</v>
      </c>
      <c r="AB6" s="104">
        <v>121.09</v>
      </c>
      <c r="AC6" s="104">
        <v>0</v>
      </c>
      <c r="AD6" s="104">
        <v>8415.7549999999992</v>
      </c>
      <c r="AE6" s="102"/>
      <c r="AF6" s="102"/>
      <c r="AG6" s="101"/>
      <c r="AH6" s="103">
        <v>9.9279999999999993E-3</v>
      </c>
      <c r="AI6" s="103">
        <v>6.8950000000000001E-3</v>
      </c>
      <c r="AJ6" s="103">
        <v>1.2300000000000001E-4</v>
      </c>
    </row>
    <row r="7" spans="1:36" ht="13.5" customHeight="1">
      <c r="A7" s="101">
        <v>279</v>
      </c>
      <c r="B7" s="101">
        <v>279</v>
      </c>
      <c r="C7" s="101" t="s">
        <v>1307</v>
      </c>
      <c r="D7" s="101">
        <v>520018078</v>
      </c>
      <c r="E7" s="101" t="s">
        <v>308</v>
      </c>
      <c r="F7" s="101" t="s">
        <v>1308</v>
      </c>
      <c r="G7" s="101" t="s">
        <v>1309</v>
      </c>
      <c r="H7" s="101" t="s">
        <v>319</v>
      </c>
      <c r="I7" s="101" t="s">
        <v>751</v>
      </c>
      <c r="J7" s="101" t="s">
        <v>202</v>
      </c>
      <c r="K7" s="101" t="s">
        <v>202</v>
      </c>
      <c r="L7" s="101" t="s">
        <v>322</v>
      </c>
      <c r="M7" s="101" t="s">
        <v>337</v>
      </c>
      <c r="N7" s="101" t="s">
        <v>446</v>
      </c>
      <c r="O7" s="101" t="s">
        <v>336</v>
      </c>
      <c r="P7" s="101" t="s">
        <v>1243</v>
      </c>
      <c r="Q7" s="101" t="s">
        <v>413</v>
      </c>
      <c r="R7" s="101" t="s">
        <v>404</v>
      </c>
      <c r="S7" s="101" t="s">
        <v>1231</v>
      </c>
      <c r="T7" s="104">
        <v>3.65</v>
      </c>
      <c r="U7" s="107">
        <v>47447</v>
      </c>
      <c r="V7" s="103">
        <v>1E-3</v>
      </c>
      <c r="W7" s="103">
        <v>2.41E-2</v>
      </c>
      <c r="X7" s="101" t="s">
        <v>410</v>
      </c>
      <c r="Y7" s="101"/>
      <c r="Z7" s="104">
        <v>15474507</v>
      </c>
      <c r="AA7" s="104">
        <v>1</v>
      </c>
      <c r="AB7" s="104">
        <v>105.8</v>
      </c>
      <c r="AC7" s="104">
        <v>0</v>
      </c>
      <c r="AD7" s="104">
        <v>16372.028410000001</v>
      </c>
      <c r="AE7" s="102"/>
      <c r="AF7" s="102"/>
      <c r="AG7" s="101"/>
      <c r="AH7" s="103">
        <v>3.6080000000000001E-3</v>
      </c>
      <c r="AI7" s="103">
        <v>1.3414000000000001E-2</v>
      </c>
      <c r="AJ7" s="103">
        <v>2.3900000000000001E-4</v>
      </c>
    </row>
    <row r="8" spans="1:36" ht="13.5" customHeight="1">
      <c r="A8" s="101">
        <v>279</v>
      </c>
      <c r="B8" s="101">
        <v>279</v>
      </c>
      <c r="C8" s="101" t="s">
        <v>1310</v>
      </c>
      <c r="D8" s="101">
        <v>520027293</v>
      </c>
      <c r="E8" s="101" t="s">
        <v>308</v>
      </c>
      <c r="F8" s="101" t="s">
        <v>1311</v>
      </c>
      <c r="G8" s="101" t="s">
        <v>1312</v>
      </c>
      <c r="H8" s="101" t="s">
        <v>319</v>
      </c>
      <c r="I8" s="101" t="s">
        <v>751</v>
      </c>
      <c r="J8" s="101" t="s">
        <v>202</v>
      </c>
      <c r="K8" s="101" t="s">
        <v>202</v>
      </c>
      <c r="L8" s="101" t="s">
        <v>322</v>
      </c>
      <c r="M8" s="101" t="s">
        <v>337</v>
      </c>
      <c r="N8" s="101" t="s">
        <v>438</v>
      </c>
      <c r="O8" s="101" t="s">
        <v>336</v>
      </c>
      <c r="P8" s="101" t="s">
        <v>1243</v>
      </c>
      <c r="Q8" s="101" t="s">
        <v>413</v>
      </c>
      <c r="R8" s="101" t="s">
        <v>404</v>
      </c>
      <c r="S8" s="101" t="s">
        <v>1231</v>
      </c>
      <c r="T8" s="104">
        <v>10.96</v>
      </c>
      <c r="U8" s="107">
        <v>55153</v>
      </c>
      <c r="V8" s="103">
        <v>3.2899999999999999E-2</v>
      </c>
      <c r="W8" s="103">
        <v>2.7699999999999999E-2</v>
      </c>
      <c r="X8" s="101" t="s">
        <v>410</v>
      </c>
      <c r="Y8" s="101"/>
      <c r="Z8" s="104">
        <v>21462000</v>
      </c>
      <c r="AA8" s="104">
        <v>1</v>
      </c>
      <c r="AB8" s="104">
        <v>109.09</v>
      </c>
      <c r="AC8" s="104">
        <v>0</v>
      </c>
      <c r="AD8" s="104">
        <v>23412.895799999998</v>
      </c>
      <c r="AE8" s="102"/>
      <c r="AF8" s="102"/>
      <c r="AG8" s="101"/>
      <c r="AH8" s="103">
        <v>4.2923999999999997E-2</v>
      </c>
      <c r="AI8" s="103">
        <v>1.9182999999999999E-2</v>
      </c>
      <c r="AJ8" s="103">
        <v>3.4200000000000002E-4</v>
      </c>
    </row>
    <row r="9" spans="1:36" ht="13.5" customHeight="1">
      <c r="A9" s="101">
        <v>279</v>
      </c>
      <c r="B9" s="101">
        <v>279</v>
      </c>
      <c r="C9" s="101" t="s">
        <v>1307</v>
      </c>
      <c r="D9" s="101">
        <v>520018078</v>
      </c>
      <c r="E9" s="101" t="s">
        <v>308</v>
      </c>
      <c r="F9" s="101" t="s">
        <v>1313</v>
      </c>
      <c r="G9" s="101" t="s">
        <v>1314</v>
      </c>
      <c r="H9" s="101" t="s">
        <v>319</v>
      </c>
      <c r="I9" s="101" t="s">
        <v>751</v>
      </c>
      <c r="J9" s="101" t="s">
        <v>202</v>
      </c>
      <c r="K9" s="101" t="s">
        <v>202</v>
      </c>
      <c r="L9" s="101" t="s">
        <v>322</v>
      </c>
      <c r="M9" s="101" t="s">
        <v>337</v>
      </c>
      <c r="N9" s="101" t="s">
        <v>446</v>
      </c>
      <c r="O9" s="101" t="s">
        <v>336</v>
      </c>
      <c r="P9" s="101" t="s">
        <v>1243</v>
      </c>
      <c r="Q9" s="101" t="s">
        <v>413</v>
      </c>
      <c r="R9" s="101" t="s">
        <v>404</v>
      </c>
      <c r="S9" s="101" t="s">
        <v>1231</v>
      </c>
      <c r="T9" s="104">
        <v>0.25</v>
      </c>
      <c r="U9" s="107">
        <v>46203</v>
      </c>
      <c r="V9" s="103">
        <v>8.3000000000000001E-3</v>
      </c>
      <c r="W9" s="103">
        <v>-8.3000000000000001E-3</v>
      </c>
      <c r="X9" s="101" t="s">
        <v>410</v>
      </c>
      <c r="Y9" s="101"/>
      <c r="Z9" s="104">
        <v>3091351.5</v>
      </c>
      <c r="AA9" s="104">
        <v>1</v>
      </c>
      <c r="AB9" s="104">
        <v>119.06</v>
      </c>
      <c r="AC9" s="104">
        <v>0</v>
      </c>
      <c r="AD9" s="104">
        <v>3680.5630999999998</v>
      </c>
      <c r="AE9" s="102"/>
      <c r="AF9" s="102"/>
      <c r="AG9" s="101"/>
      <c r="AH9" s="103">
        <v>2.032E-3</v>
      </c>
      <c r="AI9" s="103">
        <v>3.0149999999999999E-3</v>
      </c>
      <c r="AJ9" s="103">
        <v>5.3000000000000001E-5</v>
      </c>
    </row>
    <row r="10" spans="1:36" ht="13.5" customHeight="1">
      <c r="A10" s="101">
        <v>279</v>
      </c>
      <c r="B10" s="101">
        <v>279</v>
      </c>
      <c r="C10" s="101" t="s">
        <v>1299</v>
      </c>
      <c r="D10" s="101">
        <v>520032046</v>
      </c>
      <c r="E10" s="101" t="s">
        <v>308</v>
      </c>
      <c r="F10" s="101" t="s">
        <v>1315</v>
      </c>
      <c r="G10" s="101" t="s">
        <v>1316</v>
      </c>
      <c r="H10" s="101" t="s">
        <v>319</v>
      </c>
      <c r="I10" s="101" t="s">
        <v>751</v>
      </c>
      <c r="J10" s="101" t="s">
        <v>202</v>
      </c>
      <c r="K10" s="101" t="s">
        <v>202</v>
      </c>
      <c r="L10" s="101" t="s">
        <v>322</v>
      </c>
      <c r="M10" s="101" t="s">
        <v>337</v>
      </c>
      <c r="N10" s="101" t="s">
        <v>446</v>
      </c>
      <c r="O10" s="101" t="s">
        <v>336</v>
      </c>
      <c r="P10" s="101" t="s">
        <v>1230</v>
      </c>
      <c r="Q10" s="101" t="s">
        <v>411</v>
      </c>
      <c r="R10" s="101" t="s">
        <v>404</v>
      </c>
      <c r="S10" s="101" t="s">
        <v>1231</v>
      </c>
      <c r="T10" s="104">
        <v>2.46</v>
      </c>
      <c r="U10" s="107">
        <v>47950</v>
      </c>
      <c r="V10" s="103">
        <v>1E-3</v>
      </c>
      <c r="W10" s="103">
        <v>2.3300000000000001E-2</v>
      </c>
      <c r="X10" s="101" t="s">
        <v>410</v>
      </c>
      <c r="Y10" s="101"/>
      <c r="Z10" s="104">
        <v>33111919.030000001</v>
      </c>
      <c r="AA10" s="104">
        <v>1</v>
      </c>
      <c r="AB10" s="104">
        <v>107.76</v>
      </c>
      <c r="AC10" s="104">
        <v>0</v>
      </c>
      <c r="AD10" s="104">
        <v>35681.40395</v>
      </c>
      <c r="AE10" s="102"/>
      <c r="AF10" s="102"/>
      <c r="AG10" s="101"/>
      <c r="AH10" s="103">
        <v>1.4840000000000001E-2</v>
      </c>
      <c r="AI10" s="103">
        <v>2.9235000000000001E-2</v>
      </c>
      <c r="AJ10" s="103">
        <v>5.2099999999999998E-4</v>
      </c>
    </row>
    <row r="11" spans="1:36" ht="13.5" customHeight="1">
      <c r="A11" s="101">
        <v>279</v>
      </c>
      <c r="B11" s="101">
        <v>279</v>
      </c>
      <c r="C11" s="101" t="s">
        <v>1307</v>
      </c>
      <c r="D11" s="101">
        <v>520018078</v>
      </c>
      <c r="E11" s="101" t="s">
        <v>308</v>
      </c>
      <c r="F11" s="101" t="s">
        <v>1317</v>
      </c>
      <c r="G11" s="101" t="s">
        <v>1318</v>
      </c>
      <c r="H11" s="101" t="s">
        <v>319</v>
      </c>
      <c r="I11" s="101" t="s">
        <v>751</v>
      </c>
      <c r="J11" s="101" t="s">
        <v>202</v>
      </c>
      <c r="K11" s="101" t="s">
        <v>202</v>
      </c>
      <c r="L11" s="101" t="s">
        <v>322</v>
      </c>
      <c r="M11" s="101" t="s">
        <v>337</v>
      </c>
      <c r="N11" s="101" t="s">
        <v>446</v>
      </c>
      <c r="O11" s="101" t="s">
        <v>336</v>
      </c>
      <c r="P11" s="101" t="s">
        <v>1243</v>
      </c>
      <c r="Q11" s="101" t="s">
        <v>413</v>
      </c>
      <c r="R11" s="101" t="s">
        <v>404</v>
      </c>
      <c r="S11" s="101" t="s">
        <v>1231</v>
      </c>
      <c r="T11" s="104">
        <v>3.69</v>
      </c>
      <c r="U11" s="107">
        <v>48913</v>
      </c>
      <c r="V11" s="103">
        <v>2.0199999999999999E-2</v>
      </c>
      <c r="W11" s="103">
        <v>2.4500000000000001E-2</v>
      </c>
      <c r="X11" s="101" t="s">
        <v>410</v>
      </c>
      <c r="Y11" s="101"/>
      <c r="Z11" s="104">
        <v>80800000</v>
      </c>
      <c r="AA11" s="104">
        <v>1</v>
      </c>
      <c r="AB11" s="104">
        <v>104.86</v>
      </c>
      <c r="AC11" s="104">
        <v>0</v>
      </c>
      <c r="AD11" s="104">
        <v>84726.88</v>
      </c>
      <c r="AE11" s="102"/>
      <c r="AF11" s="102"/>
      <c r="AG11" s="101"/>
      <c r="AH11" s="103">
        <v>1.5046E-2</v>
      </c>
      <c r="AI11" s="103">
        <v>6.9419999999999996E-2</v>
      </c>
      <c r="AJ11" s="103">
        <v>1.2390000000000001E-3</v>
      </c>
    </row>
    <row r="12" spans="1:36" ht="13.5" customHeight="1">
      <c r="A12" s="101">
        <v>279</v>
      </c>
      <c r="B12" s="101">
        <v>279</v>
      </c>
      <c r="C12" s="101" t="s">
        <v>1319</v>
      </c>
      <c r="D12" s="101">
        <v>513834200</v>
      </c>
      <c r="E12" s="101" t="s">
        <v>308</v>
      </c>
      <c r="F12" s="101" t="s">
        <v>1320</v>
      </c>
      <c r="G12" s="101" t="s">
        <v>1321</v>
      </c>
      <c r="H12" s="101" t="s">
        <v>319</v>
      </c>
      <c r="I12" s="101" t="s">
        <v>961</v>
      </c>
      <c r="J12" s="101" t="s">
        <v>202</v>
      </c>
      <c r="K12" s="101" t="s">
        <v>202</v>
      </c>
      <c r="L12" s="101" t="s">
        <v>322</v>
      </c>
      <c r="M12" s="101" t="s">
        <v>337</v>
      </c>
      <c r="N12" s="101" t="s">
        <v>443</v>
      </c>
      <c r="O12" s="101" t="s">
        <v>336</v>
      </c>
      <c r="P12" s="101" t="s">
        <v>1322</v>
      </c>
      <c r="Q12" s="101" t="s">
        <v>413</v>
      </c>
      <c r="R12" s="101" t="s">
        <v>404</v>
      </c>
      <c r="S12" s="101" t="s">
        <v>1231</v>
      </c>
      <c r="T12" s="104">
        <v>3.49</v>
      </c>
      <c r="U12" s="107">
        <v>47483</v>
      </c>
      <c r="V12" s="103">
        <v>3.95E-2</v>
      </c>
      <c r="W12" s="103">
        <v>4.3900000000000002E-2</v>
      </c>
      <c r="X12" s="101" t="s">
        <v>410</v>
      </c>
      <c r="Y12" s="101"/>
      <c r="Z12" s="104">
        <v>320455</v>
      </c>
      <c r="AA12" s="104">
        <v>1</v>
      </c>
      <c r="AB12" s="104">
        <v>99.62</v>
      </c>
      <c r="AC12" s="104">
        <v>0</v>
      </c>
      <c r="AD12" s="104">
        <v>319.23727000000002</v>
      </c>
      <c r="AE12" s="102"/>
      <c r="AF12" s="102"/>
      <c r="AG12" s="101"/>
      <c r="AH12" s="103">
        <v>1.335E-3</v>
      </c>
      <c r="AI12" s="103">
        <v>2.61E-4</v>
      </c>
      <c r="AJ12" s="103">
        <v>3.9999999999999998E-6</v>
      </c>
    </row>
    <row r="13" spans="1:36" ht="13.5" customHeight="1">
      <c r="A13" s="101">
        <v>279</v>
      </c>
      <c r="B13" s="101">
        <v>279</v>
      </c>
      <c r="C13" s="101" t="s">
        <v>1323</v>
      </c>
      <c r="D13" s="101">
        <v>510960719</v>
      </c>
      <c r="E13" s="101" t="s">
        <v>308</v>
      </c>
      <c r="F13" s="101" t="s">
        <v>1324</v>
      </c>
      <c r="G13" s="101" t="s">
        <v>1325</v>
      </c>
      <c r="H13" s="101" t="s">
        <v>319</v>
      </c>
      <c r="I13" s="101" t="s">
        <v>751</v>
      </c>
      <c r="J13" s="101" t="s">
        <v>202</v>
      </c>
      <c r="K13" s="101" t="s">
        <v>202</v>
      </c>
      <c r="L13" s="101" t="s">
        <v>322</v>
      </c>
      <c r="M13" s="101" t="s">
        <v>337</v>
      </c>
      <c r="N13" s="101" t="s">
        <v>462</v>
      </c>
      <c r="O13" s="101" t="s">
        <v>336</v>
      </c>
      <c r="P13" s="101" t="s">
        <v>1326</v>
      </c>
      <c r="Q13" s="101" t="s">
        <v>413</v>
      </c>
      <c r="R13" s="101" t="s">
        <v>404</v>
      </c>
      <c r="S13" s="101" t="s">
        <v>1231</v>
      </c>
      <c r="T13" s="104">
        <v>6.61</v>
      </c>
      <c r="U13" s="107">
        <v>48775</v>
      </c>
      <c r="V13" s="103">
        <v>2.7900000000000001E-2</v>
      </c>
      <c r="W13" s="103">
        <v>2.7300000000000001E-2</v>
      </c>
      <c r="X13" s="101" t="s">
        <v>410</v>
      </c>
      <c r="Y13" s="101"/>
      <c r="Z13" s="104">
        <v>7292000</v>
      </c>
      <c r="AA13" s="104">
        <v>1</v>
      </c>
      <c r="AB13" s="104">
        <v>101.49</v>
      </c>
      <c r="AC13" s="104">
        <v>0</v>
      </c>
      <c r="AD13" s="104">
        <v>7400.6508000000003</v>
      </c>
      <c r="AE13" s="102"/>
      <c r="AF13" s="102"/>
      <c r="AG13" s="101"/>
      <c r="AH13" s="103">
        <v>1.4584E-2</v>
      </c>
      <c r="AI13" s="103">
        <v>6.0629999999999998E-3</v>
      </c>
      <c r="AJ13" s="103">
        <v>1.08E-4</v>
      </c>
    </row>
    <row r="14" spans="1:36" ht="13.5" customHeight="1">
      <c r="A14" s="101">
        <v>279</v>
      </c>
      <c r="B14" s="101">
        <v>279</v>
      </c>
      <c r="C14" s="101" t="s">
        <v>1296</v>
      </c>
      <c r="D14" s="101">
        <v>520010869</v>
      </c>
      <c r="E14" s="101" t="s">
        <v>308</v>
      </c>
      <c r="F14" s="101" t="s">
        <v>1327</v>
      </c>
      <c r="G14" s="101" t="s">
        <v>1328</v>
      </c>
      <c r="H14" s="101" t="s">
        <v>319</v>
      </c>
      <c r="I14" s="101" t="s">
        <v>751</v>
      </c>
      <c r="J14" s="101" t="s">
        <v>202</v>
      </c>
      <c r="K14" s="101" t="s">
        <v>202</v>
      </c>
      <c r="L14" s="101" t="s">
        <v>322</v>
      </c>
      <c r="M14" s="101" t="s">
        <v>337</v>
      </c>
      <c r="N14" s="101" t="s">
        <v>475</v>
      </c>
      <c r="O14" s="101" t="s">
        <v>336</v>
      </c>
      <c r="P14" s="101" t="s">
        <v>1230</v>
      </c>
      <c r="Q14" s="101" t="s">
        <v>411</v>
      </c>
      <c r="R14" s="101" t="s">
        <v>404</v>
      </c>
      <c r="S14" s="101" t="s">
        <v>1231</v>
      </c>
      <c r="T14" s="104">
        <v>11.49</v>
      </c>
      <c r="U14" s="107">
        <v>56249</v>
      </c>
      <c r="V14" s="103">
        <v>2.07E-2</v>
      </c>
      <c r="W14" s="103">
        <v>2.86E-2</v>
      </c>
      <c r="X14" s="101" t="s">
        <v>410</v>
      </c>
      <c r="Y14" s="101"/>
      <c r="Z14" s="104">
        <v>213955689.69999999</v>
      </c>
      <c r="AA14" s="104">
        <v>1</v>
      </c>
      <c r="AB14" s="104">
        <v>106.7</v>
      </c>
      <c r="AC14" s="104">
        <v>0</v>
      </c>
      <c r="AD14" s="104">
        <v>228290.72091</v>
      </c>
      <c r="AE14" s="102"/>
      <c r="AF14" s="102"/>
      <c r="AG14" s="101"/>
      <c r="AH14" s="103">
        <v>3.2426999999999997E-2</v>
      </c>
      <c r="AI14" s="103">
        <v>0.18704899999999999</v>
      </c>
      <c r="AJ14" s="103">
        <v>3.3379999999999998E-3</v>
      </c>
    </row>
    <row r="15" spans="1:36" ht="13.5" customHeight="1">
      <c r="A15" s="101">
        <v>279</v>
      </c>
      <c r="B15" s="101">
        <v>279</v>
      </c>
      <c r="C15" s="101" t="s">
        <v>1323</v>
      </c>
      <c r="D15" s="101">
        <v>510960719</v>
      </c>
      <c r="E15" s="101" t="s">
        <v>308</v>
      </c>
      <c r="F15" s="101" t="s">
        <v>1329</v>
      </c>
      <c r="G15" s="101" t="s">
        <v>1330</v>
      </c>
      <c r="H15" s="101" t="s">
        <v>319</v>
      </c>
      <c r="I15" s="101" t="s">
        <v>751</v>
      </c>
      <c r="J15" s="101" t="s">
        <v>202</v>
      </c>
      <c r="K15" s="101" t="s">
        <v>202</v>
      </c>
      <c r="L15" s="101" t="s">
        <v>322</v>
      </c>
      <c r="M15" s="101" t="s">
        <v>337</v>
      </c>
      <c r="N15" s="101" t="s">
        <v>462</v>
      </c>
      <c r="O15" s="101" t="s">
        <v>336</v>
      </c>
      <c r="P15" s="101" t="s">
        <v>1326</v>
      </c>
      <c r="Q15" s="101" t="s">
        <v>413</v>
      </c>
      <c r="R15" s="101" t="s">
        <v>404</v>
      </c>
      <c r="S15" s="101" t="s">
        <v>1231</v>
      </c>
      <c r="T15" s="104">
        <v>1.23</v>
      </c>
      <c r="U15" s="107">
        <v>46934</v>
      </c>
      <c r="V15" s="103">
        <v>1.77E-2</v>
      </c>
      <c r="W15" s="103">
        <v>2.07E-2</v>
      </c>
      <c r="X15" s="101" t="s">
        <v>410</v>
      </c>
      <c r="Y15" s="101"/>
      <c r="Z15" s="104">
        <v>19953000.010000002</v>
      </c>
      <c r="AA15" s="104">
        <v>1</v>
      </c>
      <c r="AB15" s="104">
        <v>117.94</v>
      </c>
      <c r="AC15" s="104">
        <v>0</v>
      </c>
      <c r="AD15" s="104">
        <v>23532.568210000001</v>
      </c>
      <c r="AE15" s="102"/>
      <c r="AF15" s="102"/>
      <c r="AG15" s="101"/>
      <c r="AH15" s="103">
        <v>8.2019999999999992E-3</v>
      </c>
      <c r="AI15" s="103">
        <v>1.9281E-2</v>
      </c>
      <c r="AJ15" s="103">
        <v>3.4400000000000001E-4</v>
      </c>
    </row>
    <row r="16" spans="1:36" ht="13.5" customHeight="1">
      <c r="A16" s="101">
        <v>279</v>
      </c>
      <c r="B16" s="101">
        <v>279</v>
      </c>
      <c r="C16" s="101" t="s">
        <v>1331</v>
      </c>
      <c r="D16" s="101">
        <v>520029935</v>
      </c>
      <c r="E16" s="101" t="s">
        <v>308</v>
      </c>
      <c r="F16" s="101" t="s">
        <v>1332</v>
      </c>
      <c r="G16" s="101" t="s">
        <v>1333</v>
      </c>
      <c r="H16" s="101" t="s">
        <v>319</v>
      </c>
      <c r="I16" s="101" t="s">
        <v>751</v>
      </c>
      <c r="J16" s="101" t="s">
        <v>202</v>
      </c>
      <c r="K16" s="101" t="s">
        <v>202</v>
      </c>
      <c r="L16" s="101" t="s">
        <v>322</v>
      </c>
      <c r="M16" s="101" t="s">
        <v>337</v>
      </c>
      <c r="N16" s="101" t="s">
        <v>446</v>
      </c>
      <c r="O16" s="101" t="s">
        <v>336</v>
      </c>
      <c r="P16" s="101" t="s">
        <v>1230</v>
      </c>
      <c r="Q16" s="101" t="s">
        <v>411</v>
      </c>
      <c r="R16" s="101" t="s">
        <v>404</v>
      </c>
      <c r="S16" s="101" t="s">
        <v>1231</v>
      </c>
      <c r="T16" s="104">
        <v>3.29</v>
      </c>
      <c r="U16" s="107">
        <v>48441</v>
      </c>
      <c r="V16" s="103">
        <v>2E-3</v>
      </c>
      <c r="W16" s="103">
        <v>2.4199999999999999E-2</v>
      </c>
      <c r="X16" s="101" t="s">
        <v>410</v>
      </c>
      <c r="Y16" s="101"/>
      <c r="Z16" s="104">
        <v>48541521.200000003</v>
      </c>
      <c r="AA16" s="104">
        <v>1</v>
      </c>
      <c r="AB16" s="104">
        <v>106.92</v>
      </c>
      <c r="AC16" s="104">
        <v>0</v>
      </c>
      <c r="AD16" s="104">
        <v>51900.594469999996</v>
      </c>
      <c r="AE16" s="102"/>
      <c r="AF16" s="102"/>
      <c r="AG16" s="101"/>
      <c r="AH16" s="103">
        <v>1.6431000000000001E-2</v>
      </c>
      <c r="AI16" s="103">
        <v>4.2523999999999999E-2</v>
      </c>
      <c r="AJ16" s="103">
        <v>7.5900000000000002E-4</v>
      </c>
    </row>
    <row r="17" spans="1:36" ht="13.5" customHeight="1">
      <c r="A17" s="101">
        <v>279</v>
      </c>
      <c r="B17" s="101">
        <v>279</v>
      </c>
      <c r="C17" s="101" t="s">
        <v>1299</v>
      </c>
      <c r="D17" s="101">
        <v>520032046</v>
      </c>
      <c r="E17" s="101" t="s">
        <v>308</v>
      </c>
      <c r="F17" s="101" t="s">
        <v>1334</v>
      </c>
      <c r="G17" s="101" t="s">
        <v>1335</v>
      </c>
      <c r="H17" s="101" t="s">
        <v>319</v>
      </c>
      <c r="I17" s="101" t="s">
        <v>751</v>
      </c>
      <c r="J17" s="101" t="s">
        <v>202</v>
      </c>
      <c r="K17" s="101" t="s">
        <v>202</v>
      </c>
      <c r="L17" s="101" t="s">
        <v>322</v>
      </c>
      <c r="M17" s="101" t="s">
        <v>337</v>
      </c>
      <c r="N17" s="101" t="s">
        <v>446</v>
      </c>
      <c r="O17" s="101" t="s">
        <v>336</v>
      </c>
      <c r="P17" s="101" t="s">
        <v>1230</v>
      </c>
      <c r="Q17" s="101" t="s">
        <v>411</v>
      </c>
      <c r="R17" s="101" t="s">
        <v>404</v>
      </c>
      <c r="S17" s="101" t="s">
        <v>1231</v>
      </c>
      <c r="T17" s="104">
        <v>2.56</v>
      </c>
      <c r="U17" s="107">
        <v>47048</v>
      </c>
      <c r="V17" s="103">
        <v>1E-3</v>
      </c>
      <c r="W17" s="103">
        <v>2.3099999999999999E-2</v>
      </c>
      <c r="X17" s="101" t="s">
        <v>410</v>
      </c>
      <c r="Y17" s="101"/>
      <c r="Z17" s="104">
        <v>68515556</v>
      </c>
      <c r="AA17" s="104">
        <v>1</v>
      </c>
      <c r="AB17" s="104">
        <v>108.87</v>
      </c>
      <c r="AC17" s="104">
        <v>0</v>
      </c>
      <c r="AD17" s="104">
        <v>74592.885819999996</v>
      </c>
      <c r="AE17" s="102"/>
      <c r="AF17" s="102"/>
      <c r="AG17" s="101"/>
      <c r="AH17" s="103">
        <v>2.0288E-2</v>
      </c>
      <c r="AI17" s="103">
        <v>6.1116999999999998E-2</v>
      </c>
      <c r="AJ17" s="103">
        <v>1.09E-3</v>
      </c>
    </row>
    <row r="18" spans="1:36" ht="13.5" customHeight="1">
      <c r="A18" s="101">
        <v>279</v>
      </c>
      <c r="B18" s="101">
        <v>279</v>
      </c>
      <c r="C18" s="101" t="s">
        <v>1293</v>
      </c>
      <c r="D18" s="101">
        <v>520000472</v>
      </c>
      <c r="E18" s="101" t="s">
        <v>308</v>
      </c>
      <c r="F18" s="101" t="s">
        <v>1336</v>
      </c>
      <c r="G18" s="101" t="s">
        <v>1337</v>
      </c>
      <c r="H18" s="101" t="s">
        <v>319</v>
      </c>
      <c r="I18" s="101" t="s">
        <v>751</v>
      </c>
      <c r="J18" s="101" t="s">
        <v>202</v>
      </c>
      <c r="K18" s="101" t="s">
        <v>202</v>
      </c>
      <c r="L18" s="101" t="s">
        <v>322</v>
      </c>
      <c r="M18" s="101" t="s">
        <v>337</v>
      </c>
      <c r="N18" s="101" t="s">
        <v>438</v>
      </c>
      <c r="O18" s="101" t="s">
        <v>336</v>
      </c>
      <c r="P18" s="101" t="s">
        <v>1243</v>
      </c>
      <c r="Q18" s="101" t="s">
        <v>413</v>
      </c>
      <c r="R18" s="101" t="s">
        <v>404</v>
      </c>
      <c r="S18" s="101" t="s">
        <v>1231</v>
      </c>
      <c r="T18" s="104">
        <v>4.4800000000000004</v>
      </c>
      <c r="U18" s="107">
        <v>48112</v>
      </c>
      <c r="V18" s="103">
        <v>2.3900000000000001E-2</v>
      </c>
      <c r="W18" s="103">
        <v>2.5499999999999998E-2</v>
      </c>
      <c r="X18" s="101" t="s">
        <v>410</v>
      </c>
      <c r="Y18" s="101"/>
      <c r="Z18" s="104">
        <v>48743000</v>
      </c>
      <c r="AA18" s="104">
        <v>1</v>
      </c>
      <c r="AB18" s="104">
        <v>116.8</v>
      </c>
      <c r="AC18" s="104">
        <v>0</v>
      </c>
      <c r="AD18" s="104">
        <v>56931.824000000001</v>
      </c>
      <c r="AE18" s="102"/>
      <c r="AF18" s="102"/>
      <c r="AG18" s="101"/>
      <c r="AH18" s="103">
        <v>1.2533000000000001E-2</v>
      </c>
      <c r="AI18" s="103">
        <v>4.6646E-2</v>
      </c>
      <c r="AJ18" s="103">
        <v>8.3199999999999995E-4</v>
      </c>
    </row>
    <row r="19" spans="1:36" ht="13.5" customHeight="1">
      <c r="A19" s="101">
        <v>279</v>
      </c>
      <c r="B19" s="101">
        <v>279</v>
      </c>
      <c r="C19" s="101" t="s">
        <v>1234</v>
      </c>
      <c r="D19" s="101">
        <v>520000118</v>
      </c>
      <c r="E19" s="101" t="s">
        <v>308</v>
      </c>
      <c r="F19" s="101" t="s">
        <v>1338</v>
      </c>
      <c r="G19" s="101" t="s">
        <v>1339</v>
      </c>
      <c r="H19" s="101" t="s">
        <v>319</v>
      </c>
      <c r="I19" s="101" t="s">
        <v>751</v>
      </c>
      <c r="J19" s="101" t="s">
        <v>202</v>
      </c>
      <c r="K19" s="101" t="s">
        <v>202</v>
      </c>
      <c r="L19" s="101" t="s">
        <v>322</v>
      </c>
      <c r="M19" s="101" t="s">
        <v>337</v>
      </c>
      <c r="N19" s="101" t="s">
        <v>446</v>
      </c>
      <c r="O19" s="101" t="s">
        <v>336</v>
      </c>
      <c r="P19" s="101" t="s">
        <v>1243</v>
      </c>
      <c r="Q19" s="101" t="s">
        <v>413</v>
      </c>
      <c r="R19" s="101" t="s">
        <v>404</v>
      </c>
      <c r="S19" s="101" t="s">
        <v>1231</v>
      </c>
      <c r="T19" s="104">
        <v>3.52</v>
      </c>
      <c r="U19" s="107">
        <v>48547</v>
      </c>
      <c r="V19" s="103">
        <v>1.3899999999999999E-2</v>
      </c>
      <c r="W19" s="103">
        <v>2.4299999999999999E-2</v>
      </c>
      <c r="X19" s="101" t="s">
        <v>410</v>
      </c>
      <c r="Y19" s="101"/>
      <c r="Z19" s="104">
        <v>1401400</v>
      </c>
      <c r="AA19" s="104">
        <v>1</v>
      </c>
      <c r="AB19" s="104">
        <v>106.02</v>
      </c>
      <c r="AC19" s="104">
        <v>0</v>
      </c>
      <c r="AD19" s="104">
        <v>1485.7642800000001</v>
      </c>
      <c r="AE19" s="102"/>
      <c r="AF19" s="102"/>
      <c r="AG19" s="101"/>
      <c r="AH19" s="103">
        <v>4.5199999999999998E-4</v>
      </c>
      <c r="AI19" s="103">
        <v>1.217E-3</v>
      </c>
      <c r="AJ19" s="103">
        <v>2.0999999999999999E-5</v>
      </c>
    </row>
    <row r="20" spans="1:36" ht="13.5" customHeight="1">
      <c r="A20" s="101">
        <v>279</v>
      </c>
      <c r="B20" s="101">
        <v>279</v>
      </c>
      <c r="C20" s="101" t="s">
        <v>1340</v>
      </c>
      <c r="D20" s="101">
        <v>513893123</v>
      </c>
      <c r="E20" s="101" t="s">
        <v>308</v>
      </c>
      <c r="F20" s="101" t="s">
        <v>1341</v>
      </c>
      <c r="G20" s="101" t="s">
        <v>1342</v>
      </c>
      <c r="H20" s="101" t="s">
        <v>319</v>
      </c>
      <c r="I20" s="101" t="s">
        <v>751</v>
      </c>
      <c r="J20" s="101" t="s">
        <v>202</v>
      </c>
      <c r="K20" s="101" t="s">
        <v>202</v>
      </c>
      <c r="L20" s="101" t="s">
        <v>322</v>
      </c>
      <c r="M20" s="101" t="s">
        <v>337</v>
      </c>
      <c r="N20" s="101" t="s">
        <v>441</v>
      </c>
      <c r="O20" s="101" t="s">
        <v>336</v>
      </c>
      <c r="P20" s="101" t="s">
        <v>1343</v>
      </c>
      <c r="Q20" s="101" t="s">
        <v>413</v>
      </c>
      <c r="R20" s="101" t="s">
        <v>404</v>
      </c>
      <c r="S20" s="101" t="s">
        <v>1231</v>
      </c>
      <c r="T20" s="104">
        <v>0.74</v>
      </c>
      <c r="U20" s="107">
        <v>46477</v>
      </c>
      <c r="V20" s="103">
        <v>3.5400000000000001E-2</v>
      </c>
      <c r="W20" s="103">
        <v>2.3E-2</v>
      </c>
      <c r="X20" s="101" t="s">
        <v>410</v>
      </c>
      <c r="Y20" s="101"/>
      <c r="Z20" s="104">
        <v>2086072.5</v>
      </c>
      <c r="AA20" s="104">
        <v>1</v>
      </c>
      <c r="AB20" s="104">
        <v>110.42</v>
      </c>
      <c r="AC20" s="104">
        <v>0</v>
      </c>
      <c r="AD20" s="104">
        <v>2303.4412499999999</v>
      </c>
      <c r="AE20" s="102"/>
      <c r="AF20" s="102"/>
      <c r="AG20" s="101"/>
      <c r="AH20" s="103">
        <v>3.735E-3</v>
      </c>
      <c r="AI20" s="103">
        <v>1.887E-3</v>
      </c>
      <c r="AJ20" s="103">
        <v>3.3000000000000003E-5</v>
      </c>
    </row>
    <row r="21" spans="1:36" ht="13.5" customHeight="1">
      <c r="A21" s="101">
        <v>279</v>
      </c>
      <c r="B21" s="101">
        <v>279</v>
      </c>
      <c r="C21" s="101" t="s">
        <v>1344</v>
      </c>
      <c r="D21" s="101">
        <v>513436394</v>
      </c>
      <c r="E21" s="101" t="s">
        <v>308</v>
      </c>
      <c r="F21" s="101" t="s">
        <v>1345</v>
      </c>
      <c r="G21" s="101" t="s">
        <v>1346</v>
      </c>
      <c r="H21" s="101" t="s">
        <v>319</v>
      </c>
      <c r="I21" s="101" t="s">
        <v>751</v>
      </c>
      <c r="J21" s="101" t="s">
        <v>202</v>
      </c>
      <c r="K21" s="101" t="s">
        <v>202</v>
      </c>
      <c r="L21" s="101" t="s">
        <v>322</v>
      </c>
      <c r="M21" s="101" t="s">
        <v>337</v>
      </c>
      <c r="N21" s="101" t="s">
        <v>475</v>
      </c>
      <c r="O21" s="101" t="s">
        <v>336</v>
      </c>
      <c r="P21" s="101" t="s">
        <v>1230</v>
      </c>
      <c r="Q21" s="101" t="s">
        <v>411</v>
      </c>
      <c r="R21" s="101" t="s">
        <v>404</v>
      </c>
      <c r="S21" s="101" t="s">
        <v>1231</v>
      </c>
      <c r="T21" s="104">
        <v>4.49</v>
      </c>
      <c r="U21" s="107">
        <v>48760</v>
      </c>
      <c r="V21" s="103">
        <v>2.9499999999999998E-2</v>
      </c>
      <c r="W21" s="103">
        <v>2.4799999999999999E-2</v>
      </c>
      <c r="X21" s="101" t="s">
        <v>410</v>
      </c>
      <c r="Y21" s="101"/>
      <c r="Z21" s="104">
        <v>67122118.480000004</v>
      </c>
      <c r="AA21" s="104">
        <v>1</v>
      </c>
      <c r="AB21" s="104">
        <v>120.26</v>
      </c>
      <c r="AC21" s="104">
        <v>0</v>
      </c>
      <c r="AD21" s="104">
        <v>80721.059680000006</v>
      </c>
      <c r="AE21" s="102"/>
      <c r="AF21" s="102"/>
      <c r="AG21" s="101"/>
      <c r="AH21" s="103">
        <v>4.8597000000000001E-2</v>
      </c>
      <c r="AI21" s="103">
        <v>6.6138000000000002E-2</v>
      </c>
      <c r="AJ21" s="103">
        <v>1.1800000000000001E-3</v>
      </c>
    </row>
    <row r="22" spans="1:36" ht="13.5" customHeight="1">
      <c r="A22" s="101">
        <v>279</v>
      </c>
      <c r="B22" s="101">
        <v>279</v>
      </c>
      <c r="C22" s="101" t="s">
        <v>1331</v>
      </c>
      <c r="D22" s="101">
        <v>520029935</v>
      </c>
      <c r="E22" s="101" t="s">
        <v>308</v>
      </c>
      <c r="F22" s="101" t="s">
        <v>1347</v>
      </c>
      <c r="G22" s="101" t="s">
        <v>1348</v>
      </c>
      <c r="H22" s="101" t="s">
        <v>319</v>
      </c>
      <c r="I22" s="101" t="s">
        <v>751</v>
      </c>
      <c r="J22" s="101" t="s">
        <v>202</v>
      </c>
      <c r="K22" s="101" t="s">
        <v>202</v>
      </c>
      <c r="L22" s="101" t="s">
        <v>322</v>
      </c>
      <c r="M22" s="101" t="s">
        <v>337</v>
      </c>
      <c r="N22" s="101" t="s">
        <v>446</v>
      </c>
      <c r="O22" s="101" t="s">
        <v>336</v>
      </c>
      <c r="P22" s="101" t="s">
        <v>1230</v>
      </c>
      <c r="Q22" s="101" t="s">
        <v>411</v>
      </c>
      <c r="R22" s="101" t="s">
        <v>404</v>
      </c>
      <c r="S22" s="101" t="s">
        <v>1231</v>
      </c>
      <c r="T22" s="104">
        <v>4.72</v>
      </c>
      <c r="U22" s="107">
        <v>49388</v>
      </c>
      <c r="V22" s="103">
        <v>2.1100000000000001E-2</v>
      </c>
      <c r="W22" s="103">
        <v>2.6100000000000002E-2</v>
      </c>
      <c r="X22" s="101" t="s">
        <v>410</v>
      </c>
      <c r="Y22" s="101"/>
      <c r="Z22" s="104">
        <v>51086000.049999997</v>
      </c>
      <c r="AA22" s="104">
        <v>1</v>
      </c>
      <c r="AB22" s="104">
        <v>103.5</v>
      </c>
      <c r="AC22" s="104">
        <v>0</v>
      </c>
      <c r="AD22" s="104">
        <v>52874.010049999997</v>
      </c>
      <c r="AE22" s="102"/>
      <c r="AF22" s="102"/>
      <c r="AG22" s="101"/>
      <c r="AH22" s="103">
        <v>2.1791000000000001E-2</v>
      </c>
      <c r="AI22" s="103">
        <v>4.3321999999999999E-2</v>
      </c>
      <c r="AJ22" s="103">
        <v>7.7300000000000003E-4</v>
      </c>
    </row>
    <row r="23" spans="1:36" ht="13.5" customHeight="1">
      <c r="A23" s="101">
        <v>279</v>
      </c>
      <c r="B23" s="101">
        <v>279</v>
      </c>
      <c r="C23" s="101" t="s">
        <v>1299</v>
      </c>
      <c r="D23" s="101">
        <v>520032046</v>
      </c>
      <c r="E23" s="101" t="s">
        <v>308</v>
      </c>
      <c r="F23" s="101" t="s">
        <v>1349</v>
      </c>
      <c r="G23" s="101" t="s">
        <v>1350</v>
      </c>
      <c r="H23" s="101" t="s">
        <v>319</v>
      </c>
      <c r="I23" s="101" t="s">
        <v>751</v>
      </c>
      <c r="J23" s="101" t="s">
        <v>202</v>
      </c>
      <c r="K23" s="101" t="s">
        <v>202</v>
      </c>
      <c r="L23" s="101" t="s">
        <v>322</v>
      </c>
      <c r="M23" s="101" t="s">
        <v>337</v>
      </c>
      <c r="N23" s="101" t="s">
        <v>446</v>
      </c>
      <c r="O23" s="101" t="s">
        <v>336</v>
      </c>
      <c r="P23" s="101" t="s">
        <v>1230</v>
      </c>
      <c r="Q23" s="101" t="s">
        <v>411</v>
      </c>
      <c r="R23" s="101" t="s">
        <v>404</v>
      </c>
      <c r="S23" s="101" t="s">
        <v>1231</v>
      </c>
      <c r="T23" s="104">
        <v>4.01</v>
      </c>
      <c r="U23" s="107">
        <v>48938</v>
      </c>
      <c r="V23" s="103">
        <v>1.9900000000000001E-2</v>
      </c>
      <c r="W23" s="103">
        <v>2.4799999999999999E-2</v>
      </c>
      <c r="X23" s="101" t="s">
        <v>410</v>
      </c>
      <c r="Y23" s="101"/>
      <c r="Z23" s="104">
        <v>64640000.009999998</v>
      </c>
      <c r="AA23" s="104">
        <v>1</v>
      </c>
      <c r="AB23" s="104">
        <v>104.27</v>
      </c>
      <c r="AC23" s="104">
        <v>0</v>
      </c>
      <c r="AD23" s="104">
        <v>67400.12801</v>
      </c>
      <c r="AE23" s="102"/>
      <c r="AF23" s="102"/>
      <c r="AG23" s="101"/>
      <c r="AH23" s="103">
        <v>2.9925E-2</v>
      </c>
      <c r="AI23" s="103">
        <v>5.5224000000000002E-2</v>
      </c>
      <c r="AJ23" s="103">
        <v>9.8499999999999998E-4</v>
      </c>
    </row>
    <row r="24" spans="1:36" ht="13.5" customHeight="1">
      <c r="A24" s="101">
        <v>279</v>
      </c>
      <c r="B24" s="101">
        <v>279</v>
      </c>
      <c r="C24" s="101" t="s">
        <v>1323</v>
      </c>
      <c r="D24" s="101">
        <v>510960719</v>
      </c>
      <c r="E24" s="101" t="s">
        <v>308</v>
      </c>
      <c r="F24" s="101" t="s">
        <v>1351</v>
      </c>
      <c r="G24" s="101" t="s">
        <v>1352</v>
      </c>
      <c r="H24" s="101" t="s">
        <v>319</v>
      </c>
      <c r="I24" s="101" t="s">
        <v>751</v>
      </c>
      <c r="J24" s="101" t="s">
        <v>202</v>
      </c>
      <c r="K24" s="101" t="s">
        <v>202</v>
      </c>
      <c r="L24" s="101" t="s">
        <v>322</v>
      </c>
      <c r="M24" s="101" t="s">
        <v>337</v>
      </c>
      <c r="N24" s="101" t="s">
        <v>462</v>
      </c>
      <c r="O24" s="101" t="s">
        <v>336</v>
      </c>
      <c r="P24" s="101" t="s">
        <v>1326</v>
      </c>
      <c r="Q24" s="101" t="s">
        <v>413</v>
      </c>
      <c r="R24" s="101" t="s">
        <v>404</v>
      </c>
      <c r="S24" s="101" t="s">
        <v>1231</v>
      </c>
      <c r="T24" s="104">
        <v>2.2000000000000002</v>
      </c>
      <c r="U24" s="107">
        <v>47669</v>
      </c>
      <c r="V24" s="103">
        <v>1.34E-2</v>
      </c>
      <c r="W24" s="103">
        <v>2.47E-2</v>
      </c>
      <c r="X24" s="101" t="s">
        <v>410</v>
      </c>
      <c r="Y24" s="101"/>
      <c r="Z24" s="104">
        <v>912015</v>
      </c>
      <c r="AA24" s="104">
        <v>1</v>
      </c>
      <c r="AB24" s="104">
        <v>116.87</v>
      </c>
      <c r="AC24" s="104">
        <v>0</v>
      </c>
      <c r="AD24" s="104">
        <v>1065.87193</v>
      </c>
      <c r="AE24" s="102"/>
      <c r="AF24" s="102"/>
      <c r="AG24" s="101"/>
      <c r="AH24" s="103">
        <v>4.5800000000000002E-4</v>
      </c>
      <c r="AI24" s="103">
        <v>8.7299999999999997E-4</v>
      </c>
      <c r="AJ24" s="103">
        <v>1.5E-5</v>
      </c>
    </row>
    <row r="25" spans="1:36" ht="13.5" customHeight="1">
      <c r="A25" s="101">
        <v>279</v>
      </c>
      <c r="B25" s="101">
        <v>279</v>
      </c>
      <c r="C25" s="101" t="s">
        <v>1299</v>
      </c>
      <c r="D25" s="101">
        <v>520032046</v>
      </c>
      <c r="E25" s="101" t="s">
        <v>308</v>
      </c>
      <c r="F25" s="101" t="s">
        <v>1353</v>
      </c>
      <c r="G25" s="101" t="s">
        <v>1354</v>
      </c>
      <c r="H25" s="101" t="s">
        <v>319</v>
      </c>
      <c r="I25" s="101" t="s">
        <v>751</v>
      </c>
      <c r="J25" s="101" t="s">
        <v>202</v>
      </c>
      <c r="K25" s="101" t="s">
        <v>202</v>
      </c>
      <c r="L25" s="101" t="s">
        <v>322</v>
      </c>
      <c r="M25" s="101" t="s">
        <v>337</v>
      </c>
      <c r="N25" s="101" t="s">
        <v>446</v>
      </c>
      <c r="O25" s="101" t="s">
        <v>336</v>
      </c>
      <c r="P25" s="101" t="s">
        <v>1230</v>
      </c>
      <c r="Q25" s="101" t="s">
        <v>411</v>
      </c>
      <c r="R25" s="101" t="s">
        <v>404</v>
      </c>
      <c r="S25" s="101" t="s">
        <v>1231</v>
      </c>
      <c r="T25" s="104">
        <v>3.48</v>
      </c>
      <c r="U25" s="107">
        <v>48742</v>
      </c>
      <c r="V25" s="103">
        <v>2.06E-2</v>
      </c>
      <c r="W25" s="103">
        <v>2.4199999999999999E-2</v>
      </c>
      <c r="X25" s="101" t="s">
        <v>410</v>
      </c>
      <c r="Y25" s="101"/>
      <c r="Z25" s="104">
        <v>7920000</v>
      </c>
      <c r="AA25" s="104">
        <v>1</v>
      </c>
      <c r="AB25" s="104">
        <v>107.31</v>
      </c>
      <c r="AC25" s="104">
        <v>0</v>
      </c>
      <c r="AD25" s="104">
        <v>8498.9519999999993</v>
      </c>
      <c r="AE25" s="102"/>
      <c r="AF25" s="102"/>
      <c r="AG25" s="101"/>
      <c r="AH25" s="103">
        <v>4.9490000000000003E-3</v>
      </c>
      <c r="AI25" s="103">
        <v>6.9629999999999996E-3</v>
      </c>
      <c r="AJ25" s="103">
        <v>1.2400000000000001E-4</v>
      </c>
    </row>
    <row r="26" spans="1:36" ht="13.5" customHeight="1">
      <c r="A26" s="101">
        <v>279</v>
      </c>
      <c r="B26" s="101">
        <v>279</v>
      </c>
      <c r="C26" s="101" t="s">
        <v>1293</v>
      </c>
      <c r="D26" s="101">
        <v>520000472</v>
      </c>
      <c r="E26" s="101" t="s">
        <v>308</v>
      </c>
      <c r="F26" s="101" t="s">
        <v>1355</v>
      </c>
      <c r="G26" s="101" t="s">
        <v>1356</v>
      </c>
      <c r="H26" s="101" t="s">
        <v>319</v>
      </c>
      <c r="I26" s="101" t="s">
        <v>751</v>
      </c>
      <c r="J26" s="101" t="s">
        <v>202</v>
      </c>
      <c r="K26" s="101" t="s">
        <v>202</v>
      </c>
      <c r="L26" s="101" t="s">
        <v>322</v>
      </c>
      <c r="M26" s="101" t="s">
        <v>337</v>
      </c>
      <c r="N26" s="101" t="s">
        <v>438</v>
      </c>
      <c r="O26" s="101" t="s">
        <v>336</v>
      </c>
      <c r="P26" s="101" t="s">
        <v>1243</v>
      </c>
      <c r="Q26" s="101" t="s">
        <v>413</v>
      </c>
      <c r="R26" s="101" t="s">
        <v>404</v>
      </c>
      <c r="S26" s="101" t="s">
        <v>1231</v>
      </c>
      <c r="T26" s="104">
        <v>9.4499999999999993</v>
      </c>
      <c r="U26" s="107">
        <v>49825</v>
      </c>
      <c r="V26" s="103">
        <v>1.2500000000000001E-2</v>
      </c>
      <c r="W26" s="103">
        <v>2.81E-2</v>
      </c>
      <c r="X26" s="101" t="s">
        <v>410</v>
      </c>
      <c r="Y26" s="101"/>
      <c r="Z26" s="104">
        <v>8226800</v>
      </c>
      <c r="AA26" s="104">
        <v>1</v>
      </c>
      <c r="AB26" s="104">
        <v>101.47</v>
      </c>
      <c r="AC26" s="104">
        <v>0</v>
      </c>
      <c r="AD26" s="104">
        <v>8347.7339599999996</v>
      </c>
      <c r="AE26" s="102"/>
      <c r="AF26" s="102"/>
      <c r="AG26" s="101"/>
      <c r="AH26" s="103">
        <v>1.916E-3</v>
      </c>
      <c r="AI26" s="103">
        <v>6.8389999999999996E-3</v>
      </c>
      <c r="AJ26" s="103">
        <v>1.22E-4</v>
      </c>
    </row>
    <row r="27" spans="1:36" ht="13.5" customHeight="1">
      <c r="A27" s="101">
        <v>279</v>
      </c>
      <c r="B27" s="101">
        <v>279</v>
      </c>
      <c r="C27" s="101" t="s">
        <v>1323</v>
      </c>
      <c r="D27" s="101">
        <v>510960719</v>
      </c>
      <c r="E27" s="101" t="s">
        <v>308</v>
      </c>
      <c r="F27" s="101" t="s">
        <v>1357</v>
      </c>
      <c r="G27" s="101" t="s">
        <v>1358</v>
      </c>
      <c r="H27" s="101" t="s">
        <v>319</v>
      </c>
      <c r="I27" s="101" t="s">
        <v>751</v>
      </c>
      <c r="J27" s="101" t="s">
        <v>202</v>
      </c>
      <c r="K27" s="101" t="s">
        <v>202</v>
      </c>
      <c r="L27" s="101" t="s">
        <v>322</v>
      </c>
      <c r="M27" s="101" t="s">
        <v>337</v>
      </c>
      <c r="N27" s="101" t="s">
        <v>462</v>
      </c>
      <c r="O27" s="101" t="s">
        <v>336</v>
      </c>
      <c r="P27" s="101" t="s">
        <v>1326</v>
      </c>
      <c r="Q27" s="101" t="s">
        <v>413</v>
      </c>
      <c r="R27" s="101" t="s">
        <v>404</v>
      </c>
      <c r="S27" s="101" t="s">
        <v>1231</v>
      </c>
      <c r="T27" s="104">
        <v>11.4</v>
      </c>
      <c r="U27" s="107">
        <v>53329</v>
      </c>
      <c r="V27" s="103">
        <v>3.6700000000000003E-2</v>
      </c>
      <c r="W27" s="103">
        <v>3.1E-2</v>
      </c>
      <c r="X27" s="101" t="s">
        <v>410</v>
      </c>
      <c r="Y27" s="101"/>
      <c r="Z27" s="104">
        <v>31696000</v>
      </c>
      <c r="AA27" s="104">
        <v>1</v>
      </c>
      <c r="AB27" s="104">
        <v>111.75</v>
      </c>
      <c r="AC27" s="104">
        <v>0</v>
      </c>
      <c r="AD27" s="104">
        <v>35420.28</v>
      </c>
      <c r="AE27" s="102"/>
      <c r="AF27" s="102"/>
      <c r="AG27" s="101"/>
      <c r="AH27" s="103">
        <v>6.2160000000000002E-3</v>
      </c>
      <c r="AI27" s="103">
        <v>2.9021000000000002E-2</v>
      </c>
      <c r="AJ27" s="103">
        <v>5.1800000000000001E-4</v>
      </c>
    </row>
    <row r="28" spans="1:36" ht="13.5" customHeight="1">
      <c r="A28" s="101">
        <v>279</v>
      </c>
      <c r="B28" s="101">
        <v>279</v>
      </c>
      <c r="C28" s="101" t="s">
        <v>1299</v>
      </c>
      <c r="D28" s="101">
        <v>520032046</v>
      </c>
      <c r="E28" s="101" t="s">
        <v>308</v>
      </c>
      <c r="F28" s="101" t="s">
        <v>1359</v>
      </c>
      <c r="G28" s="101" t="s">
        <v>1360</v>
      </c>
      <c r="H28" s="101" t="s">
        <v>319</v>
      </c>
      <c r="I28" s="101" t="s">
        <v>751</v>
      </c>
      <c r="J28" s="101" t="s">
        <v>202</v>
      </c>
      <c r="K28" s="101" t="s">
        <v>202</v>
      </c>
      <c r="L28" s="101" t="s">
        <v>322</v>
      </c>
      <c r="M28" s="101" t="s">
        <v>337</v>
      </c>
      <c r="N28" s="101" t="s">
        <v>446</v>
      </c>
      <c r="O28" s="101" t="s">
        <v>336</v>
      </c>
      <c r="P28" s="101" t="s">
        <v>1230</v>
      </c>
      <c r="Q28" s="101" t="s">
        <v>411</v>
      </c>
      <c r="R28" s="101" t="s">
        <v>404</v>
      </c>
      <c r="S28" s="101" t="s">
        <v>1231</v>
      </c>
      <c r="T28" s="104">
        <v>4.2300000000000004</v>
      </c>
      <c r="U28" s="107">
        <v>47665</v>
      </c>
      <c r="V28" s="103">
        <v>2E-3</v>
      </c>
      <c r="W28" s="103">
        <v>2.4899999999999999E-2</v>
      </c>
      <c r="X28" s="101" t="s">
        <v>410</v>
      </c>
      <c r="Y28" s="101"/>
      <c r="Z28" s="104">
        <v>49002368</v>
      </c>
      <c r="AA28" s="104">
        <v>1</v>
      </c>
      <c r="AB28" s="104">
        <v>107.35</v>
      </c>
      <c r="AC28" s="104">
        <v>0</v>
      </c>
      <c r="AD28" s="104">
        <v>52604.042049999996</v>
      </c>
      <c r="AE28" s="102"/>
      <c r="AF28" s="102"/>
      <c r="AG28" s="101"/>
      <c r="AH28" s="103">
        <v>1.4168999999999999E-2</v>
      </c>
      <c r="AI28" s="103">
        <v>4.3099999999999999E-2</v>
      </c>
      <c r="AJ28" s="103">
        <v>7.6900000000000004E-4</v>
      </c>
    </row>
    <row r="29" spans="1:36" ht="13.5" customHeight="1">
      <c r="A29" s="101">
        <v>279</v>
      </c>
      <c r="B29" s="101">
        <v>279</v>
      </c>
      <c r="C29" s="101" t="s">
        <v>1299</v>
      </c>
      <c r="D29" s="101">
        <v>520032046</v>
      </c>
      <c r="E29" s="101" t="s">
        <v>308</v>
      </c>
      <c r="F29" s="101" t="s">
        <v>1361</v>
      </c>
      <c r="G29" s="101" t="s">
        <v>1362</v>
      </c>
      <c r="H29" s="101" t="s">
        <v>319</v>
      </c>
      <c r="I29" s="101" t="s">
        <v>751</v>
      </c>
      <c r="J29" s="101" t="s">
        <v>202</v>
      </c>
      <c r="K29" s="101" t="s">
        <v>202</v>
      </c>
      <c r="L29" s="101" t="s">
        <v>322</v>
      </c>
      <c r="M29" s="101" t="s">
        <v>337</v>
      </c>
      <c r="N29" s="101" t="s">
        <v>446</v>
      </c>
      <c r="O29" s="101" t="s">
        <v>336</v>
      </c>
      <c r="P29" s="101" t="s">
        <v>1230</v>
      </c>
      <c r="Q29" s="101" t="s">
        <v>411</v>
      </c>
      <c r="R29" s="101" t="s">
        <v>404</v>
      </c>
      <c r="S29" s="101" t="s">
        <v>1231</v>
      </c>
      <c r="T29" s="104">
        <v>0.23</v>
      </c>
      <c r="U29" s="107">
        <v>46196</v>
      </c>
      <c r="V29" s="103">
        <v>3.8E-3</v>
      </c>
      <c r="W29" s="103">
        <v>-1.24E-2</v>
      </c>
      <c r="X29" s="101" t="s">
        <v>410</v>
      </c>
      <c r="Y29" s="101"/>
      <c r="Z29" s="104">
        <v>12518000</v>
      </c>
      <c r="AA29" s="104">
        <v>1</v>
      </c>
      <c r="AB29" s="104">
        <v>116.87</v>
      </c>
      <c r="AC29" s="104">
        <v>0</v>
      </c>
      <c r="AD29" s="104">
        <v>14629.786599999999</v>
      </c>
      <c r="AE29" s="102"/>
      <c r="AF29" s="102"/>
      <c r="AG29" s="101"/>
      <c r="AH29" s="103">
        <v>4.1720000000000004E-3</v>
      </c>
      <c r="AI29" s="103">
        <v>1.1986E-2</v>
      </c>
      <c r="AJ29" s="103">
        <v>2.13E-4</v>
      </c>
    </row>
    <row r="30" spans="1:36" ht="13.5" customHeight="1">
      <c r="A30" s="101">
        <v>279</v>
      </c>
      <c r="B30" s="101">
        <v>279</v>
      </c>
      <c r="C30" s="101" t="s">
        <v>1293</v>
      </c>
      <c r="D30" s="101">
        <v>520000472</v>
      </c>
      <c r="E30" s="101" t="s">
        <v>308</v>
      </c>
      <c r="F30" s="101" t="s">
        <v>1363</v>
      </c>
      <c r="G30" s="101" t="s">
        <v>1364</v>
      </c>
      <c r="H30" s="101" t="s">
        <v>319</v>
      </c>
      <c r="I30" s="101" t="s">
        <v>751</v>
      </c>
      <c r="J30" s="101" t="s">
        <v>202</v>
      </c>
      <c r="K30" s="101" t="s">
        <v>202</v>
      </c>
      <c r="L30" s="101" t="s">
        <v>322</v>
      </c>
      <c r="M30" s="101" t="s">
        <v>337</v>
      </c>
      <c r="N30" s="101" t="s">
        <v>438</v>
      </c>
      <c r="O30" s="101" t="s">
        <v>336</v>
      </c>
      <c r="P30" s="101" t="s">
        <v>1243</v>
      </c>
      <c r="Q30" s="101" t="s">
        <v>413</v>
      </c>
      <c r="R30" s="101" t="s">
        <v>404</v>
      </c>
      <c r="S30" s="101" t="s">
        <v>1231</v>
      </c>
      <c r="T30" s="104">
        <v>6.49</v>
      </c>
      <c r="U30" s="107">
        <v>48742</v>
      </c>
      <c r="V30" s="103">
        <v>0.03</v>
      </c>
      <c r="W30" s="103">
        <v>2.5899999999999999E-2</v>
      </c>
      <c r="X30" s="101" t="s">
        <v>410</v>
      </c>
      <c r="Y30" s="101"/>
      <c r="Z30" s="104">
        <v>7311000</v>
      </c>
      <c r="AA30" s="104">
        <v>1</v>
      </c>
      <c r="AB30" s="104">
        <v>110.85</v>
      </c>
      <c r="AC30" s="104">
        <v>0</v>
      </c>
      <c r="AD30" s="104">
        <v>8104.2434999999996</v>
      </c>
      <c r="AE30" s="102"/>
      <c r="AF30" s="102"/>
      <c r="AG30" s="101"/>
      <c r="AH30" s="103">
        <v>1.7910000000000001E-3</v>
      </c>
      <c r="AI30" s="103">
        <v>6.6400000000000001E-3</v>
      </c>
      <c r="AJ30" s="103">
        <v>1.18E-4</v>
      </c>
    </row>
    <row r="31" spans="1:36" ht="13.5" customHeight="1">
      <c r="A31" s="101">
        <v>279</v>
      </c>
      <c r="B31" s="101">
        <v>279</v>
      </c>
      <c r="C31" s="101" t="s">
        <v>1307</v>
      </c>
      <c r="D31" s="101">
        <v>520018078</v>
      </c>
      <c r="E31" s="101" t="s">
        <v>308</v>
      </c>
      <c r="F31" s="101" t="s">
        <v>1365</v>
      </c>
      <c r="G31" s="101" t="s">
        <v>1366</v>
      </c>
      <c r="H31" s="101" t="s">
        <v>319</v>
      </c>
      <c r="I31" s="101" t="s">
        <v>751</v>
      </c>
      <c r="J31" s="101" t="s">
        <v>202</v>
      </c>
      <c r="K31" s="101" t="s">
        <v>202</v>
      </c>
      <c r="L31" s="101" t="s">
        <v>322</v>
      </c>
      <c r="M31" s="101" t="s">
        <v>337</v>
      </c>
      <c r="N31" s="101" t="s">
        <v>446</v>
      </c>
      <c r="O31" s="101" t="s">
        <v>336</v>
      </c>
      <c r="P31" s="101" t="s">
        <v>1243</v>
      </c>
      <c r="Q31" s="101" t="s">
        <v>413</v>
      </c>
      <c r="R31" s="101" t="s">
        <v>404</v>
      </c>
      <c r="S31" s="101" t="s">
        <v>1231</v>
      </c>
      <c r="T31" s="104">
        <v>1.65</v>
      </c>
      <c r="U31" s="107">
        <v>46716</v>
      </c>
      <c r="V31" s="103">
        <v>1E-3</v>
      </c>
      <c r="W31" s="103">
        <v>1.8499999999999999E-2</v>
      </c>
      <c r="X31" s="101" t="s">
        <v>410</v>
      </c>
      <c r="Y31" s="101"/>
      <c r="Z31" s="104">
        <v>70771569</v>
      </c>
      <c r="AA31" s="104">
        <v>1</v>
      </c>
      <c r="AB31" s="104">
        <v>111.75</v>
      </c>
      <c r="AC31" s="104">
        <v>0</v>
      </c>
      <c r="AD31" s="104">
        <v>79087.228359999994</v>
      </c>
      <c r="AE31" s="102"/>
      <c r="AF31" s="102"/>
      <c r="AG31" s="101"/>
      <c r="AH31" s="103">
        <v>2.2558000000000002E-2</v>
      </c>
      <c r="AI31" s="103">
        <v>6.4798999999999995E-2</v>
      </c>
      <c r="AJ31" s="103">
        <v>1.1559999999999999E-3</v>
      </c>
    </row>
    <row r="32" spans="1:36" ht="13.5" customHeight="1">
      <c r="A32" s="101">
        <v>279</v>
      </c>
      <c r="B32" s="101">
        <v>279</v>
      </c>
      <c r="C32" s="101" t="s">
        <v>1293</v>
      </c>
      <c r="D32" s="101">
        <v>520000472</v>
      </c>
      <c r="E32" s="101" t="s">
        <v>308</v>
      </c>
      <c r="F32" s="101" t="s">
        <v>1367</v>
      </c>
      <c r="G32" s="101" t="s">
        <v>1368</v>
      </c>
      <c r="H32" s="101" t="s">
        <v>319</v>
      </c>
      <c r="I32" s="101" t="s">
        <v>751</v>
      </c>
      <c r="J32" s="101" t="s">
        <v>202</v>
      </c>
      <c r="K32" s="101" t="s">
        <v>202</v>
      </c>
      <c r="L32" s="101" t="s">
        <v>322</v>
      </c>
      <c r="M32" s="101" t="s">
        <v>337</v>
      </c>
      <c r="N32" s="101" t="s">
        <v>438</v>
      </c>
      <c r="O32" s="101" t="s">
        <v>336</v>
      </c>
      <c r="P32" s="101" t="s">
        <v>1243</v>
      </c>
      <c r="Q32" s="101" t="s">
        <v>413</v>
      </c>
      <c r="R32" s="101" t="s">
        <v>404</v>
      </c>
      <c r="S32" s="101" t="s">
        <v>1231</v>
      </c>
      <c r="T32" s="104">
        <v>2.13</v>
      </c>
      <c r="U32" s="107">
        <v>47220</v>
      </c>
      <c r="V32" s="103">
        <v>3.85E-2</v>
      </c>
      <c r="W32" s="103">
        <v>2.23E-2</v>
      </c>
      <c r="X32" s="101" t="s">
        <v>410</v>
      </c>
      <c r="Y32" s="101"/>
      <c r="Z32" s="104">
        <v>65799542.729999997</v>
      </c>
      <c r="AA32" s="104">
        <v>1</v>
      </c>
      <c r="AB32" s="104">
        <v>122.64</v>
      </c>
      <c r="AC32" s="104">
        <v>2387.05332</v>
      </c>
      <c r="AD32" s="104">
        <v>83083.612519999995</v>
      </c>
      <c r="AE32" s="102"/>
      <c r="AF32" s="102"/>
      <c r="AG32" s="101"/>
      <c r="AH32" s="103">
        <v>2.6325999999999999E-2</v>
      </c>
      <c r="AI32" s="103">
        <v>6.8072999999999995E-2</v>
      </c>
      <c r="AJ32" s="103">
        <v>1.214E-3</v>
      </c>
    </row>
    <row r="33" spans="1:36" ht="13.5" customHeight="1">
      <c r="A33" s="101">
        <v>279</v>
      </c>
      <c r="B33" s="101">
        <v>279</v>
      </c>
      <c r="C33" s="101" t="s">
        <v>1299</v>
      </c>
      <c r="D33" s="101">
        <v>520032046</v>
      </c>
      <c r="E33" s="101" t="s">
        <v>308</v>
      </c>
      <c r="F33" s="101" t="s">
        <v>1369</v>
      </c>
      <c r="G33" s="101" t="s">
        <v>1370</v>
      </c>
      <c r="H33" s="101" t="s">
        <v>319</v>
      </c>
      <c r="I33" s="101" t="s">
        <v>751</v>
      </c>
      <c r="J33" s="101" t="s">
        <v>202</v>
      </c>
      <c r="K33" s="101" t="s">
        <v>202</v>
      </c>
      <c r="L33" s="101" t="s">
        <v>322</v>
      </c>
      <c r="M33" s="101" t="s">
        <v>337</v>
      </c>
      <c r="N33" s="101" t="s">
        <v>446</v>
      </c>
      <c r="O33" s="101" t="s">
        <v>336</v>
      </c>
      <c r="P33" s="101" t="s">
        <v>1230</v>
      </c>
      <c r="Q33" s="101" t="s">
        <v>411</v>
      </c>
      <c r="R33" s="101" t="s">
        <v>404</v>
      </c>
      <c r="S33" s="101" t="s">
        <v>1231</v>
      </c>
      <c r="T33" s="104">
        <v>3.08</v>
      </c>
      <c r="U33" s="107">
        <v>48190</v>
      </c>
      <c r="V33" s="103">
        <v>1.6400000000000001E-2</v>
      </c>
      <c r="W33" s="103">
        <v>2.3400000000000001E-2</v>
      </c>
      <c r="X33" s="101" t="s">
        <v>410</v>
      </c>
      <c r="Y33" s="101"/>
      <c r="Z33" s="104">
        <v>4862909.8</v>
      </c>
      <c r="AA33" s="104">
        <v>1</v>
      </c>
      <c r="AB33" s="104">
        <v>107.65</v>
      </c>
      <c r="AC33" s="104">
        <v>0</v>
      </c>
      <c r="AD33" s="104">
        <v>5234.9224000000004</v>
      </c>
      <c r="AE33" s="102"/>
      <c r="AF33" s="102"/>
      <c r="AG33" s="101"/>
      <c r="AH33" s="103">
        <v>6.0280000000000004E-3</v>
      </c>
      <c r="AI33" s="103">
        <v>4.2890000000000003E-3</v>
      </c>
      <c r="AJ33" s="103">
        <v>7.6000000000000004E-5</v>
      </c>
    </row>
    <row r="34" spans="1:36" ht="13.5" customHeight="1">
      <c r="A34" s="101">
        <v>279</v>
      </c>
      <c r="B34" s="101">
        <v>279</v>
      </c>
      <c r="C34" s="101" t="s">
        <v>1234</v>
      </c>
      <c r="D34" s="101">
        <v>520000118</v>
      </c>
      <c r="E34" s="101" t="s">
        <v>308</v>
      </c>
      <c r="F34" s="101" t="s">
        <v>1371</v>
      </c>
      <c r="G34" s="101" t="s">
        <v>1372</v>
      </c>
      <c r="H34" s="101" t="s">
        <v>319</v>
      </c>
      <c r="I34" s="101" t="s">
        <v>751</v>
      </c>
      <c r="J34" s="101" t="s">
        <v>202</v>
      </c>
      <c r="K34" s="101" t="s">
        <v>202</v>
      </c>
      <c r="L34" s="101" t="s">
        <v>322</v>
      </c>
      <c r="M34" s="101" t="s">
        <v>337</v>
      </c>
      <c r="N34" s="101" t="s">
        <v>446</v>
      </c>
      <c r="O34" s="101" t="s">
        <v>336</v>
      </c>
      <c r="P34" s="101" t="s">
        <v>1243</v>
      </c>
      <c r="Q34" s="101" t="s">
        <v>413</v>
      </c>
      <c r="R34" s="101" t="s">
        <v>404</v>
      </c>
      <c r="S34" s="101" t="s">
        <v>1231</v>
      </c>
      <c r="T34" s="104">
        <v>1.06</v>
      </c>
      <c r="U34" s="107">
        <v>46872</v>
      </c>
      <c r="V34" s="103">
        <v>6.0000000000000001E-3</v>
      </c>
      <c r="W34" s="103">
        <v>1.6799999999999999E-2</v>
      </c>
      <c r="X34" s="101" t="s">
        <v>410</v>
      </c>
      <c r="Y34" s="101"/>
      <c r="Z34" s="104">
        <v>3141300.01</v>
      </c>
      <c r="AA34" s="104">
        <v>1</v>
      </c>
      <c r="AB34" s="104">
        <v>118.2</v>
      </c>
      <c r="AC34" s="104">
        <v>0</v>
      </c>
      <c r="AD34" s="104">
        <v>3713.0166100000001</v>
      </c>
      <c r="AE34" s="102"/>
      <c r="AF34" s="102"/>
      <c r="AG34" s="101"/>
      <c r="AH34" s="103">
        <v>4.7070000000000002E-3</v>
      </c>
      <c r="AI34" s="103">
        <v>3.042E-3</v>
      </c>
      <c r="AJ34" s="103">
        <v>5.3999999999999998E-5</v>
      </c>
    </row>
    <row r="35" spans="1:36" ht="13.5" customHeight="1">
      <c r="A35" s="101">
        <v>279</v>
      </c>
      <c r="B35" s="101">
        <v>279</v>
      </c>
      <c r="C35" s="101" t="s">
        <v>1234</v>
      </c>
      <c r="D35" s="101">
        <v>520000118</v>
      </c>
      <c r="E35" s="101" t="s">
        <v>308</v>
      </c>
      <c r="F35" s="101" t="s">
        <v>1373</v>
      </c>
      <c r="G35" s="101" t="s">
        <v>1374</v>
      </c>
      <c r="H35" s="101" t="s">
        <v>319</v>
      </c>
      <c r="I35" s="101" t="s">
        <v>751</v>
      </c>
      <c r="J35" s="101" t="s">
        <v>202</v>
      </c>
      <c r="K35" s="101" t="s">
        <v>202</v>
      </c>
      <c r="L35" s="101" t="s">
        <v>322</v>
      </c>
      <c r="M35" s="101" t="s">
        <v>337</v>
      </c>
      <c r="N35" s="101" t="s">
        <v>446</v>
      </c>
      <c r="O35" s="101" t="s">
        <v>336</v>
      </c>
      <c r="P35" s="101" t="s">
        <v>1306</v>
      </c>
      <c r="Q35" s="101" t="s">
        <v>411</v>
      </c>
      <c r="R35" s="101" t="s">
        <v>404</v>
      </c>
      <c r="S35" s="101" t="s">
        <v>1231</v>
      </c>
      <c r="T35" s="104">
        <v>2.58</v>
      </c>
      <c r="U35" s="107">
        <v>47086</v>
      </c>
      <c r="V35" s="103">
        <v>3.09E-2</v>
      </c>
      <c r="W35" s="103">
        <v>2.6700000000000002E-2</v>
      </c>
      <c r="X35" s="101" t="s">
        <v>410</v>
      </c>
      <c r="Y35" s="101"/>
      <c r="Z35" s="104">
        <v>9800000</v>
      </c>
      <c r="AA35" s="104">
        <v>1</v>
      </c>
      <c r="AB35" s="104">
        <v>111.7</v>
      </c>
      <c r="AC35" s="104">
        <v>0</v>
      </c>
      <c r="AD35" s="104">
        <v>10946.6</v>
      </c>
      <c r="AE35" s="102"/>
      <c r="AF35" s="102"/>
      <c r="AG35" s="101"/>
      <c r="AH35" s="103">
        <v>1.0315E-2</v>
      </c>
      <c r="AI35" s="103">
        <v>8.9689999999999995E-3</v>
      </c>
      <c r="AJ35" s="103">
        <v>1.6000000000000001E-4</v>
      </c>
    </row>
    <row r="36" spans="1:36" ht="13.5" customHeight="1">
      <c r="A36" s="101">
        <v>279</v>
      </c>
      <c r="B36" s="101">
        <v>279</v>
      </c>
      <c r="C36" s="101" t="s">
        <v>1234</v>
      </c>
      <c r="D36" s="101">
        <v>520000118</v>
      </c>
      <c r="E36" s="101" t="s">
        <v>308</v>
      </c>
      <c r="F36" s="101" t="s">
        <v>1375</v>
      </c>
      <c r="G36" s="101" t="s">
        <v>1376</v>
      </c>
      <c r="H36" s="101" t="s">
        <v>319</v>
      </c>
      <c r="I36" s="101" t="s">
        <v>751</v>
      </c>
      <c r="J36" s="101" t="s">
        <v>202</v>
      </c>
      <c r="K36" s="101" t="s">
        <v>202</v>
      </c>
      <c r="L36" s="101" t="s">
        <v>322</v>
      </c>
      <c r="M36" s="101" t="s">
        <v>337</v>
      </c>
      <c r="N36" s="101" t="s">
        <v>446</v>
      </c>
      <c r="O36" s="101" t="s">
        <v>336</v>
      </c>
      <c r="P36" s="101" t="s">
        <v>1243</v>
      </c>
      <c r="Q36" s="101" t="s">
        <v>413</v>
      </c>
      <c r="R36" s="101" t="s">
        <v>404</v>
      </c>
      <c r="S36" s="101" t="s">
        <v>1231</v>
      </c>
      <c r="T36" s="104">
        <v>3.12</v>
      </c>
      <c r="U36" s="107">
        <v>48191</v>
      </c>
      <c r="V36" s="103">
        <v>1E-3</v>
      </c>
      <c r="W36" s="103">
        <v>2.3599999999999999E-2</v>
      </c>
      <c r="X36" s="101" t="s">
        <v>410</v>
      </c>
      <c r="Y36" s="101"/>
      <c r="Z36" s="104">
        <v>40502061.789999999</v>
      </c>
      <c r="AA36" s="104">
        <v>1</v>
      </c>
      <c r="AB36" s="104">
        <v>107.18</v>
      </c>
      <c r="AC36" s="104">
        <v>0</v>
      </c>
      <c r="AD36" s="104">
        <v>43410.109830000001</v>
      </c>
      <c r="AE36" s="102"/>
      <c r="AF36" s="102"/>
      <c r="AG36" s="101"/>
      <c r="AH36" s="103">
        <v>4.8011999999999999E-2</v>
      </c>
      <c r="AI36" s="103">
        <v>3.5567000000000001E-2</v>
      </c>
      <c r="AJ36" s="103">
        <v>6.3400000000000001E-4</v>
      </c>
    </row>
    <row r="37" spans="1:36" ht="13.5" customHeight="1">
      <c r="A37" s="101">
        <v>279</v>
      </c>
      <c r="B37" s="101">
        <v>279</v>
      </c>
      <c r="C37" s="101" t="s">
        <v>1377</v>
      </c>
      <c r="D37" s="101" t="s">
        <v>1378</v>
      </c>
      <c r="E37" s="101" t="s">
        <v>312</v>
      </c>
      <c r="F37" s="101" t="s">
        <v>1379</v>
      </c>
      <c r="G37" s="101" t="s">
        <v>1380</v>
      </c>
      <c r="H37" s="101" t="s">
        <v>319</v>
      </c>
      <c r="I37" s="101" t="s">
        <v>752</v>
      </c>
      <c r="J37" s="101" t="s">
        <v>203</v>
      </c>
      <c r="K37" s="101" t="s">
        <v>223</v>
      </c>
      <c r="L37" s="101" t="s">
        <v>322</v>
      </c>
      <c r="M37" s="101" t="s">
        <v>313</v>
      </c>
      <c r="N37" s="101" t="s">
        <v>547</v>
      </c>
      <c r="O37" s="101" t="s">
        <v>336</v>
      </c>
      <c r="P37" s="101" t="s">
        <v>1381</v>
      </c>
      <c r="Q37" s="101" t="s">
        <v>429</v>
      </c>
      <c r="R37" s="101" t="s">
        <v>404</v>
      </c>
      <c r="S37" s="101" t="s">
        <v>1237</v>
      </c>
      <c r="T37" s="104">
        <v>5.27</v>
      </c>
      <c r="U37" s="107">
        <v>48366</v>
      </c>
      <c r="V37" s="103">
        <v>5.2499999999999998E-2</v>
      </c>
      <c r="W37" s="103">
        <v>5.1700000000000003E-2</v>
      </c>
      <c r="X37" s="101" t="s">
        <v>410</v>
      </c>
      <c r="Y37" s="101"/>
      <c r="Z37" s="104">
        <v>230000</v>
      </c>
      <c r="AA37" s="104">
        <v>3.165</v>
      </c>
      <c r="AB37" s="104">
        <v>102.4764</v>
      </c>
      <c r="AC37" s="104">
        <v>0</v>
      </c>
      <c r="AD37" s="104">
        <v>745.97694999999999</v>
      </c>
      <c r="AE37" s="102"/>
      <c r="AF37" s="102"/>
      <c r="AG37" s="101"/>
      <c r="AH37" s="103">
        <v>4.6000000000000001E-4</v>
      </c>
      <c r="AI37" s="103">
        <v>6.11E-4</v>
      </c>
      <c r="AJ37" s="103">
        <v>1.0000000000000001E-5</v>
      </c>
    </row>
    <row r="38" spans="1:36" ht="13.5" customHeight="1">
      <c r="A38" s="101">
        <v>279</v>
      </c>
      <c r="B38" s="101">
        <v>279</v>
      </c>
      <c r="C38" s="101" t="s">
        <v>1382</v>
      </c>
      <c r="D38" s="101" t="s">
        <v>1383</v>
      </c>
      <c r="E38" s="101" t="s">
        <v>312</v>
      </c>
      <c r="F38" s="101" t="s">
        <v>1384</v>
      </c>
      <c r="G38" s="101" t="s">
        <v>1385</v>
      </c>
      <c r="H38" s="101" t="s">
        <v>319</v>
      </c>
      <c r="I38" s="101" t="s">
        <v>752</v>
      </c>
      <c r="J38" s="101" t="s">
        <v>203</v>
      </c>
      <c r="K38" s="101" t="s">
        <v>223</v>
      </c>
      <c r="L38" s="101" t="s">
        <v>322</v>
      </c>
      <c r="M38" s="101" t="s">
        <v>313</v>
      </c>
      <c r="N38" s="101" t="s">
        <v>508</v>
      </c>
      <c r="O38" s="101" t="s">
        <v>336</v>
      </c>
      <c r="P38" s="101" t="s">
        <v>1386</v>
      </c>
      <c r="Q38" s="101" t="s">
        <v>431</v>
      </c>
      <c r="R38" s="101" t="s">
        <v>404</v>
      </c>
      <c r="S38" s="101" t="s">
        <v>1237</v>
      </c>
      <c r="T38" s="104">
        <v>2.78</v>
      </c>
      <c r="U38" s="107">
        <v>47196</v>
      </c>
      <c r="V38" s="103">
        <v>5.3499999999999999E-2</v>
      </c>
      <c r="W38" s="103">
        <v>4.8000000000000001E-2</v>
      </c>
      <c r="X38" s="101" t="s">
        <v>410</v>
      </c>
      <c r="Y38" s="101"/>
      <c r="Z38" s="104">
        <v>164000</v>
      </c>
      <c r="AA38" s="104">
        <v>3.165</v>
      </c>
      <c r="AB38" s="104">
        <v>101.81910000000001</v>
      </c>
      <c r="AC38" s="104">
        <v>0</v>
      </c>
      <c r="AD38" s="104">
        <v>528.50221999999997</v>
      </c>
      <c r="AE38" s="102"/>
      <c r="AF38" s="102"/>
      <c r="AG38" s="101"/>
      <c r="AH38" s="103">
        <v>3.28E-4</v>
      </c>
      <c r="AI38" s="103">
        <v>4.3300000000000001E-4</v>
      </c>
      <c r="AJ38" s="103">
        <v>6.9999999999999999E-6</v>
      </c>
    </row>
    <row r="39" spans="1:36" ht="13.5" customHeight="1">
      <c r="A39" s="101">
        <v>279</v>
      </c>
      <c r="B39" s="101">
        <v>279</v>
      </c>
      <c r="C39" s="101" t="s">
        <v>1387</v>
      </c>
      <c r="D39" s="101" t="s">
        <v>1388</v>
      </c>
      <c r="E39" s="101" t="s">
        <v>312</v>
      </c>
      <c r="F39" s="101" t="s">
        <v>1389</v>
      </c>
      <c r="G39" s="101" t="s">
        <v>1390</v>
      </c>
      <c r="H39" s="101" t="s">
        <v>319</v>
      </c>
      <c r="I39" s="101" t="s">
        <v>752</v>
      </c>
      <c r="J39" s="101" t="s">
        <v>203</v>
      </c>
      <c r="K39" s="101" t="s">
        <v>223</v>
      </c>
      <c r="L39" s="101" t="s">
        <v>322</v>
      </c>
      <c r="M39" s="101" t="s">
        <v>313</v>
      </c>
      <c r="N39" s="101" t="s">
        <v>544</v>
      </c>
      <c r="O39" s="101" t="s">
        <v>336</v>
      </c>
      <c r="P39" s="101" t="s">
        <v>1381</v>
      </c>
      <c r="Q39" s="101" t="s">
        <v>429</v>
      </c>
      <c r="R39" s="101" t="s">
        <v>404</v>
      </c>
      <c r="S39" s="101" t="s">
        <v>1237</v>
      </c>
      <c r="T39" s="104">
        <v>6.19</v>
      </c>
      <c r="U39" s="107">
        <v>48837</v>
      </c>
      <c r="V39" s="103">
        <v>5.8749999999999997E-2</v>
      </c>
      <c r="W39" s="103">
        <v>4.8300000000000003E-2</v>
      </c>
      <c r="X39" s="101" t="s">
        <v>410</v>
      </c>
      <c r="Y39" s="101"/>
      <c r="Z39" s="104">
        <v>287000</v>
      </c>
      <c r="AA39" s="104">
        <v>3.165</v>
      </c>
      <c r="AB39" s="104">
        <v>107.0779</v>
      </c>
      <c r="AC39" s="104">
        <v>0</v>
      </c>
      <c r="AD39" s="104">
        <v>972.64746000000002</v>
      </c>
      <c r="AE39" s="102"/>
      <c r="AF39" s="102"/>
      <c r="AG39" s="101"/>
      <c r="AH39" s="103">
        <v>3.1799999999999998E-4</v>
      </c>
      <c r="AI39" s="103">
        <v>7.9600000000000005E-4</v>
      </c>
      <c r="AJ39" s="103">
        <v>1.4E-5</v>
      </c>
    </row>
    <row r="40" spans="1:36" ht="13.5" customHeight="1">
      <c r="A40" s="101">
        <v>279</v>
      </c>
      <c r="B40" s="101">
        <v>279</v>
      </c>
      <c r="C40" s="101" t="s">
        <v>1391</v>
      </c>
      <c r="D40" s="101" t="s">
        <v>1392</v>
      </c>
      <c r="E40" s="101" t="s">
        <v>312</v>
      </c>
      <c r="F40" s="101" t="s">
        <v>1393</v>
      </c>
      <c r="G40" s="101" t="s">
        <v>1394</v>
      </c>
      <c r="H40" s="101" t="s">
        <v>319</v>
      </c>
      <c r="I40" s="101" t="s">
        <v>752</v>
      </c>
      <c r="J40" s="101" t="s">
        <v>203</v>
      </c>
      <c r="K40" s="101" t="s">
        <v>237</v>
      </c>
      <c r="L40" s="101" t="s">
        <v>322</v>
      </c>
      <c r="M40" s="101" t="s">
        <v>365</v>
      </c>
      <c r="N40" s="101" t="s">
        <v>547</v>
      </c>
      <c r="O40" s="101" t="s">
        <v>336</v>
      </c>
      <c r="P40" s="101" t="s">
        <v>1386</v>
      </c>
      <c r="Q40" s="101" t="s">
        <v>431</v>
      </c>
      <c r="R40" s="101" t="s">
        <v>404</v>
      </c>
      <c r="S40" s="101" t="s">
        <v>1237</v>
      </c>
      <c r="T40" s="104">
        <v>4.96</v>
      </c>
      <c r="U40" s="107">
        <v>48122</v>
      </c>
      <c r="V40" s="103">
        <v>3.2500000000000001E-2</v>
      </c>
      <c r="W40" s="103">
        <v>5.8900000000000001E-2</v>
      </c>
      <c r="X40" s="101" t="s">
        <v>410</v>
      </c>
      <c r="Y40" s="101"/>
      <c r="Z40" s="104">
        <v>730000</v>
      </c>
      <c r="AA40" s="104">
        <v>3.165</v>
      </c>
      <c r="AB40" s="104">
        <v>89.695300000000003</v>
      </c>
      <c r="AC40" s="104">
        <v>0</v>
      </c>
      <c r="AD40" s="104">
        <v>2072.3650600000001</v>
      </c>
      <c r="AE40" s="102"/>
      <c r="AF40" s="102"/>
      <c r="AG40" s="101"/>
      <c r="AH40" s="103">
        <v>1.042E-3</v>
      </c>
      <c r="AI40" s="103">
        <v>1.6969999999999999E-3</v>
      </c>
      <c r="AJ40" s="103">
        <v>3.0000000000000001E-5</v>
      </c>
    </row>
    <row r="41" spans="1:36" ht="13.5" customHeight="1">
      <c r="A41" s="101">
        <v>279</v>
      </c>
      <c r="B41" s="101">
        <v>279</v>
      </c>
      <c r="C41" s="101" t="s">
        <v>1293</v>
      </c>
      <c r="D41" s="101">
        <v>520000472</v>
      </c>
      <c r="E41" s="101" t="s">
        <v>308</v>
      </c>
      <c r="F41" s="101" t="s">
        <v>1395</v>
      </c>
      <c r="G41" s="101" t="s">
        <v>1396</v>
      </c>
      <c r="H41" s="101" t="s">
        <v>319</v>
      </c>
      <c r="I41" s="101" t="s">
        <v>752</v>
      </c>
      <c r="J41" s="101" t="s">
        <v>203</v>
      </c>
      <c r="K41" s="101" t="s">
        <v>202</v>
      </c>
      <c r="L41" s="101" t="s">
        <v>322</v>
      </c>
      <c r="M41" s="101" t="s">
        <v>313</v>
      </c>
      <c r="N41" s="101" t="s">
        <v>552</v>
      </c>
      <c r="O41" s="101" t="s">
        <v>336</v>
      </c>
      <c r="P41" s="101" t="s">
        <v>1397</v>
      </c>
      <c r="Q41" s="101" t="s">
        <v>429</v>
      </c>
      <c r="R41" s="101" t="s">
        <v>404</v>
      </c>
      <c r="S41" s="101" t="s">
        <v>1237</v>
      </c>
      <c r="T41" s="104">
        <v>1.6</v>
      </c>
      <c r="U41" s="107">
        <v>46736</v>
      </c>
      <c r="V41" s="103">
        <v>7.7499999999999999E-2</v>
      </c>
      <c r="W41" s="103">
        <v>5.1900000000000002E-2</v>
      </c>
      <c r="X41" s="101" t="s">
        <v>410</v>
      </c>
      <c r="Y41" s="101"/>
      <c r="Z41" s="104">
        <v>3361000</v>
      </c>
      <c r="AA41" s="104">
        <v>3.165</v>
      </c>
      <c r="AB41" s="104">
        <v>106.48650000000001</v>
      </c>
      <c r="AC41" s="104">
        <v>0</v>
      </c>
      <c r="AD41" s="104">
        <v>11327.57065</v>
      </c>
      <c r="AE41" s="102"/>
      <c r="AF41" s="102"/>
      <c r="AG41" s="101"/>
      <c r="AH41" s="103">
        <v>1.1202999999999999E-2</v>
      </c>
      <c r="AI41" s="103">
        <v>9.2809999999999993E-3</v>
      </c>
      <c r="AJ41" s="103">
        <v>1.65E-4</v>
      </c>
    </row>
    <row r="42" spans="1:36" ht="13.5" customHeight="1">
      <c r="A42" s="101">
        <v>279</v>
      </c>
      <c r="B42" s="101">
        <v>279</v>
      </c>
      <c r="C42" s="101" t="s">
        <v>1377</v>
      </c>
      <c r="D42" s="101" t="s">
        <v>1378</v>
      </c>
      <c r="E42" s="101" t="s">
        <v>312</v>
      </c>
      <c r="F42" s="101" t="s">
        <v>1398</v>
      </c>
      <c r="G42" s="101" t="s">
        <v>1399</v>
      </c>
      <c r="H42" s="101" t="s">
        <v>319</v>
      </c>
      <c r="I42" s="101" t="s">
        <v>752</v>
      </c>
      <c r="J42" s="101" t="s">
        <v>203</v>
      </c>
      <c r="K42" s="101" t="s">
        <v>223</v>
      </c>
      <c r="L42" s="101" t="s">
        <v>322</v>
      </c>
      <c r="M42" s="101" t="s">
        <v>313</v>
      </c>
      <c r="N42" s="101" t="s">
        <v>542</v>
      </c>
      <c r="O42" s="101" t="s">
        <v>336</v>
      </c>
      <c r="P42" s="101" t="s">
        <v>1381</v>
      </c>
      <c r="Q42" s="101" t="s">
        <v>429</v>
      </c>
      <c r="R42" s="101" t="s">
        <v>404</v>
      </c>
      <c r="S42" s="101" t="s">
        <v>1237</v>
      </c>
      <c r="T42" s="104">
        <v>4.83</v>
      </c>
      <c r="U42" s="107">
        <v>48014</v>
      </c>
      <c r="V42" s="103">
        <v>2.7E-2</v>
      </c>
      <c r="W42" s="103">
        <v>5.1400000000000001E-2</v>
      </c>
      <c r="X42" s="101" t="s">
        <v>410</v>
      </c>
      <c r="Y42" s="101"/>
      <c r="Z42" s="104">
        <v>431000</v>
      </c>
      <c r="AA42" s="104">
        <v>3.165</v>
      </c>
      <c r="AB42" s="104">
        <v>90.020099999999999</v>
      </c>
      <c r="AC42" s="104">
        <v>0</v>
      </c>
      <c r="AD42" s="104">
        <v>1227.9776899999999</v>
      </c>
      <c r="AE42" s="102"/>
      <c r="AF42" s="102"/>
      <c r="AG42" s="101"/>
      <c r="AH42" s="103">
        <v>5.7399999999999997E-4</v>
      </c>
      <c r="AI42" s="103">
        <v>1.0059999999999999E-3</v>
      </c>
      <c r="AJ42" s="103">
        <v>1.7E-5</v>
      </c>
    </row>
    <row r="43" spans="1:36" ht="13.5" customHeight="1">
      <c r="A43" s="101">
        <v>279</v>
      </c>
      <c r="B43" s="101">
        <v>279</v>
      </c>
      <c r="C43" s="101" t="s">
        <v>1400</v>
      </c>
      <c r="D43" s="101" t="s">
        <v>1401</v>
      </c>
      <c r="E43" s="101" t="s">
        <v>312</v>
      </c>
      <c r="F43" s="101" t="s">
        <v>1402</v>
      </c>
      <c r="G43" s="101" t="s">
        <v>1403</v>
      </c>
      <c r="H43" s="101" t="s">
        <v>319</v>
      </c>
      <c r="I43" s="101" t="s">
        <v>752</v>
      </c>
      <c r="J43" s="101" t="s">
        <v>203</v>
      </c>
      <c r="K43" s="101" t="s">
        <v>223</v>
      </c>
      <c r="L43" s="101" t="s">
        <v>322</v>
      </c>
      <c r="M43" s="101" t="s">
        <v>341</v>
      </c>
      <c r="N43" s="101" t="s">
        <v>542</v>
      </c>
      <c r="O43" s="101" t="s">
        <v>336</v>
      </c>
      <c r="P43" s="101" t="s">
        <v>1404</v>
      </c>
      <c r="Q43" s="101" t="s">
        <v>431</v>
      </c>
      <c r="R43" s="101" t="s">
        <v>404</v>
      </c>
      <c r="S43" s="101" t="s">
        <v>1237</v>
      </c>
      <c r="T43" s="104">
        <v>6.22</v>
      </c>
      <c r="U43" s="107">
        <v>48995</v>
      </c>
      <c r="V43" s="103">
        <v>6.3500000000000001E-2</v>
      </c>
      <c r="W43" s="103">
        <v>7.6700000000000004E-2</v>
      </c>
      <c r="X43" s="101" t="s">
        <v>410</v>
      </c>
      <c r="Y43" s="101"/>
      <c r="Z43" s="104">
        <v>294000</v>
      </c>
      <c r="AA43" s="104">
        <v>3.165</v>
      </c>
      <c r="AB43" s="104">
        <v>93.703900000000004</v>
      </c>
      <c r="AC43" s="104">
        <v>0</v>
      </c>
      <c r="AD43" s="104">
        <v>871.92416000000003</v>
      </c>
      <c r="AE43" s="102"/>
      <c r="AF43" s="102"/>
      <c r="AG43" s="101"/>
      <c r="AH43" s="103">
        <v>5.8799999999999998E-4</v>
      </c>
      <c r="AI43" s="103">
        <v>7.1400000000000001E-4</v>
      </c>
      <c r="AJ43" s="103">
        <v>1.2E-5</v>
      </c>
    </row>
    <row r="44" spans="1:36" ht="13.5" customHeight="1">
      <c r="A44" s="101">
        <v>279</v>
      </c>
      <c r="B44" s="101">
        <v>279</v>
      </c>
      <c r="C44" s="101" t="s">
        <v>1405</v>
      </c>
      <c r="D44" s="101" t="s">
        <v>1406</v>
      </c>
      <c r="E44" s="101" t="s">
        <v>312</v>
      </c>
      <c r="F44" s="101" t="s">
        <v>1407</v>
      </c>
      <c r="G44" s="101" t="s">
        <v>1408</v>
      </c>
      <c r="H44" s="101" t="s">
        <v>319</v>
      </c>
      <c r="I44" s="101" t="s">
        <v>752</v>
      </c>
      <c r="J44" s="101" t="s">
        <v>203</v>
      </c>
      <c r="K44" s="101" t="s">
        <v>223</v>
      </c>
      <c r="L44" s="101" t="s">
        <v>322</v>
      </c>
      <c r="M44" s="101" t="s">
        <v>313</v>
      </c>
      <c r="N44" s="101" t="s">
        <v>526</v>
      </c>
      <c r="O44" s="101" t="s">
        <v>336</v>
      </c>
      <c r="P44" s="101" t="s">
        <v>1409</v>
      </c>
      <c r="Q44" s="101" t="s">
        <v>431</v>
      </c>
      <c r="R44" s="101" t="s">
        <v>404</v>
      </c>
      <c r="S44" s="101" t="s">
        <v>1237</v>
      </c>
      <c r="T44" s="104">
        <v>6.89</v>
      </c>
      <c r="U44" s="107">
        <v>49232</v>
      </c>
      <c r="V44" s="103">
        <v>0.05</v>
      </c>
      <c r="W44" s="103">
        <v>5.3100000000000001E-2</v>
      </c>
      <c r="X44" s="101" t="s">
        <v>410</v>
      </c>
      <c r="Y44" s="101"/>
      <c r="Z44" s="104">
        <v>390000</v>
      </c>
      <c r="AA44" s="104">
        <v>3.165</v>
      </c>
      <c r="AB44" s="104">
        <v>100.61150000000001</v>
      </c>
      <c r="AC44" s="104">
        <v>0</v>
      </c>
      <c r="AD44" s="104">
        <v>1241.89805</v>
      </c>
      <c r="AE44" s="102"/>
      <c r="AF44" s="102"/>
      <c r="AG44" s="101"/>
      <c r="AH44" s="103">
        <v>5.5699999999999999E-4</v>
      </c>
      <c r="AI44" s="103">
        <v>1.0169999999999999E-3</v>
      </c>
      <c r="AJ44" s="103">
        <v>1.8E-5</v>
      </c>
    </row>
    <row r="45" spans="1:36" ht="13.5" customHeight="1">
      <c r="A45" s="101">
        <v>279</v>
      </c>
      <c r="B45" s="101">
        <v>279</v>
      </c>
      <c r="C45" s="101" t="s">
        <v>1410</v>
      </c>
      <c r="D45" s="101" t="s">
        <v>1411</v>
      </c>
      <c r="E45" s="101" t="s">
        <v>312</v>
      </c>
      <c r="F45" s="101" t="s">
        <v>1412</v>
      </c>
      <c r="G45" s="101" t="s">
        <v>1413</v>
      </c>
      <c r="H45" s="101" t="s">
        <v>319</v>
      </c>
      <c r="I45" s="101" t="s">
        <v>752</v>
      </c>
      <c r="J45" s="101" t="s">
        <v>203</v>
      </c>
      <c r="K45" s="101" t="s">
        <v>223</v>
      </c>
      <c r="L45" s="101" t="s">
        <v>322</v>
      </c>
      <c r="M45" s="101" t="s">
        <v>313</v>
      </c>
      <c r="N45" s="101" t="s">
        <v>484</v>
      </c>
      <c r="O45" s="101" t="s">
        <v>336</v>
      </c>
      <c r="P45" s="101" t="s">
        <v>1381</v>
      </c>
      <c r="Q45" s="101" t="s">
        <v>429</v>
      </c>
      <c r="R45" s="101" t="s">
        <v>404</v>
      </c>
      <c r="S45" s="101" t="s">
        <v>1237</v>
      </c>
      <c r="T45" s="104">
        <v>4.03</v>
      </c>
      <c r="U45" s="107">
        <v>47757</v>
      </c>
      <c r="V45" s="103">
        <v>4.4999999999999998E-2</v>
      </c>
      <c r="W45" s="103">
        <v>5.1299999999999998E-2</v>
      </c>
      <c r="X45" s="101" t="s">
        <v>410</v>
      </c>
      <c r="Y45" s="101"/>
      <c r="Z45" s="104">
        <v>180000</v>
      </c>
      <c r="AA45" s="104">
        <v>3.165</v>
      </c>
      <c r="AB45" s="104">
        <v>99.946600000000004</v>
      </c>
      <c r="AC45" s="104">
        <v>0</v>
      </c>
      <c r="AD45" s="104">
        <v>569.39577999999995</v>
      </c>
      <c r="AE45" s="102"/>
      <c r="AF45" s="102"/>
      <c r="AG45" s="101"/>
      <c r="AH45" s="103">
        <v>5.5400000000000002E-4</v>
      </c>
      <c r="AI45" s="103">
        <v>4.66E-4</v>
      </c>
      <c r="AJ45" s="103">
        <v>7.9999999999999996E-6</v>
      </c>
    </row>
    <row r="46" spans="1:36" ht="13.5" customHeight="1">
      <c r="A46" s="101">
        <v>279</v>
      </c>
      <c r="B46" s="101">
        <v>279</v>
      </c>
      <c r="C46" s="101" t="s">
        <v>1414</v>
      </c>
      <c r="D46" s="101" t="s">
        <v>1415</v>
      </c>
      <c r="E46" s="101" t="s">
        <v>312</v>
      </c>
      <c r="F46" s="101" t="s">
        <v>1416</v>
      </c>
      <c r="G46" s="101" t="s">
        <v>1417</v>
      </c>
      <c r="H46" s="101" t="s">
        <v>319</v>
      </c>
      <c r="I46" s="101" t="s">
        <v>752</v>
      </c>
      <c r="J46" s="101" t="s">
        <v>203</v>
      </c>
      <c r="K46" s="101" t="s">
        <v>223</v>
      </c>
      <c r="L46" s="101" t="s">
        <v>322</v>
      </c>
      <c r="M46" s="101" t="s">
        <v>313</v>
      </c>
      <c r="N46" s="101" t="s">
        <v>514</v>
      </c>
      <c r="O46" s="101" t="s">
        <v>336</v>
      </c>
      <c r="P46" s="101" t="s">
        <v>1397</v>
      </c>
      <c r="Q46" s="101" t="s">
        <v>429</v>
      </c>
      <c r="R46" s="101" t="s">
        <v>404</v>
      </c>
      <c r="S46" s="101" t="s">
        <v>1237</v>
      </c>
      <c r="T46" s="104">
        <v>4.63</v>
      </c>
      <c r="U46" s="107">
        <v>47922</v>
      </c>
      <c r="V46" s="103">
        <v>2.9499999999999998E-2</v>
      </c>
      <c r="W46" s="103">
        <v>4.9200000000000001E-2</v>
      </c>
      <c r="X46" s="101" t="s">
        <v>410</v>
      </c>
      <c r="Y46" s="101"/>
      <c r="Z46" s="104">
        <v>422000</v>
      </c>
      <c r="AA46" s="104">
        <v>3.165</v>
      </c>
      <c r="AB46" s="104">
        <v>91.770399999999995</v>
      </c>
      <c r="AC46" s="104">
        <v>0</v>
      </c>
      <c r="AD46" s="104">
        <v>1225.71299</v>
      </c>
      <c r="AE46" s="102"/>
      <c r="AF46" s="102"/>
      <c r="AG46" s="101"/>
      <c r="AH46" s="103">
        <v>4.2400000000000001E-4</v>
      </c>
      <c r="AI46" s="103">
        <v>1.0039999999999999E-3</v>
      </c>
      <c r="AJ46" s="103">
        <v>1.7E-5</v>
      </c>
    </row>
    <row r="47" spans="1:36" ht="13.5" customHeight="1">
      <c r="A47" s="101">
        <v>279</v>
      </c>
      <c r="B47" s="101">
        <v>279</v>
      </c>
      <c r="C47" s="101" t="s">
        <v>1418</v>
      </c>
      <c r="D47" s="101" t="s">
        <v>1419</v>
      </c>
      <c r="E47" s="101" t="s">
        <v>312</v>
      </c>
      <c r="F47" s="101" t="s">
        <v>1420</v>
      </c>
      <c r="G47" s="101" t="s">
        <v>1421</v>
      </c>
      <c r="H47" s="101" t="s">
        <v>319</v>
      </c>
      <c r="I47" s="101" t="s">
        <v>752</v>
      </c>
      <c r="J47" s="101" t="s">
        <v>203</v>
      </c>
      <c r="K47" s="101" t="s">
        <v>223</v>
      </c>
      <c r="L47" s="101" t="s">
        <v>322</v>
      </c>
      <c r="M47" s="101" t="s">
        <v>341</v>
      </c>
      <c r="N47" s="101" t="s">
        <v>552</v>
      </c>
      <c r="O47" s="101" t="s">
        <v>336</v>
      </c>
      <c r="P47" s="101" t="s">
        <v>1381</v>
      </c>
      <c r="Q47" s="101" t="s">
        <v>429</v>
      </c>
      <c r="R47" s="101" t="s">
        <v>404</v>
      </c>
      <c r="S47" s="101" t="s">
        <v>1237</v>
      </c>
      <c r="T47" s="104">
        <v>4.04</v>
      </c>
      <c r="U47" s="107">
        <v>47710</v>
      </c>
      <c r="V47" s="103">
        <v>3.875E-2</v>
      </c>
      <c r="W47" s="103">
        <v>5.3999999999999999E-2</v>
      </c>
      <c r="X47" s="101" t="s">
        <v>410</v>
      </c>
      <c r="Y47" s="101"/>
      <c r="Z47" s="104">
        <v>697000</v>
      </c>
      <c r="AA47" s="104">
        <v>3.165</v>
      </c>
      <c r="AB47" s="104">
        <v>94.871300000000005</v>
      </c>
      <c r="AC47" s="104">
        <v>0</v>
      </c>
      <c r="AD47" s="104">
        <v>2092.86562</v>
      </c>
      <c r="AE47" s="102"/>
      <c r="AF47" s="102"/>
      <c r="AG47" s="101"/>
      <c r="AH47" s="103">
        <v>1.072E-3</v>
      </c>
      <c r="AI47" s="103">
        <v>1.714E-3</v>
      </c>
      <c r="AJ47" s="103">
        <v>3.0000000000000001E-5</v>
      </c>
    </row>
    <row r="48" spans="1:36" ht="13.5" customHeight="1">
      <c r="A48" s="101">
        <v>279</v>
      </c>
      <c r="B48" s="101">
        <v>279</v>
      </c>
      <c r="C48" s="101" t="s">
        <v>1422</v>
      </c>
      <c r="D48" s="101" t="s">
        <v>1423</v>
      </c>
      <c r="E48" s="101" t="s">
        <v>312</v>
      </c>
      <c r="F48" s="101" t="s">
        <v>1424</v>
      </c>
      <c r="G48" s="101" t="s">
        <v>1425</v>
      </c>
      <c r="H48" s="101" t="s">
        <v>319</v>
      </c>
      <c r="I48" s="101" t="s">
        <v>752</v>
      </c>
      <c r="J48" s="101" t="s">
        <v>203</v>
      </c>
      <c r="K48" s="101" t="s">
        <v>267</v>
      </c>
      <c r="L48" s="101" t="s">
        <v>322</v>
      </c>
      <c r="M48" s="101" t="s">
        <v>367</v>
      </c>
      <c r="N48" s="101" t="s">
        <v>544</v>
      </c>
      <c r="O48" s="101" t="s">
        <v>336</v>
      </c>
      <c r="P48" s="101" t="s">
        <v>1426</v>
      </c>
      <c r="Q48" s="101" t="s">
        <v>431</v>
      </c>
      <c r="R48" s="101" t="s">
        <v>404</v>
      </c>
      <c r="S48" s="101" t="s">
        <v>1237</v>
      </c>
      <c r="T48" s="104">
        <v>4.22</v>
      </c>
      <c r="U48" s="107">
        <v>47789</v>
      </c>
      <c r="V48" s="103">
        <v>3.4209999999999997E-2</v>
      </c>
      <c r="W48" s="103">
        <v>4.7800000000000002E-2</v>
      </c>
      <c r="X48" s="101" t="s">
        <v>410</v>
      </c>
      <c r="Y48" s="101"/>
      <c r="Z48" s="104">
        <v>682000</v>
      </c>
      <c r="AA48" s="104">
        <v>3.165</v>
      </c>
      <c r="AB48" s="104">
        <v>96.060100000000006</v>
      </c>
      <c r="AC48" s="104">
        <v>0</v>
      </c>
      <c r="AD48" s="104">
        <v>2073.4860800000001</v>
      </c>
      <c r="AE48" s="102"/>
      <c r="AF48" s="102"/>
      <c r="AG48" s="101"/>
      <c r="AH48" s="103">
        <v>6.8199999999999999E-4</v>
      </c>
      <c r="AI48" s="103">
        <v>1.6980000000000001E-3</v>
      </c>
      <c r="AJ48" s="103">
        <v>3.0000000000000001E-5</v>
      </c>
    </row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625" bestFit="1" customWidth="1"/>
    <col min="5" max="5" width="11.125" bestFit="1" customWidth="1"/>
    <col min="6" max="6" width="40.25" bestFit="1" customWidth="1"/>
    <col min="7" max="7" width="13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1.875" bestFit="1" customWidth="1"/>
    <col min="20" max="20" width="8.5" bestFit="1" customWidth="1"/>
    <col min="21" max="21" width="10.875" bestFit="1" customWidth="1"/>
    <col min="22" max="22" width="9.5" bestFit="1" customWidth="1"/>
    <col min="23" max="23" width="11" bestFit="1" customWidth="1"/>
    <col min="24" max="24" width="10.375" bestFit="1" customWidth="1"/>
    <col min="25" max="25" width="8.75" hidden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60</v>
      </c>
      <c r="Q1" s="21" t="s">
        <v>76</v>
      </c>
      <c r="R1" s="21" t="s">
        <v>62</v>
      </c>
      <c r="S1" s="21" t="s">
        <v>77</v>
      </c>
      <c r="T1" s="21" t="s">
        <v>75</v>
      </c>
      <c r="U1" s="21" t="s">
        <v>16</v>
      </c>
      <c r="V1" s="21" t="s">
        <v>78</v>
      </c>
      <c r="W1" s="21" t="s">
        <v>64</v>
      </c>
      <c r="X1" s="21" t="s">
        <v>65</v>
      </c>
      <c r="Y1" s="9"/>
      <c r="Z1" s="9"/>
    </row>
    <row r="2" spans="1:26" ht="13.5" customHeight="1">
      <c r="A2" s="101">
        <v>279</v>
      </c>
      <c r="B2" s="101">
        <v>279</v>
      </c>
      <c r="C2" s="101" t="s">
        <v>1427</v>
      </c>
      <c r="D2" s="101">
        <v>520041146</v>
      </c>
      <c r="E2" s="101" t="s">
        <v>308</v>
      </c>
      <c r="F2" s="101" t="s">
        <v>1427</v>
      </c>
      <c r="G2" s="101" t="s">
        <v>1428</v>
      </c>
      <c r="H2" s="101" t="s">
        <v>319</v>
      </c>
      <c r="I2" s="101" t="s">
        <v>925</v>
      </c>
      <c r="J2" s="101" t="s">
        <v>202</v>
      </c>
      <c r="K2" s="101" t="s">
        <v>202</v>
      </c>
      <c r="L2" s="101" t="s">
        <v>322</v>
      </c>
      <c r="M2" s="101" t="s">
        <v>337</v>
      </c>
      <c r="N2" s="101" t="s">
        <v>439</v>
      </c>
      <c r="O2" s="101" t="s">
        <v>336</v>
      </c>
      <c r="P2" s="101" t="s">
        <v>1231</v>
      </c>
      <c r="Q2" s="104">
        <v>95418.8</v>
      </c>
      <c r="R2" s="104">
        <v>1</v>
      </c>
      <c r="S2" s="104">
        <v>20930</v>
      </c>
      <c r="T2" s="104">
        <v>0</v>
      </c>
      <c r="U2" s="104">
        <v>19971.154839999999</v>
      </c>
      <c r="V2" s="103">
        <v>6.87E-4</v>
      </c>
      <c r="W2" s="103">
        <v>2.4819000000000001E-2</v>
      </c>
      <c r="X2" s="103">
        <v>2.92E-4</v>
      </c>
    </row>
    <row r="3" spans="1:26" ht="13.5" customHeight="1">
      <c r="A3" s="101">
        <v>279</v>
      </c>
      <c r="B3" s="101">
        <v>279</v>
      </c>
      <c r="C3" s="101" t="s">
        <v>1429</v>
      </c>
      <c r="D3" s="101">
        <v>520044322</v>
      </c>
      <c r="E3" s="101" t="s">
        <v>308</v>
      </c>
      <c r="F3" s="101" t="s">
        <v>1430</v>
      </c>
      <c r="G3" s="101" t="s">
        <v>1431</v>
      </c>
      <c r="H3" s="101" t="s">
        <v>319</v>
      </c>
      <c r="I3" s="101" t="s">
        <v>925</v>
      </c>
      <c r="J3" s="101" t="s">
        <v>202</v>
      </c>
      <c r="K3" s="101" t="s">
        <v>202</v>
      </c>
      <c r="L3" s="101" t="s">
        <v>322</v>
      </c>
      <c r="M3" s="101" t="s">
        <v>337</v>
      </c>
      <c r="N3" s="101" t="s">
        <v>452</v>
      </c>
      <c r="O3" s="101" t="s">
        <v>336</v>
      </c>
      <c r="P3" s="101" t="s">
        <v>1231</v>
      </c>
      <c r="Q3" s="104">
        <v>182</v>
      </c>
      <c r="R3" s="104">
        <v>1</v>
      </c>
      <c r="S3" s="104">
        <v>105920</v>
      </c>
      <c r="T3" s="104">
        <v>0</v>
      </c>
      <c r="U3" s="104">
        <v>192.77440000000001</v>
      </c>
      <c r="V3" s="103">
        <v>9.0000000000000002E-6</v>
      </c>
      <c r="W3" s="103">
        <v>2.3900000000000001E-4</v>
      </c>
      <c r="X3" s="103">
        <v>1.9999999999999999E-6</v>
      </c>
    </row>
    <row r="4" spans="1:26" ht="13.5" customHeight="1">
      <c r="A4" s="101">
        <v>279</v>
      </c>
      <c r="B4" s="101">
        <v>279</v>
      </c>
      <c r="C4" s="101" t="s">
        <v>1432</v>
      </c>
      <c r="D4" s="101">
        <v>514892801</v>
      </c>
      <c r="E4" s="101" t="s">
        <v>308</v>
      </c>
      <c r="F4" s="101" t="s">
        <v>1432</v>
      </c>
      <c r="G4" s="101" t="s">
        <v>1433</v>
      </c>
      <c r="H4" s="101" t="s">
        <v>319</v>
      </c>
      <c r="I4" s="101" t="s">
        <v>925</v>
      </c>
      <c r="J4" s="101" t="s">
        <v>202</v>
      </c>
      <c r="K4" s="101" t="s">
        <v>202</v>
      </c>
      <c r="L4" s="101" t="s">
        <v>322</v>
      </c>
      <c r="M4" s="101" t="s">
        <v>337</v>
      </c>
      <c r="N4" s="101" t="s">
        <v>461</v>
      </c>
      <c r="O4" s="101" t="s">
        <v>336</v>
      </c>
      <c r="P4" s="101" t="s">
        <v>1231</v>
      </c>
      <c r="Q4" s="104">
        <v>162117</v>
      </c>
      <c r="R4" s="104">
        <v>1</v>
      </c>
      <c r="S4" s="104">
        <v>3747</v>
      </c>
      <c r="T4" s="104">
        <v>0</v>
      </c>
      <c r="U4" s="104">
        <v>6074.5239899999997</v>
      </c>
      <c r="V4" s="103">
        <v>4.5199999999999998E-4</v>
      </c>
      <c r="W4" s="103">
        <v>7.5490000000000002E-3</v>
      </c>
      <c r="X4" s="103">
        <v>8.7999999999999998E-5</v>
      </c>
    </row>
    <row r="5" spans="1:26" ht="13.5" customHeight="1">
      <c r="A5" s="101">
        <v>279</v>
      </c>
      <c r="B5" s="101">
        <v>279</v>
      </c>
      <c r="C5" s="101" t="s">
        <v>1434</v>
      </c>
      <c r="D5" s="101">
        <v>520029083</v>
      </c>
      <c r="E5" s="101" t="s">
        <v>308</v>
      </c>
      <c r="F5" s="101" t="s">
        <v>1435</v>
      </c>
      <c r="G5" s="101" t="s">
        <v>1436</v>
      </c>
      <c r="H5" s="101" t="s">
        <v>319</v>
      </c>
      <c r="I5" s="101" t="s">
        <v>925</v>
      </c>
      <c r="J5" s="101" t="s">
        <v>202</v>
      </c>
      <c r="K5" s="101" t="s">
        <v>202</v>
      </c>
      <c r="L5" s="101" t="s">
        <v>322</v>
      </c>
      <c r="M5" s="101" t="s">
        <v>337</v>
      </c>
      <c r="N5" s="101" t="s">
        <v>446</v>
      </c>
      <c r="O5" s="101" t="s">
        <v>336</v>
      </c>
      <c r="P5" s="101" t="s">
        <v>1231</v>
      </c>
      <c r="Q5" s="104">
        <v>58827</v>
      </c>
      <c r="R5" s="104">
        <v>1</v>
      </c>
      <c r="S5" s="104">
        <v>24230</v>
      </c>
      <c r="T5" s="104">
        <v>0</v>
      </c>
      <c r="U5" s="104">
        <v>14253.7821</v>
      </c>
      <c r="V5" s="103">
        <v>5.8600000000000004E-4</v>
      </c>
      <c r="W5" s="103">
        <v>1.7714000000000001E-2</v>
      </c>
      <c r="X5" s="103">
        <v>2.0799999999999999E-4</v>
      </c>
    </row>
    <row r="6" spans="1:26" ht="13.5" customHeight="1">
      <c r="A6" s="101">
        <v>279</v>
      </c>
      <c r="B6" s="101">
        <v>279</v>
      </c>
      <c r="C6" s="101" t="s">
        <v>1437</v>
      </c>
      <c r="D6" s="101">
        <v>514401702</v>
      </c>
      <c r="E6" s="101" t="s">
        <v>308</v>
      </c>
      <c r="F6" s="101" t="s">
        <v>1437</v>
      </c>
      <c r="G6" s="101" t="s">
        <v>1438</v>
      </c>
      <c r="H6" s="101" t="s">
        <v>319</v>
      </c>
      <c r="I6" s="101" t="s">
        <v>925</v>
      </c>
      <c r="J6" s="101" t="s">
        <v>202</v>
      </c>
      <c r="K6" s="101" t="s">
        <v>202</v>
      </c>
      <c r="L6" s="101" t="s">
        <v>322</v>
      </c>
      <c r="M6" s="101" t="s">
        <v>337</v>
      </c>
      <c r="N6" s="101" t="s">
        <v>438</v>
      </c>
      <c r="O6" s="101" t="s">
        <v>336</v>
      </c>
      <c r="P6" s="101" t="s">
        <v>1231</v>
      </c>
      <c r="Q6" s="104">
        <v>97510.78</v>
      </c>
      <c r="R6" s="104">
        <v>1</v>
      </c>
      <c r="S6" s="104">
        <v>10860</v>
      </c>
      <c r="T6" s="104">
        <v>0</v>
      </c>
      <c r="U6" s="104">
        <v>10589.67071</v>
      </c>
      <c r="V6" s="103">
        <v>3.1399999999999999E-4</v>
      </c>
      <c r="W6" s="103">
        <v>1.316E-2</v>
      </c>
      <c r="X6" s="103">
        <v>1.54E-4</v>
      </c>
    </row>
    <row r="7" spans="1:26" ht="13.5" customHeight="1">
      <c r="A7" s="101">
        <v>279</v>
      </c>
      <c r="B7" s="101">
        <v>279</v>
      </c>
      <c r="C7" s="101" t="s">
        <v>1323</v>
      </c>
      <c r="D7" s="101">
        <v>510960719</v>
      </c>
      <c r="E7" s="101" t="s">
        <v>308</v>
      </c>
      <c r="F7" s="101" t="s">
        <v>1439</v>
      </c>
      <c r="G7" s="101" t="s">
        <v>1440</v>
      </c>
      <c r="H7" s="101" t="s">
        <v>319</v>
      </c>
      <c r="I7" s="101" t="s">
        <v>925</v>
      </c>
      <c r="J7" s="101" t="s">
        <v>202</v>
      </c>
      <c r="K7" s="101" t="s">
        <v>202</v>
      </c>
      <c r="L7" s="101" t="s">
        <v>322</v>
      </c>
      <c r="M7" s="101" t="s">
        <v>337</v>
      </c>
      <c r="N7" s="101" t="s">
        <v>462</v>
      </c>
      <c r="O7" s="101" t="s">
        <v>336</v>
      </c>
      <c r="P7" s="101" t="s">
        <v>1231</v>
      </c>
      <c r="Q7" s="104">
        <v>33662</v>
      </c>
      <c r="R7" s="104">
        <v>1</v>
      </c>
      <c r="S7" s="104">
        <v>41870</v>
      </c>
      <c r="T7" s="104">
        <v>0</v>
      </c>
      <c r="U7" s="104">
        <v>14094.279399999999</v>
      </c>
      <c r="V7" s="103">
        <v>2.7E-4</v>
      </c>
      <c r="W7" s="103">
        <v>1.7514999999999999E-2</v>
      </c>
      <c r="X7" s="103">
        <v>2.0599999999999999E-4</v>
      </c>
    </row>
    <row r="8" spans="1:26" ht="13.5" customHeight="1">
      <c r="A8" s="101">
        <v>279</v>
      </c>
      <c r="B8" s="101">
        <v>279</v>
      </c>
      <c r="C8" s="101" t="s">
        <v>1441</v>
      </c>
      <c r="D8" s="101">
        <v>520024126</v>
      </c>
      <c r="E8" s="101" t="s">
        <v>308</v>
      </c>
      <c r="F8" s="101" t="s">
        <v>1442</v>
      </c>
      <c r="G8" s="101" t="s">
        <v>1443</v>
      </c>
      <c r="H8" s="101" t="s">
        <v>319</v>
      </c>
      <c r="I8" s="101" t="s">
        <v>925</v>
      </c>
      <c r="J8" s="101" t="s">
        <v>202</v>
      </c>
      <c r="K8" s="101" t="s">
        <v>202</v>
      </c>
      <c r="L8" s="101" t="s">
        <v>322</v>
      </c>
      <c r="M8" s="101" t="s">
        <v>337</v>
      </c>
      <c r="N8" s="101" t="s">
        <v>462</v>
      </c>
      <c r="O8" s="101" t="s">
        <v>336</v>
      </c>
      <c r="P8" s="101" t="s">
        <v>1231</v>
      </c>
      <c r="Q8" s="104">
        <v>12084</v>
      </c>
      <c r="R8" s="104">
        <v>1</v>
      </c>
      <c r="S8" s="104">
        <v>1303</v>
      </c>
      <c r="T8" s="104">
        <v>0</v>
      </c>
      <c r="U8" s="104">
        <v>157.45452</v>
      </c>
      <c r="V8" s="103">
        <v>1.5999999999999999E-5</v>
      </c>
      <c r="W8" s="103">
        <v>1.95E-4</v>
      </c>
      <c r="X8" s="103">
        <v>1.9999999999999999E-6</v>
      </c>
    </row>
    <row r="9" spans="1:26" ht="13.5" customHeight="1">
      <c r="A9" s="101">
        <v>279</v>
      </c>
      <c r="B9" s="101">
        <v>279</v>
      </c>
      <c r="C9" s="101" t="s">
        <v>1444</v>
      </c>
      <c r="D9" s="101">
        <v>520036872</v>
      </c>
      <c r="E9" s="101" t="s">
        <v>308</v>
      </c>
      <c r="F9" s="101" t="s">
        <v>1444</v>
      </c>
      <c r="G9" s="101" t="s">
        <v>1445</v>
      </c>
      <c r="H9" s="101" t="s">
        <v>319</v>
      </c>
      <c r="I9" s="101" t="s">
        <v>925</v>
      </c>
      <c r="J9" s="101" t="s">
        <v>202</v>
      </c>
      <c r="K9" s="101" t="s">
        <v>202</v>
      </c>
      <c r="L9" s="101" t="s">
        <v>322</v>
      </c>
      <c r="M9" s="101" t="s">
        <v>337</v>
      </c>
      <c r="N9" s="101" t="s">
        <v>478</v>
      </c>
      <c r="O9" s="101" t="s">
        <v>336</v>
      </c>
      <c r="P9" s="101" t="s">
        <v>1231</v>
      </c>
      <c r="Q9" s="104">
        <v>64116</v>
      </c>
      <c r="R9" s="104">
        <v>1</v>
      </c>
      <c r="S9" s="104">
        <v>34690</v>
      </c>
      <c r="T9" s="104">
        <v>0</v>
      </c>
      <c r="U9" s="104">
        <v>22241.840400000001</v>
      </c>
      <c r="V9" s="103">
        <v>8.5700000000000001E-4</v>
      </c>
      <c r="W9" s="103">
        <v>2.7640999999999999E-2</v>
      </c>
      <c r="X9" s="103">
        <v>3.2499999999999999E-4</v>
      </c>
    </row>
    <row r="10" spans="1:26" ht="13.5" customHeight="1">
      <c r="A10" s="101">
        <v>279</v>
      </c>
      <c r="B10" s="101">
        <v>279</v>
      </c>
      <c r="C10" s="101" t="s">
        <v>1446</v>
      </c>
      <c r="D10" s="101">
        <v>511235434</v>
      </c>
      <c r="E10" s="101" t="s">
        <v>308</v>
      </c>
      <c r="F10" s="101" t="s">
        <v>1446</v>
      </c>
      <c r="G10" s="101" t="s">
        <v>1447</v>
      </c>
      <c r="H10" s="101" t="s">
        <v>319</v>
      </c>
      <c r="I10" s="101" t="s">
        <v>925</v>
      </c>
      <c r="J10" s="101" t="s">
        <v>202</v>
      </c>
      <c r="K10" s="101" t="s">
        <v>202</v>
      </c>
      <c r="L10" s="101" t="s">
        <v>322</v>
      </c>
      <c r="M10" s="101" t="s">
        <v>337</v>
      </c>
      <c r="N10" s="101" t="s">
        <v>474</v>
      </c>
      <c r="O10" s="101" t="s">
        <v>336</v>
      </c>
      <c r="P10" s="101" t="s">
        <v>1231</v>
      </c>
      <c r="Q10" s="104">
        <v>24685</v>
      </c>
      <c r="R10" s="104">
        <v>1</v>
      </c>
      <c r="S10" s="104">
        <v>46340</v>
      </c>
      <c r="T10" s="104">
        <v>0</v>
      </c>
      <c r="U10" s="104">
        <v>11439.029</v>
      </c>
      <c r="V10" s="103">
        <v>5.1500000000000005E-4</v>
      </c>
      <c r="W10" s="103">
        <v>1.4215999999999999E-2</v>
      </c>
      <c r="X10" s="103">
        <v>1.6699999999999999E-4</v>
      </c>
    </row>
    <row r="11" spans="1:26" ht="13.5" customHeight="1">
      <c r="A11" s="101">
        <v>279</v>
      </c>
      <c r="B11" s="101">
        <v>279</v>
      </c>
      <c r="C11" s="101" t="s">
        <v>1307</v>
      </c>
      <c r="D11" s="101">
        <v>520018078</v>
      </c>
      <c r="E11" s="101" t="s">
        <v>308</v>
      </c>
      <c r="F11" s="101" t="s">
        <v>1307</v>
      </c>
      <c r="G11" s="101" t="s">
        <v>1448</v>
      </c>
      <c r="H11" s="101" t="s">
        <v>319</v>
      </c>
      <c r="I11" s="101" t="s">
        <v>925</v>
      </c>
      <c r="J11" s="101" t="s">
        <v>202</v>
      </c>
      <c r="K11" s="101" t="s">
        <v>202</v>
      </c>
      <c r="L11" s="101" t="s">
        <v>322</v>
      </c>
      <c r="M11" s="101" t="s">
        <v>337</v>
      </c>
      <c r="N11" s="101" t="s">
        <v>446</v>
      </c>
      <c r="O11" s="101" t="s">
        <v>336</v>
      </c>
      <c r="P11" s="101" t="s">
        <v>1231</v>
      </c>
      <c r="Q11" s="104">
        <v>574041.17000000004</v>
      </c>
      <c r="R11" s="104">
        <v>1</v>
      </c>
      <c r="S11" s="104">
        <v>6979</v>
      </c>
      <c r="T11" s="104">
        <v>0</v>
      </c>
      <c r="U11" s="104">
        <v>40062.333250000003</v>
      </c>
      <c r="V11" s="103">
        <v>3.5500000000000001E-4</v>
      </c>
      <c r="W11" s="103">
        <v>4.9787999999999999E-2</v>
      </c>
      <c r="X11" s="103">
        <v>5.8500000000000002E-4</v>
      </c>
    </row>
    <row r="12" spans="1:26" ht="13.5" customHeight="1">
      <c r="A12" s="101">
        <v>279</v>
      </c>
      <c r="B12" s="101">
        <v>279</v>
      </c>
      <c r="C12" s="101" t="s">
        <v>1449</v>
      </c>
      <c r="D12" s="101">
        <v>520036120</v>
      </c>
      <c r="E12" s="101" t="s">
        <v>308</v>
      </c>
      <c r="F12" s="101" t="s">
        <v>1450</v>
      </c>
      <c r="G12" s="101" t="s">
        <v>1451</v>
      </c>
      <c r="H12" s="101" t="s">
        <v>319</v>
      </c>
      <c r="I12" s="101" t="s">
        <v>925</v>
      </c>
      <c r="J12" s="101" t="s">
        <v>202</v>
      </c>
      <c r="K12" s="101" t="s">
        <v>202</v>
      </c>
      <c r="L12" s="101" t="s">
        <v>322</v>
      </c>
      <c r="M12" s="101" t="s">
        <v>337</v>
      </c>
      <c r="N12" s="101" t="s">
        <v>443</v>
      </c>
      <c r="O12" s="101" t="s">
        <v>336</v>
      </c>
      <c r="P12" s="101" t="s">
        <v>1231</v>
      </c>
      <c r="Q12" s="104">
        <v>61145</v>
      </c>
      <c r="R12" s="104">
        <v>1</v>
      </c>
      <c r="S12" s="104">
        <v>22200</v>
      </c>
      <c r="T12" s="104">
        <v>0</v>
      </c>
      <c r="U12" s="104">
        <v>13574.19</v>
      </c>
      <c r="V12" s="103">
        <v>7.5699999999999997E-4</v>
      </c>
      <c r="W12" s="103">
        <v>1.6868999999999999E-2</v>
      </c>
      <c r="X12" s="103">
        <v>1.9799999999999999E-4</v>
      </c>
    </row>
    <row r="13" spans="1:26" ht="13.5" customHeight="1">
      <c r="A13" s="101">
        <v>279</v>
      </c>
      <c r="B13" s="101">
        <v>279</v>
      </c>
      <c r="C13" s="101" t="s">
        <v>1452</v>
      </c>
      <c r="D13" s="101">
        <v>550263107</v>
      </c>
      <c r="E13" s="101" t="s">
        <v>309</v>
      </c>
      <c r="F13" s="101" t="s">
        <v>1453</v>
      </c>
      <c r="G13" s="101" t="s">
        <v>1454</v>
      </c>
      <c r="H13" s="101" t="s">
        <v>319</v>
      </c>
      <c r="I13" s="101" t="s">
        <v>925</v>
      </c>
      <c r="J13" s="101" t="s">
        <v>202</v>
      </c>
      <c r="K13" s="101" t="s">
        <v>202</v>
      </c>
      <c r="L13" s="101" t="s">
        <v>322</v>
      </c>
      <c r="M13" s="101" t="s">
        <v>337</v>
      </c>
      <c r="N13" s="101" t="s">
        <v>452</v>
      </c>
      <c r="O13" s="101" t="s">
        <v>336</v>
      </c>
      <c r="P13" s="101" t="s">
        <v>1231</v>
      </c>
      <c r="Q13" s="104">
        <v>98171</v>
      </c>
      <c r="R13" s="104">
        <v>1</v>
      </c>
      <c r="S13" s="104">
        <v>12900</v>
      </c>
      <c r="T13" s="104">
        <v>0</v>
      </c>
      <c r="U13" s="104">
        <v>12664.058999999999</v>
      </c>
      <c r="V13" s="103">
        <v>8.2700000000000004E-4</v>
      </c>
      <c r="W13" s="103">
        <v>1.5737999999999999E-2</v>
      </c>
      <c r="X13" s="103">
        <v>1.85E-4</v>
      </c>
    </row>
    <row r="14" spans="1:26" ht="13.5" customHeight="1">
      <c r="A14" s="101">
        <v>279</v>
      </c>
      <c r="B14" s="101">
        <v>279</v>
      </c>
      <c r="C14" s="101" t="s">
        <v>1455</v>
      </c>
      <c r="D14" s="101">
        <v>520003781</v>
      </c>
      <c r="E14" s="101" t="s">
        <v>308</v>
      </c>
      <c r="F14" s="101" t="s">
        <v>1456</v>
      </c>
      <c r="G14" s="101" t="s">
        <v>1457</v>
      </c>
      <c r="H14" s="101" t="s">
        <v>319</v>
      </c>
      <c r="I14" s="101" t="s">
        <v>925</v>
      </c>
      <c r="J14" s="101" t="s">
        <v>202</v>
      </c>
      <c r="K14" s="101" t="s">
        <v>202</v>
      </c>
      <c r="L14" s="101" t="s">
        <v>322</v>
      </c>
      <c r="M14" s="101" t="s">
        <v>337</v>
      </c>
      <c r="N14" s="101" t="s">
        <v>457</v>
      </c>
      <c r="O14" s="101" t="s">
        <v>336</v>
      </c>
      <c r="P14" s="101" t="s">
        <v>1231</v>
      </c>
      <c r="Q14" s="104">
        <v>67025</v>
      </c>
      <c r="R14" s="104">
        <v>1</v>
      </c>
      <c r="S14" s="104">
        <v>13820</v>
      </c>
      <c r="T14" s="104">
        <v>0</v>
      </c>
      <c r="U14" s="104">
        <v>9262.8549999999996</v>
      </c>
      <c r="V14" s="103">
        <v>5.6800000000000004E-4</v>
      </c>
      <c r="W14" s="103">
        <v>1.1511E-2</v>
      </c>
      <c r="X14" s="103">
        <v>1.35E-4</v>
      </c>
    </row>
    <row r="15" spans="1:26" ht="13.5" customHeight="1">
      <c r="A15" s="101">
        <v>279</v>
      </c>
      <c r="B15" s="101">
        <v>279</v>
      </c>
      <c r="C15" s="101" t="s">
        <v>1458</v>
      </c>
      <c r="D15" s="101">
        <v>512607888</v>
      </c>
      <c r="E15" s="101" t="s">
        <v>308</v>
      </c>
      <c r="F15" s="101" t="s">
        <v>1458</v>
      </c>
      <c r="G15" s="101" t="s">
        <v>1459</v>
      </c>
      <c r="H15" s="101" t="s">
        <v>319</v>
      </c>
      <c r="I15" s="101" t="s">
        <v>925</v>
      </c>
      <c r="J15" s="101" t="s">
        <v>202</v>
      </c>
      <c r="K15" s="101" t="s">
        <v>202</v>
      </c>
      <c r="L15" s="101" t="s">
        <v>322</v>
      </c>
      <c r="M15" s="101" t="s">
        <v>337</v>
      </c>
      <c r="N15" s="101" t="s">
        <v>459</v>
      </c>
      <c r="O15" s="101" t="s">
        <v>336</v>
      </c>
      <c r="P15" s="101" t="s">
        <v>1231</v>
      </c>
      <c r="Q15" s="104">
        <v>9663</v>
      </c>
      <c r="R15" s="104">
        <v>1</v>
      </c>
      <c r="S15" s="104">
        <v>57240</v>
      </c>
      <c r="T15" s="104">
        <v>0</v>
      </c>
      <c r="U15" s="104">
        <v>5531.1012000000001</v>
      </c>
      <c r="V15" s="103">
        <v>5.8500000000000002E-4</v>
      </c>
      <c r="W15" s="103">
        <v>6.8729999999999998E-3</v>
      </c>
      <c r="X15" s="103">
        <v>8.0000000000000007E-5</v>
      </c>
    </row>
    <row r="16" spans="1:26" ht="13.5" customHeight="1">
      <c r="A16" s="101">
        <v>279</v>
      </c>
      <c r="B16" s="101">
        <v>279</v>
      </c>
      <c r="C16" s="101" t="s">
        <v>1460</v>
      </c>
      <c r="D16" s="101">
        <v>880326081</v>
      </c>
      <c r="E16" s="101" t="s">
        <v>308</v>
      </c>
      <c r="F16" s="101" t="s">
        <v>1461</v>
      </c>
      <c r="G16" s="101" t="s">
        <v>1462</v>
      </c>
      <c r="H16" s="101" t="s">
        <v>319</v>
      </c>
      <c r="I16" s="101" t="s">
        <v>925</v>
      </c>
      <c r="J16" s="101" t="s">
        <v>202</v>
      </c>
      <c r="K16" s="101" t="s">
        <v>202</v>
      </c>
      <c r="L16" s="101" t="s">
        <v>322</v>
      </c>
      <c r="M16" s="101" t="s">
        <v>337</v>
      </c>
      <c r="N16" s="101" t="s">
        <v>439</v>
      </c>
      <c r="O16" s="101" t="s">
        <v>336</v>
      </c>
      <c r="P16" s="101" t="s">
        <v>1231</v>
      </c>
      <c r="Q16" s="104">
        <v>11784</v>
      </c>
      <c r="R16" s="104">
        <v>1</v>
      </c>
      <c r="S16" s="104">
        <v>35120</v>
      </c>
      <c r="T16" s="104">
        <v>0</v>
      </c>
      <c r="U16" s="104">
        <v>4138.5407999999998</v>
      </c>
      <c r="V16" s="103">
        <v>2.0599999999999999E-4</v>
      </c>
      <c r="W16" s="103">
        <v>5.143E-3</v>
      </c>
      <c r="X16" s="103">
        <v>6.0000000000000002E-5</v>
      </c>
    </row>
    <row r="17" spans="1:24" ht="13.5" customHeight="1">
      <c r="A17" s="101">
        <v>279</v>
      </c>
      <c r="B17" s="101">
        <v>279</v>
      </c>
      <c r="C17" s="101" t="s">
        <v>1463</v>
      </c>
      <c r="D17" s="101">
        <v>520028010</v>
      </c>
      <c r="E17" s="101" t="s">
        <v>308</v>
      </c>
      <c r="F17" s="101" t="s">
        <v>1464</v>
      </c>
      <c r="G17" s="101" t="s">
        <v>1465</v>
      </c>
      <c r="H17" s="101" t="s">
        <v>319</v>
      </c>
      <c r="I17" s="101" t="s">
        <v>925</v>
      </c>
      <c r="J17" s="101" t="s">
        <v>202</v>
      </c>
      <c r="K17" s="101" t="s">
        <v>202</v>
      </c>
      <c r="L17" s="101" t="s">
        <v>322</v>
      </c>
      <c r="M17" s="101" t="s">
        <v>337</v>
      </c>
      <c r="N17" s="101" t="s">
        <v>449</v>
      </c>
      <c r="O17" s="101" t="s">
        <v>336</v>
      </c>
      <c r="P17" s="101" t="s">
        <v>1231</v>
      </c>
      <c r="Q17" s="104">
        <v>3521</v>
      </c>
      <c r="R17" s="104">
        <v>1</v>
      </c>
      <c r="S17" s="104">
        <v>87870</v>
      </c>
      <c r="T17" s="104">
        <v>0</v>
      </c>
      <c r="U17" s="104">
        <v>3093.9027000000001</v>
      </c>
      <c r="V17" s="103">
        <v>4.5600000000000003E-4</v>
      </c>
      <c r="W17" s="103">
        <v>3.8449999999999999E-3</v>
      </c>
      <c r="X17" s="103">
        <v>4.5000000000000003E-5</v>
      </c>
    </row>
    <row r="18" spans="1:24" ht="13.5" customHeight="1">
      <c r="A18" s="101">
        <v>279</v>
      </c>
      <c r="B18" s="101">
        <v>279</v>
      </c>
      <c r="C18" s="101" t="s">
        <v>1466</v>
      </c>
      <c r="D18" s="101">
        <v>514259019</v>
      </c>
      <c r="E18" s="101" t="s">
        <v>308</v>
      </c>
      <c r="F18" s="101" t="s">
        <v>1467</v>
      </c>
      <c r="G18" s="101" t="s">
        <v>1468</v>
      </c>
      <c r="H18" s="101" t="s">
        <v>319</v>
      </c>
      <c r="I18" s="101" t="s">
        <v>925</v>
      </c>
      <c r="J18" s="101" t="s">
        <v>202</v>
      </c>
      <c r="K18" s="101" t="s">
        <v>202</v>
      </c>
      <c r="L18" s="101" t="s">
        <v>322</v>
      </c>
      <c r="M18" s="101" t="s">
        <v>337</v>
      </c>
      <c r="N18" s="101" t="s">
        <v>444</v>
      </c>
      <c r="O18" s="101" t="s">
        <v>336</v>
      </c>
      <c r="P18" s="101" t="s">
        <v>1231</v>
      </c>
      <c r="Q18" s="104">
        <v>54626</v>
      </c>
      <c r="R18" s="104">
        <v>1</v>
      </c>
      <c r="S18" s="104">
        <v>30500</v>
      </c>
      <c r="T18" s="104">
        <v>0</v>
      </c>
      <c r="U18" s="104">
        <v>16660.93</v>
      </c>
      <c r="V18" s="103">
        <v>5.9299999999999999E-4</v>
      </c>
      <c r="W18" s="103">
        <v>2.0705000000000001E-2</v>
      </c>
      <c r="X18" s="103">
        <v>2.43E-4</v>
      </c>
    </row>
    <row r="19" spans="1:24" ht="13.5" customHeight="1">
      <c r="A19" s="101">
        <v>279</v>
      </c>
      <c r="B19" s="101">
        <v>279</v>
      </c>
      <c r="C19" s="101" t="s">
        <v>1469</v>
      </c>
      <c r="D19" s="101">
        <v>520033986</v>
      </c>
      <c r="E19" s="101" t="s">
        <v>308</v>
      </c>
      <c r="F19" s="101" t="s">
        <v>1469</v>
      </c>
      <c r="G19" s="101" t="s">
        <v>1470</v>
      </c>
      <c r="H19" s="101" t="s">
        <v>319</v>
      </c>
      <c r="I19" s="101" t="s">
        <v>925</v>
      </c>
      <c r="J19" s="101" t="s">
        <v>202</v>
      </c>
      <c r="K19" s="101" t="s">
        <v>202</v>
      </c>
      <c r="L19" s="101" t="s">
        <v>322</v>
      </c>
      <c r="M19" s="101" t="s">
        <v>337</v>
      </c>
      <c r="N19" s="101" t="s">
        <v>443</v>
      </c>
      <c r="O19" s="101" t="s">
        <v>336</v>
      </c>
      <c r="P19" s="101" t="s">
        <v>1231</v>
      </c>
      <c r="Q19" s="104">
        <v>138072</v>
      </c>
      <c r="R19" s="104">
        <v>1</v>
      </c>
      <c r="S19" s="104">
        <v>17410</v>
      </c>
      <c r="T19" s="104">
        <v>0</v>
      </c>
      <c r="U19" s="104">
        <v>24038.335200000001</v>
      </c>
      <c r="V19" s="103">
        <v>6.0899999999999995E-4</v>
      </c>
      <c r="W19" s="103">
        <v>2.9874000000000001E-2</v>
      </c>
      <c r="X19" s="103">
        <v>3.5100000000000002E-4</v>
      </c>
    </row>
    <row r="20" spans="1:24" ht="13.5" customHeight="1">
      <c r="A20" s="101">
        <v>279</v>
      </c>
      <c r="B20" s="101">
        <v>279</v>
      </c>
      <c r="C20" s="101" t="s">
        <v>1471</v>
      </c>
      <c r="D20" s="101">
        <v>511930125</v>
      </c>
      <c r="E20" s="101" t="s">
        <v>308</v>
      </c>
      <c r="F20" s="101" t="s">
        <v>1472</v>
      </c>
      <c r="G20" s="101" t="s">
        <v>1473</v>
      </c>
      <c r="H20" s="101" t="s">
        <v>319</v>
      </c>
      <c r="I20" s="101" t="s">
        <v>925</v>
      </c>
      <c r="J20" s="101" t="s">
        <v>202</v>
      </c>
      <c r="K20" s="101" t="s">
        <v>202</v>
      </c>
      <c r="L20" s="101" t="s">
        <v>322</v>
      </c>
      <c r="M20" s="101" t="s">
        <v>337</v>
      </c>
      <c r="N20" s="101" t="s">
        <v>460</v>
      </c>
      <c r="O20" s="101" t="s">
        <v>336</v>
      </c>
      <c r="P20" s="101" t="s">
        <v>1231</v>
      </c>
      <c r="Q20" s="104">
        <v>45934</v>
      </c>
      <c r="R20" s="104">
        <v>1</v>
      </c>
      <c r="S20" s="104">
        <v>3390</v>
      </c>
      <c r="T20" s="104">
        <v>0</v>
      </c>
      <c r="U20" s="104">
        <v>1557.1626000000001</v>
      </c>
      <c r="V20" s="103">
        <v>2.7300000000000002E-4</v>
      </c>
      <c r="W20" s="103">
        <v>1.9350000000000001E-3</v>
      </c>
      <c r="X20" s="103">
        <v>2.1999999999999999E-5</v>
      </c>
    </row>
    <row r="21" spans="1:24" ht="13.5" customHeight="1">
      <c r="A21" s="101">
        <v>279</v>
      </c>
      <c r="B21" s="101">
        <v>279</v>
      </c>
      <c r="C21" s="101" t="s">
        <v>1474</v>
      </c>
      <c r="D21" s="101">
        <v>520031931</v>
      </c>
      <c r="E21" s="101" t="s">
        <v>308</v>
      </c>
      <c r="F21" s="101" t="s">
        <v>1475</v>
      </c>
      <c r="G21" s="101" t="s">
        <v>1476</v>
      </c>
      <c r="H21" s="101" t="s">
        <v>319</v>
      </c>
      <c r="I21" s="101" t="s">
        <v>925</v>
      </c>
      <c r="J21" s="101" t="s">
        <v>202</v>
      </c>
      <c r="K21" s="101" t="s">
        <v>202</v>
      </c>
      <c r="L21" s="101" t="s">
        <v>322</v>
      </c>
      <c r="M21" s="101" t="s">
        <v>337</v>
      </c>
      <c r="N21" s="101" t="s">
        <v>482</v>
      </c>
      <c r="O21" s="101" t="s">
        <v>336</v>
      </c>
      <c r="P21" s="101" t="s">
        <v>1231</v>
      </c>
      <c r="Q21" s="104">
        <v>2360718</v>
      </c>
      <c r="R21" s="104">
        <v>1</v>
      </c>
      <c r="S21" s="104">
        <v>749</v>
      </c>
      <c r="T21" s="104">
        <v>0</v>
      </c>
      <c r="U21" s="104">
        <v>17681.777819999999</v>
      </c>
      <c r="V21" s="103">
        <v>8.4900000000000004E-4</v>
      </c>
      <c r="W21" s="103">
        <v>2.1974E-2</v>
      </c>
      <c r="X21" s="103">
        <v>2.5799999999999998E-4</v>
      </c>
    </row>
    <row r="22" spans="1:24" ht="13.5" customHeight="1">
      <c r="A22" s="101">
        <v>279</v>
      </c>
      <c r="B22" s="101">
        <v>279</v>
      </c>
      <c r="C22" s="101" t="s">
        <v>1239</v>
      </c>
      <c r="D22" s="101">
        <v>520007030</v>
      </c>
      <c r="E22" s="101" t="s">
        <v>308</v>
      </c>
      <c r="F22" s="101" t="s">
        <v>1477</v>
      </c>
      <c r="G22" s="101" t="s">
        <v>1478</v>
      </c>
      <c r="H22" s="101" t="s">
        <v>319</v>
      </c>
      <c r="I22" s="101" t="s">
        <v>925</v>
      </c>
      <c r="J22" s="101" t="s">
        <v>202</v>
      </c>
      <c r="K22" s="101" t="s">
        <v>202</v>
      </c>
      <c r="L22" s="101" t="s">
        <v>322</v>
      </c>
      <c r="M22" s="101" t="s">
        <v>337</v>
      </c>
      <c r="N22" s="101" t="s">
        <v>446</v>
      </c>
      <c r="O22" s="101" t="s">
        <v>336</v>
      </c>
      <c r="P22" s="101" t="s">
        <v>1231</v>
      </c>
      <c r="Q22" s="104">
        <v>1436739.73</v>
      </c>
      <c r="R22" s="104">
        <v>1</v>
      </c>
      <c r="S22" s="104">
        <v>3148</v>
      </c>
      <c r="T22" s="104">
        <v>502.60201999999998</v>
      </c>
      <c r="U22" s="104">
        <v>45731.168720000001</v>
      </c>
      <c r="V22" s="103">
        <v>1.1590000000000001E-3</v>
      </c>
      <c r="W22" s="103">
        <v>5.6832000000000001E-2</v>
      </c>
      <c r="X22" s="103">
        <v>6.6799999999999997E-4</v>
      </c>
    </row>
    <row r="23" spans="1:24" ht="13.5" customHeight="1">
      <c r="A23" s="101">
        <v>279</v>
      </c>
      <c r="B23" s="101">
        <v>279</v>
      </c>
      <c r="C23" s="101" t="s">
        <v>1479</v>
      </c>
      <c r="D23" s="101">
        <v>511399388</v>
      </c>
      <c r="E23" s="101" t="s">
        <v>308</v>
      </c>
      <c r="F23" s="101" t="s">
        <v>1479</v>
      </c>
      <c r="G23" s="101" t="s">
        <v>1480</v>
      </c>
      <c r="H23" s="101" t="s">
        <v>319</v>
      </c>
      <c r="I23" s="101" t="s">
        <v>925</v>
      </c>
      <c r="J23" s="101" t="s">
        <v>202</v>
      </c>
      <c r="K23" s="101" t="s">
        <v>202</v>
      </c>
      <c r="L23" s="101" t="s">
        <v>322</v>
      </c>
      <c r="M23" s="101" t="s">
        <v>337</v>
      </c>
      <c r="N23" s="101" t="s">
        <v>313</v>
      </c>
      <c r="O23" s="101" t="s">
        <v>336</v>
      </c>
      <c r="P23" s="101" t="s">
        <v>1231</v>
      </c>
      <c r="Q23" s="104">
        <v>10826</v>
      </c>
      <c r="R23" s="104">
        <v>1</v>
      </c>
      <c r="S23" s="104">
        <v>42240</v>
      </c>
      <c r="T23" s="104">
        <v>0</v>
      </c>
      <c r="U23" s="104">
        <v>4572.9023999999999</v>
      </c>
      <c r="V23" s="103">
        <v>4.8799999999999999E-4</v>
      </c>
      <c r="W23" s="103">
        <v>5.6829999999999997E-3</v>
      </c>
      <c r="X23" s="103">
        <v>6.6000000000000005E-5</v>
      </c>
    </row>
    <row r="24" spans="1:24" ht="13.5" customHeight="1">
      <c r="A24" s="101">
        <v>279</v>
      </c>
      <c r="B24" s="101">
        <v>279</v>
      </c>
      <c r="C24" s="101" t="s">
        <v>1481</v>
      </c>
      <c r="D24" s="101">
        <v>520027830</v>
      </c>
      <c r="E24" s="101" t="s">
        <v>308</v>
      </c>
      <c r="F24" s="101" t="s">
        <v>1482</v>
      </c>
      <c r="G24" s="101" t="s">
        <v>1483</v>
      </c>
      <c r="H24" s="101" t="s">
        <v>319</v>
      </c>
      <c r="I24" s="101" t="s">
        <v>925</v>
      </c>
      <c r="J24" s="101" t="s">
        <v>202</v>
      </c>
      <c r="K24" s="101" t="s">
        <v>202</v>
      </c>
      <c r="L24" s="101" t="s">
        <v>322</v>
      </c>
      <c r="M24" s="101" t="s">
        <v>337</v>
      </c>
      <c r="N24" s="101" t="s">
        <v>454</v>
      </c>
      <c r="O24" s="101" t="s">
        <v>336</v>
      </c>
      <c r="P24" s="101" t="s">
        <v>1231</v>
      </c>
      <c r="Q24" s="104">
        <v>880619</v>
      </c>
      <c r="R24" s="104">
        <v>1</v>
      </c>
      <c r="S24" s="104">
        <v>1619</v>
      </c>
      <c r="T24" s="104">
        <v>0</v>
      </c>
      <c r="U24" s="104">
        <v>14257.221610000001</v>
      </c>
      <c r="V24" s="103">
        <v>6.69E-4</v>
      </c>
      <c r="W24" s="103">
        <v>1.7718000000000001E-2</v>
      </c>
      <c r="X24" s="103">
        <v>2.0799999999999999E-4</v>
      </c>
    </row>
    <row r="25" spans="1:24" ht="13.5" customHeight="1">
      <c r="A25" s="101">
        <v>279</v>
      </c>
      <c r="B25" s="101">
        <v>279</v>
      </c>
      <c r="C25" s="101" t="s">
        <v>1484</v>
      </c>
      <c r="D25" s="101">
        <v>514615590</v>
      </c>
      <c r="E25" s="101" t="s">
        <v>308</v>
      </c>
      <c r="F25" s="101" t="s">
        <v>1485</v>
      </c>
      <c r="G25" s="101" t="s">
        <v>1486</v>
      </c>
      <c r="H25" s="101" t="s">
        <v>319</v>
      </c>
      <c r="I25" s="101" t="s">
        <v>925</v>
      </c>
      <c r="J25" s="101" t="s">
        <v>202</v>
      </c>
      <c r="K25" s="101" t="s">
        <v>202</v>
      </c>
      <c r="L25" s="101" t="s">
        <v>322</v>
      </c>
      <c r="M25" s="101" t="s">
        <v>337</v>
      </c>
      <c r="N25" s="101" t="s">
        <v>444</v>
      </c>
      <c r="O25" s="101" t="s">
        <v>336</v>
      </c>
      <c r="P25" s="101" t="s">
        <v>1231</v>
      </c>
      <c r="Q25" s="104">
        <v>175173</v>
      </c>
      <c r="R25" s="104">
        <v>1</v>
      </c>
      <c r="S25" s="104">
        <v>1807</v>
      </c>
      <c r="T25" s="104">
        <v>0</v>
      </c>
      <c r="U25" s="104">
        <v>3165.3761100000002</v>
      </c>
      <c r="V25" s="103">
        <v>3.4120000000000001E-3</v>
      </c>
      <c r="W25" s="103">
        <v>3.9329999999999999E-3</v>
      </c>
      <c r="X25" s="103">
        <v>4.6E-5</v>
      </c>
    </row>
    <row r="26" spans="1:24" ht="13.5" customHeight="1">
      <c r="A26" s="101">
        <v>279</v>
      </c>
      <c r="B26" s="101">
        <v>279</v>
      </c>
      <c r="C26" s="101" t="s">
        <v>1487</v>
      </c>
      <c r="D26" s="101">
        <v>513821488</v>
      </c>
      <c r="E26" s="101" t="s">
        <v>308</v>
      </c>
      <c r="F26" s="101" t="s">
        <v>1487</v>
      </c>
      <c r="G26" s="101" t="s">
        <v>1488</v>
      </c>
      <c r="H26" s="101" t="s">
        <v>319</v>
      </c>
      <c r="I26" s="101" t="s">
        <v>925</v>
      </c>
      <c r="J26" s="101" t="s">
        <v>202</v>
      </c>
      <c r="K26" s="101" t="s">
        <v>202</v>
      </c>
      <c r="L26" s="101" t="s">
        <v>322</v>
      </c>
      <c r="M26" s="101" t="s">
        <v>337</v>
      </c>
      <c r="N26" s="101" t="s">
        <v>462</v>
      </c>
      <c r="O26" s="101" t="s">
        <v>336</v>
      </c>
      <c r="P26" s="101" t="s">
        <v>1231</v>
      </c>
      <c r="Q26" s="104">
        <v>249058</v>
      </c>
      <c r="R26" s="104">
        <v>1</v>
      </c>
      <c r="S26" s="104">
        <v>2245</v>
      </c>
      <c r="T26" s="104">
        <v>0</v>
      </c>
      <c r="U26" s="104">
        <v>5591.3521000000001</v>
      </c>
      <c r="V26" s="103">
        <v>1.2310000000000001E-3</v>
      </c>
      <c r="W26" s="103">
        <v>6.9480000000000002E-3</v>
      </c>
      <c r="X26" s="103">
        <v>8.1000000000000004E-5</v>
      </c>
    </row>
    <row r="27" spans="1:24" ht="13.5" customHeight="1">
      <c r="A27" s="101">
        <v>279</v>
      </c>
      <c r="B27" s="101">
        <v>279</v>
      </c>
      <c r="C27" s="101" t="s">
        <v>1489</v>
      </c>
      <c r="D27" s="101">
        <v>550012777</v>
      </c>
      <c r="E27" s="101" t="s">
        <v>308</v>
      </c>
      <c r="F27" s="101" t="s">
        <v>1490</v>
      </c>
      <c r="G27" s="101" t="s">
        <v>1491</v>
      </c>
      <c r="H27" s="101" t="s">
        <v>319</v>
      </c>
      <c r="I27" s="101" t="s">
        <v>925</v>
      </c>
      <c r="J27" s="101" t="s">
        <v>202</v>
      </c>
      <c r="K27" s="101" t="s">
        <v>202</v>
      </c>
      <c r="L27" s="101" t="s">
        <v>322</v>
      </c>
      <c r="M27" s="101" t="s">
        <v>337</v>
      </c>
      <c r="N27" s="101" t="s">
        <v>452</v>
      </c>
      <c r="O27" s="101" t="s">
        <v>336</v>
      </c>
      <c r="P27" s="101" t="s">
        <v>1231</v>
      </c>
      <c r="Q27" s="104">
        <v>816835</v>
      </c>
      <c r="R27" s="104">
        <v>1</v>
      </c>
      <c r="S27" s="104">
        <v>435</v>
      </c>
      <c r="T27" s="104">
        <v>88.870530000000002</v>
      </c>
      <c r="U27" s="104">
        <v>3642.1027800000002</v>
      </c>
      <c r="V27" s="103">
        <v>7.2599999999999997E-4</v>
      </c>
      <c r="W27" s="103">
        <v>4.5250000000000004E-3</v>
      </c>
      <c r="X27" s="103">
        <v>5.1999999999999997E-5</v>
      </c>
    </row>
    <row r="28" spans="1:24" ht="13.5" customHeight="1">
      <c r="A28" s="101">
        <v>279</v>
      </c>
      <c r="B28" s="101">
        <v>279</v>
      </c>
      <c r="C28" s="101" t="s">
        <v>1492</v>
      </c>
      <c r="D28" s="101">
        <v>511812463</v>
      </c>
      <c r="E28" s="101" t="s">
        <v>308</v>
      </c>
      <c r="F28" s="101" t="s">
        <v>1493</v>
      </c>
      <c r="G28" s="101" t="s">
        <v>1494</v>
      </c>
      <c r="H28" s="101" t="s">
        <v>319</v>
      </c>
      <c r="I28" s="101" t="s">
        <v>925</v>
      </c>
      <c r="J28" s="101" t="s">
        <v>202</v>
      </c>
      <c r="K28" s="101" t="s">
        <v>202</v>
      </c>
      <c r="L28" s="101" t="s">
        <v>322</v>
      </c>
      <c r="M28" s="101" t="s">
        <v>337</v>
      </c>
      <c r="N28" s="101" t="s">
        <v>456</v>
      </c>
      <c r="O28" s="101" t="s">
        <v>336</v>
      </c>
      <c r="P28" s="101" t="s">
        <v>1231</v>
      </c>
      <c r="Q28" s="104">
        <v>2931</v>
      </c>
      <c r="R28" s="104">
        <v>1</v>
      </c>
      <c r="S28" s="104">
        <v>135650</v>
      </c>
      <c r="T28" s="104">
        <v>0</v>
      </c>
      <c r="U28" s="104">
        <v>3975.9014999999999</v>
      </c>
      <c r="V28" s="103">
        <v>9.6000000000000002E-5</v>
      </c>
      <c r="W28" s="103">
        <v>4.9410000000000001E-3</v>
      </c>
      <c r="X28" s="103">
        <v>5.8E-5</v>
      </c>
    </row>
    <row r="29" spans="1:24" ht="13.5" customHeight="1">
      <c r="A29" s="101">
        <v>279</v>
      </c>
      <c r="B29" s="101">
        <v>279</v>
      </c>
      <c r="C29" s="101" t="s">
        <v>1495</v>
      </c>
      <c r="D29" s="101">
        <v>520043027</v>
      </c>
      <c r="E29" s="101" t="s">
        <v>308</v>
      </c>
      <c r="F29" s="101" t="s">
        <v>1495</v>
      </c>
      <c r="G29" s="101" t="s">
        <v>1496</v>
      </c>
      <c r="H29" s="101" t="s">
        <v>319</v>
      </c>
      <c r="I29" s="101" t="s">
        <v>925</v>
      </c>
      <c r="J29" s="101" t="s">
        <v>202</v>
      </c>
      <c r="K29" s="101" t="s">
        <v>202</v>
      </c>
      <c r="L29" s="101" t="s">
        <v>322</v>
      </c>
      <c r="M29" s="101" t="s">
        <v>337</v>
      </c>
      <c r="N29" s="101" t="s">
        <v>444</v>
      </c>
      <c r="O29" s="101" t="s">
        <v>336</v>
      </c>
      <c r="P29" s="101" t="s">
        <v>1231</v>
      </c>
      <c r="Q29" s="104">
        <v>24621</v>
      </c>
      <c r="R29" s="104">
        <v>1</v>
      </c>
      <c r="S29" s="104">
        <v>263700</v>
      </c>
      <c r="T29" s="104">
        <v>0</v>
      </c>
      <c r="U29" s="104">
        <v>64925.576999999997</v>
      </c>
      <c r="V29" s="103">
        <v>5.2800000000000004E-4</v>
      </c>
      <c r="W29" s="103">
        <v>8.0686999999999995E-2</v>
      </c>
      <c r="X29" s="103">
        <v>9.4899999999999997E-4</v>
      </c>
    </row>
    <row r="30" spans="1:24" ht="13.5" customHeight="1">
      <c r="A30" s="101">
        <v>279</v>
      </c>
      <c r="B30" s="101">
        <v>279</v>
      </c>
      <c r="C30" s="101" t="s">
        <v>1497</v>
      </c>
      <c r="D30" s="101">
        <v>520037789</v>
      </c>
      <c r="E30" s="101" t="s">
        <v>308</v>
      </c>
      <c r="F30" s="101" t="s">
        <v>1497</v>
      </c>
      <c r="G30" s="101" t="s">
        <v>1498</v>
      </c>
      <c r="H30" s="101" t="s">
        <v>319</v>
      </c>
      <c r="I30" s="101" t="s">
        <v>925</v>
      </c>
      <c r="J30" s="101" t="s">
        <v>202</v>
      </c>
      <c r="K30" s="101" t="s">
        <v>202</v>
      </c>
      <c r="L30" s="101" t="s">
        <v>322</v>
      </c>
      <c r="M30" s="101" t="s">
        <v>337</v>
      </c>
      <c r="N30" s="101" t="s">
        <v>462</v>
      </c>
      <c r="O30" s="101" t="s">
        <v>336</v>
      </c>
      <c r="P30" s="101" t="s">
        <v>1231</v>
      </c>
      <c r="Q30" s="104">
        <v>2261</v>
      </c>
      <c r="R30" s="104">
        <v>1</v>
      </c>
      <c r="S30" s="104">
        <v>40600</v>
      </c>
      <c r="T30" s="104">
        <v>4.2667400000000004</v>
      </c>
      <c r="U30" s="104">
        <v>922.23274000000004</v>
      </c>
      <c r="V30" s="103">
        <v>4.6999999999999997E-5</v>
      </c>
      <c r="W30" s="103">
        <v>1.145E-3</v>
      </c>
      <c r="X30" s="103">
        <v>1.2999999999999999E-5</v>
      </c>
    </row>
    <row r="31" spans="1:24" ht="13.5" customHeight="1">
      <c r="A31" s="101">
        <v>279</v>
      </c>
      <c r="B31" s="101">
        <v>279</v>
      </c>
      <c r="C31" s="101" t="s">
        <v>1499</v>
      </c>
      <c r="D31" s="101">
        <v>520029984</v>
      </c>
      <c r="E31" s="101" t="s">
        <v>308</v>
      </c>
      <c r="F31" s="101" t="s">
        <v>1499</v>
      </c>
      <c r="G31" s="101" t="s">
        <v>1500</v>
      </c>
      <c r="H31" s="101" t="s">
        <v>319</v>
      </c>
      <c r="I31" s="101" t="s">
        <v>925</v>
      </c>
      <c r="J31" s="101" t="s">
        <v>202</v>
      </c>
      <c r="K31" s="101" t="s">
        <v>202</v>
      </c>
      <c r="L31" s="101" t="s">
        <v>322</v>
      </c>
      <c r="M31" s="101" t="s">
        <v>337</v>
      </c>
      <c r="N31" s="101" t="s">
        <v>443</v>
      </c>
      <c r="O31" s="101" t="s">
        <v>336</v>
      </c>
      <c r="P31" s="101" t="s">
        <v>1231</v>
      </c>
      <c r="Q31" s="104">
        <v>397751</v>
      </c>
      <c r="R31" s="104">
        <v>1</v>
      </c>
      <c r="S31" s="104">
        <v>1650</v>
      </c>
      <c r="T31" s="104">
        <v>0</v>
      </c>
      <c r="U31" s="104">
        <v>6562.8914999999997</v>
      </c>
      <c r="V31" s="103">
        <v>3.7500000000000001E-4</v>
      </c>
      <c r="W31" s="103">
        <v>8.1560000000000001E-3</v>
      </c>
      <c r="X31" s="103">
        <v>9.5000000000000005E-5</v>
      </c>
    </row>
    <row r="32" spans="1:24" ht="13.5" customHeight="1">
      <c r="A32" s="101">
        <v>279</v>
      </c>
      <c r="B32" s="101">
        <v>279</v>
      </c>
      <c r="C32" s="101" t="s">
        <v>1501</v>
      </c>
      <c r="D32" s="101">
        <v>520022732</v>
      </c>
      <c r="E32" s="101" t="s">
        <v>308</v>
      </c>
      <c r="F32" s="101" t="s">
        <v>1501</v>
      </c>
      <c r="G32" s="101" t="s">
        <v>1502</v>
      </c>
      <c r="H32" s="101" t="s">
        <v>319</v>
      </c>
      <c r="I32" s="101" t="s">
        <v>925</v>
      </c>
      <c r="J32" s="101" t="s">
        <v>202</v>
      </c>
      <c r="K32" s="101" t="s">
        <v>202</v>
      </c>
      <c r="L32" s="101" t="s">
        <v>322</v>
      </c>
      <c r="M32" s="101" t="s">
        <v>337</v>
      </c>
      <c r="N32" s="101" t="s">
        <v>473</v>
      </c>
      <c r="O32" s="101" t="s">
        <v>336</v>
      </c>
      <c r="P32" s="101" t="s">
        <v>1231</v>
      </c>
      <c r="Q32" s="104">
        <v>129398</v>
      </c>
      <c r="R32" s="104">
        <v>1</v>
      </c>
      <c r="S32" s="104">
        <v>4593</v>
      </c>
      <c r="T32" s="104">
        <v>0</v>
      </c>
      <c r="U32" s="104">
        <v>5943.2501400000001</v>
      </c>
      <c r="V32" s="103">
        <v>4.6900000000000002E-4</v>
      </c>
      <c r="W32" s="103">
        <v>7.3860000000000002E-3</v>
      </c>
      <c r="X32" s="103">
        <v>8.6000000000000003E-5</v>
      </c>
    </row>
    <row r="33" spans="1:24" ht="13.5" customHeight="1">
      <c r="A33" s="101">
        <v>279</v>
      </c>
      <c r="B33" s="101">
        <v>279</v>
      </c>
      <c r="C33" s="101" t="s">
        <v>1503</v>
      </c>
      <c r="D33" s="101">
        <v>510381601</v>
      </c>
      <c r="E33" s="101" t="s">
        <v>308</v>
      </c>
      <c r="F33" s="101" t="s">
        <v>1504</v>
      </c>
      <c r="G33" s="101" t="s">
        <v>1505</v>
      </c>
      <c r="H33" s="101" t="s">
        <v>319</v>
      </c>
      <c r="I33" s="101" t="s">
        <v>925</v>
      </c>
      <c r="J33" s="101" t="s">
        <v>202</v>
      </c>
      <c r="K33" s="101" t="s">
        <v>202</v>
      </c>
      <c r="L33" s="101" t="s">
        <v>322</v>
      </c>
      <c r="M33" s="101" t="s">
        <v>337</v>
      </c>
      <c r="N33" s="101" t="s">
        <v>445</v>
      </c>
      <c r="O33" s="101" t="s">
        <v>336</v>
      </c>
      <c r="P33" s="101" t="s">
        <v>1231</v>
      </c>
      <c r="Q33" s="104">
        <v>39235</v>
      </c>
      <c r="R33" s="104">
        <v>1</v>
      </c>
      <c r="S33" s="104">
        <v>6851</v>
      </c>
      <c r="T33" s="104">
        <v>0</v>
      </c>
      <c r="U33" s="104">
        <v>2687.9898499999999</v>
      </c>
      <c r="V33" s="103">
        <v>3.5100000000000002E-4</v>
      </c>
      <c r="W33" s="103">
        <v>3.3400000000000001E-3</v>
      </c>
      <c r="X33" s="103">
        <v>3.8999999999999999E-5</v>
      </c>
    </row>
    <row r="34" spans="1:24" ht="13.5" customHeight="1">
      <c r="A34" s="101">
        <v>279</v>
      </c>
      <c r="B34" s="101">
        <v>279</v>
      </c>
      <c r="C34" s="101" t="s">
        <v>1506</v>
      </c>
      <c r="D34" s="101">
        <v>520013954</v>
      </c>
      <c r="E34" s="101" t="s">
        <v>308</v>
      </c>
      <c r="F34" s="101" t="s">
        <v>1506</v>
      </c>
      <c r="G34" s="101" t="s">
        <v>1507</v>
      </c>
      <c r="H34" s="101" t="s">
        <v>319</v>
      </c>
      <c r="I34" s="101" t="s">
        <v>925</v>
      </c>
      <c r="J34" s="101" t="s">
        <v>202</v>
      </c>
      <c r="K34" s="101" t="s">
        <v>202</v>
      </c>
      <c r="L34" s="101" t="s">
        <v>322</v>
      </c>
      <c r="M34" s="101" t="s">
        <v>337</v>
      </c>
      <c r="N34" s="101" t="s">
        <v>465</v>
      </c>
      <c r="O34" s="101" t="s">
        <v>336</v>
      </c>
      <c r="P34" s="101" t="s">
        <v>1231</v>
      </c>
      <c r="Q34" s="104">
        <v>229164</v>
      </c>
      <c r="R34" s="104">
        <v>1</v>
      </c>
      <c r="S34" s="104">
        <v>9239</v>
      </c>
      <c r="T34" s="104">
        <v>0</v>
      </c>
      <c r="U34" s="104">
        <v>21172.461960000001</v>
      </c>
      <c r="V34" s="103">
        <v>1.8000000000000001E-4</v>
      </c>
      <c r="W34" s="103">
        <v>2.6311999999999999E-2</v>
      </c>
      <c r="X34" s="103">
        <v>3.0899999999999998E-4</v>
      </c>
    </row>
    <row r="35" spans="1:24" ht="13.5" customHeight="1">
      <c r="A35" s="101">
        <v>279</v>
      </c>
      <c r="B35" s="101">
        <v>279</v>
      </c>
      <c r="C35" s="101" t="s">
        <v>1234</v>
      </c>
      <c r="D35" s="101">
        <v>520000118</v>
      </c>
      <c r="E35" s="101" t="s">
        <v>308</v>
      </c>
      <c r="F35" s="101" t="s">
        <v>1508</v>
      </c>
      <c r="G35" s="101" t="s">
        <v>1509</v>
      </c>
      <c r="H35" s="101" t="s">
        <v>319</v>
      </c>
      <c r="I35" s="101" t="s">
        <v>925</v>
      </c>
      <c r="J35" s="101" t="s">
        <v>202</v>
      </c>
      <c r="K35" s="101" t="s">
        <v>202</v>
      </c>
      <c r="L35" s="101" t="s">
        <v>322</v>
      </c>
      <c r="M35" s="101" t="s">
        <v>337</v>
      </c>
      <c r="N35" s="101" t="s">
        <v>446</v>
      </c>
      <c r="O35" s="101" t="s">
        <v>336</v>
      </c>
      <c r="P35" s="101" t="s">
        <v>1231</v>
      </c>
      <c r="Q35" s="104">
        <v>582464.77</v>
      </c>
      <c r="R35" s="104">
        <v>1</v>
      </c>
      <c r="S35" s="104">
        <v>7332</v>
      </c>
      <c r="T35" s="104">
        <v>0</v>
      </c>
      <c r="U35" s="104">
        <v>42706.316939999997</v>
      </c>
      <c r="V35" s="103">
        <v>4.35E-4</v>
      </c>
      <c r="W35" s="103">
        <v>5.3074000000000003E-2</v>
      </c>
      <c r="X35" s="103">
        <v>6.2399999999999999E-4</v>
      </c>
    </row>
    <row r="36" spans="1:24" ht="13.5" customHeight="1">
      <c r="A36" s="101">
        <v>279</v>
      </c>
      <c r="B36" s="101">
        <v>279</v>
      </c>
      <c r="C36" s="101" t="s">
        <v>1510</v>
      </c>
      <c r="D36" s="101">
        <v>550013098</v>
      </c>
      <c r="E36" s="101" t="s">
        <v>308</v>
      </c>
      <c r="F36" s="101" t="s">
        <v>1511</v>
      </c>
      <c r="G36" s="101" t="s">
        <v>1512</v>
      </c>
      <c r="H36" s="101" t="s">
        <v>319</v>
      </c>
      <c r="I36" s="101" t="s">
        <v>925</v>
      </c>
      <c r="J36" s="101" t="s">
        <v>202</v>
      </c>
      <c r="K36" s="101" t="s">
        <v>202</v>
      </c>
      <c r="L36" s="101" t="s">
        <v>322</v>
      </c>
      <c r="M36" s="101" t="s">
        <v>337</v>
      </c>
      <c r="N36" s="101" t="s">
        <v>452</v>
      </c>
      <c r="O36" s="101" t="s">
        <v>336</v>
      </c>
      <c r="P36" s="101" t="s">
        <v>1231</v>
      </c>
      <c r="Q36" s="104">
        <v>60488</v>
      </c>
      <c r="R36" s="104">
        <v>1</v>
      </c>
      <c r="S36" s="104">
        <v>1799</v>
      </c>
      <c r="T36" s="104">
        <v>0</v>
      </c>
      <c r="U36" s="104">
        <v>1088.17912</v>
      </c>
      <c r="V36" s="103">
        <v>5.1E-5</v>
      </c>
      <c r="W36" s="103">
        <v>1.3519999999999999E-3</v>
      </c>
      <c r="X36" s="103">
        <v>1.5E-5</v>
      </c>
    </row>
    <row r="37" spans="1:24" ht="13.5" customHeight="1">
      <c r="A37" s="101">
        <v>279</v>
      </c>
      <c r="B37" s="101">
        <v>279</v>
      </c>
      <c r="C37" s="101" t="s">
        <v>1513</v>
      </c>
      <c r="D37" s="101">
        <v>520026683</v>
      </c>
      <c r="E37" s="101" t="s">
        <v>308</v>
      </c>
      <c r="F37" s="101" t="s">
        <v>1514</v>
      </c>
      <c r="G37" s="101" t="s">
        <v>1515</v>
      </c>
      <c r="H37" s="101" t="s">
        <v>319</v>
      </c>
      <c r="I37" s="101" t="s">
        <v>925</v>
      </c>
      <c r="J37" s="101" t="s">
        <v>202</v>
      </c>
      <c r="K37" s="101" t="s">
        <v>202</v>
      </c>
      <c r="L37" s="101" t="s">
        <v>322</v>
      </c>
      <c r="M37" s="101" t="s">
        <v>337</v>
      </c>
      <c r="N37" s="101" t="s">
        <v>462</v>
      </c>
      <c r="O37" s="101" t="s">
        <v>336</v>
      </c>
      <c r="P37" s="101" t="s">
        <v>1231</v>
      </c>
      <c r="Q37" s="104">
        <v>226789</v>
      </c>
      <c r="R37" s="104">
        <v>1</v>
      </c>
      <c r="S37" s="104">
        <v>1923</v>
      </c>
      <c r="T37" s="104">
        <v>0</v>
      </c>
      <c r="U37" s="104">
        <v>4361.15247</v>
      </c>
      <c r="V37" s="103">
        <v>4.5899999999999999E-4</v>
      </c>
      <c r="W37" s="103">
        <v>5.4190000000000002E-3</v>
      </c>
      <c r="X37" s="103">
        <v>6.3E-5</v>
      </c>
    </row>
    <row r="38" spans="1:24" ht="13.5" customHeight="1">
      <c r="A38" s="101">
        <v>279</v>
      </c>
      <c r="B38" s="101">
        <v>279</v>
      </c>
      <c r="C38" s="101" t="s">
        <v>1516</v>
      </c>
      <c r="D38" s="101">
        <v>520017450</v>
      </c>
      <c r="E38" s="101" t="s">
        <v>308</v>
      </c>
      <c r="F38" s="101" t="s">
        <v>1517</v>
      </c>
      <c r="G38" s="101" t="s">
        <v>1518</v>
      </c>
      <c r="H38" s="101" t="s">
        <v>319</v>
      </c>
      <c r="I38" s="101" t="s">
        <v>925</v>
      </c>
      <c r="J38" s="101" t="s">
        <v>202</v>
      </c>
      <c r="K38" s="101" t="s">
        <v>202</v>
      </c>
      <c r="L38" s="101" t="s">
        <v>322</v>
      </c>
      <c r="M38" s="101" t="s">
        <v>337</v>
      </c>
      <c r="N38" s="101" t="s">
        <v>443</v>
      </c>
      <c r="O38" s="101" t="s">
        <v>336</v>
      </c>
      <c r="P38" s="101" t="s">
        <v>1231</v>
      </c>
      <c r="Q38" s="104">
        <v>146171</v>
      </c>
      <c r="R38" s="104">
        <v>1</v>
      </c>
      <c r="S38" s="104">
        <v>16600</v>
      </c>
      <c r="T38" s="104">
        <v>0</v>
      </c>
      <c r="U38" s="104">
        <v>24264.385999999999</v>
      </c>
      <c r="V38" s="103">
        <v>5.5400000000000002E-4</v>
      </c>
      <c r="W38" s="103">
        <v>3.0155000000000001E-2</v>
      </c>
      <c r="X38" s="103">
        <v>3.5399999999999999E-4</v>
      </c>
    </row>
    <row r="39" spans="1:24" ht="13.5" customHeight="1">
      <c r="A39" s="101">
        <v>279</v>
      </c>
      <c r="B39" s="101">
        <v>279</v>
      </c>
      <c r="C39" s="101" t="s">
        <v>1519</v>
      </c>
      <c r="D39" s="101">
        <v>520007469</v>
      </c>
      <c r="E39" s="101" t="s">
        <v>308</v>
      </c>
      <c r="F39" s="101" t="s">
        <v>1519</v>
      </c>
      <c r="G39" s="101" t="s">
        <v>1520</v>
      </c>
      <c r="H39" s="101" t="s">
        <v>319</v>
      </c>
      <c r="I39" s="101" t="s">
        <v>925</v>
      </c>
      <c r="J39" s="101" t="s">
        <v>202</v>
      </c>
      <c r="K39" s="101" t="s">
        <v>202</v>
      </c>
      <c r="L39" s="101" t="s">
        <v>322</v>
      </c>
      <c r="M39" s="101" t="s">
        <v>337</v>
      </c>
      <c r="N39" s="101" t="s">
        <v>443</v>
      </c>
      <c r="O39" s="101" t="s">
        <v>336</v>
      </c>
      <c r="P39" s="101" t="s">
        <v>1231</v>
      </c>
      <c r="Q39" s="104">
        <v>16622</v>
      </c>
      <c r="R39" s="104">
        <v>1</v>
      </c>
      <c r="S39" s="104">
        <v>45370</v>
      </c>
      <c r="T39" s="104">
        <v>0</v>
      </c>
      <c r="U39" s="104">
        <v>7541.4013999999997</v>
      </c>
      <c r="V39" s="103">
        <v>2.6200000000000003E-4</v>
      </c>
      <c r="W39" s="103">
        <v>9.3720000000000001E-3</v>
      </c>
      <c r="X39" s="103">
        <v>1.1E-4</v>
      </c>
    </row>
    <row r="40" spans="1:24" ht="13.5" customHeight="1">
      <c r="A40" s="101">
        <v>279</v>
      </c>
      <c r="B40" s="101">
        <v>279</v>
      </c>
      <c r="C40" s="101" t="s">
        <v>1521</v>
      </c>
      <c r="D40" s="101">
        <v>513623314</v>
      </c>
      <c r="E40" s="101" t="s">
        <v>308</v>
      </c>
      <c r="F40" s="101" t="s">
        <v>1522</v>
      </c>
      <c r="G40" s="101" t="s">
        <v>1523</v>
      </c>
      <c r="H40" s="101" t="s">
        <v>319</v>
      </c>
      <c r="I40" s="101" t="s">
        <v>925</v>
      </c>
      <c r="J40" s="101" t="s">
        <v>202</v>
      </c>
      <c r="K40" s="101" t="s">
        <v>202</v>
      </c>
      <c r="L40" s="101" t="s">
        <v>322</v>
      </c>
      <c r="M40" s="101" t="s">
        <v>337</v>
      </c>
      <c r="N40" s="101" t="s">
        <v>462</v>
      </c>
      <c r="O40" s="101" t="s">
        <v>336</v>
      </c>
      <c r="P40" s="101" t="s">
        <v>1231</v>
      </c>
      <c r="Q40" s="104">
        <v>5194</v>
      </c>
      <c r="R40" s="104">
        <v>1</v>
      </c>
      <c r="S40" s="104">
        <v>71680</v>
      </c>
      <c r="T40" s="104">
        <v>0</v>
      </c>
      <c r="U40" s="104">
        <v>3723.0592000000001</v>
      </c>
      <c r="V40" s="103">
        <v>2.05E-4</v>
      </c>
      <c r="W40" s="103">
        <v>4.6259999999999999E-3</v>
      </c>
      <c r="X40" s="103">
        <v>5.3999999999999998E-5</v>
      </c>
    </row>
    <row r="41" spans="1:24" ht="13.5" customHeight="1">
      <c r="A41" s="101">
        <v>279</v>
      </c>
      <c r="B41" s="101">
        <v>279</v>
      </c>
      <c r="C41" s="101" t="s">
        <v>1524</v>
      </c>
      <c r="D41" s="101">
        <v>514454701</v>
      </c>
      <c r="E41" s="101" t="s">
        <v>308</v>
      </c>
      <c r="F41" s="101" t="s">
        <v>1525</v>
      </c>
      <c r="G41" s="101" t="s">
        <v>1526</v>
      </c>
      <c r="H41" s="101" t="s">
        <v>319</v>
      </c>
      <c r="I41" s="101" t="s">
        <v>925</v>
      </c>
      <c r="J41" s="101" t="s">
        <v>202</v>
      </c>
      <c r="K41" s="101" t="s">
        <v>202</v>
      </c>
      <c r="L41" s="101" t="s">
        <v>322</v>
      </c>
      <c r="M41" s="101" t="s">
        <v>337</v>
      </c>
      <c r="N41" s="101" t="s">
        <v>444</v>
      </c>
      <c r="O41" s="101" t="s">
        <v>336</v>
      </c>
      <c r="P41" s="101" t="s">
        <v>1231</v>
      </c>
      <c r="Q41" s="104">
        <v>147823</v>
      </c>
      <c r="R41" s="104">
        <v>1</v>
      </c>
      <c r="S41" s="104">
        <v>3666</v>
      </c>
      <c r="T41" s="104">
        <v>0</v>
      </c>
      <c r="U41" s="104">
        <v>5419.1911799999998</v>
      </c>
      <c r="V41" s="103">
        <v>1.993E-3</v>
      </c>
      <c r="W41" s="103">
        <v>6.7340000000000004E-3</v>
      </c>
      <c r="X41" s="103">
        <v>7.8999999999999996E-5</v>
      </c>
    </row>
    <row r="42" spans="1:24" ht="13.5" customHeight="1">
      <c r="A42" s="101">
        <v>279</v>
      </c>
      <c r="B42" s="101">
        <v>279</v>
      </c>
      <c r="C42" s="101" t="s">
        <v>1527</v>
      </c>
      <c r="D42" s="101">
        <v>520044314</v>
      </c>
      <c r="E42" s="101" t="s">
        <v>308</v>
      </c>
      <c r="F42" s="101" t="s">
        <v>1527</v>
      </c>
      <c r="G42" s="101" t="s">
        <v>1528</v>
      </c>
      <c r="H42" s="101" t="s">
        <v>319</v>
      </c>
      <c r="I42" s="101" t="s">
        <v>925</v>
      </c>
      <c r="J42" s="101" t="s">
        <v>202</v>
      </c>
      <c r="K42" s="101" t="s">
        <v>202</v>
      </c>
      <c r="L42" s="101" t="s">
        <v>322</v>
      </c>
      <c r="M42" s="101" t="s">
        <v>337</v>
      </c>
      <c r="N42" s="101" t="s">
        <v>460</v>
      </c>
      <c r="O42" s="101" t="s">
        <v>336</v>
      </c>
      <c r="P42" s="101" t="s">
        <v>1231</v>
      </c>
      <c r="Q42" s="104">
        <v>60116</v>
      </c>
      <c r="R42" s="104">
        <v>1</v>
      </c>
      <c r="S42" s="104">
        <v>3509</v>
      </c>
      <c r="T42" s="104">
        <v>0</v>
      </c>
      <c r="U42" s="104">
        <v>2109.4704400000001</v>
      </c>
      <c r="V42" s="103">
        <v>3.1199999999999999E-4</v>
      </c>
      <c r="W42" s="103">
        <v>2.6210000000000001E-3</v>
      </c>
      <c r="X42" s="103">
        <v>3.0000000000000001E-5</v>
      </c>
    </row>
    <row r="43" spans="1:24" ht="13.5" customHeight="1">
      <c r="A43" s="101">
        <v>279</v>
      </c>
      <c r="B43" s="101">
        <v>279</v>
      </c>
      <c r="C43" s="101" t="s">
        <v>1529</v>
      </c>
      <c r="D43" s="101">
        <v>520041997</v>
      </c>
      <c r="E43" s="101" t="s">
        <v>308</v>
      </c>
      <c r="F43" s="101" t="s">
        <v>1529</v>
      </c>
      <c r="G43" s="101" t="s">
        <v>1530</v>
      </c>
      <c r="H43" s="101" t="s">
        <v>319</v>
      </c>
      <c r="I43" s="101" t="s">
        <v>925</v>
      </c>
      <c r="J43" s="101" t="s">
        <v>202</v>
      </c>
      <c r="K43" s="101" t="s">
        <v>202</v>
      </c>
      <c r="L43" s="101" t="s">
        <v>322</v>
      </c>
      <c r="M43" s="101" t="s">
        <v>337</v>
      </c>
      <c r="N43" s="101" t="s">
        <v>456</v>
      </c>
      <c r="O43" s="101" t="s">
        <v>336</v>
      </c>
      <c r="P43" s="101" t="s">
        <v>1231</v>
      </c>
      <c r="Q43" s="104">
        <v>48867.49</v>
      </c>
      <c r="R43" s="104">
        <v>1</v>
      </c>
      <c r="S43" s="104">
        <v>53870</v>
      </c>
      <c r="T43" s="104">
        <v>0</v>
      </c>
      <c r="U43" s="104">
        <v>26324.916860000001</v>
      </c>
      <c r="V43" s="103">
        <v>4.3300000000000001E-4</v>
      </c>
      <c r="W43" s="103">
        <v>3.2715000000000001E-2</v>
      </c>
      <c r="X43" s="103">
        <v>3.8499999999999998E-4</v>
      </c>
    </row>
    <row r="44" spans="1:24" ht="13.5" customHeight="1">
      <c r="A44" s="101">
        <v>279</v>
      </c>
      <c r="B44" s="101">
        <v>279</v>
      </c>
      <c r="C44" s="101" t="s">
        <v>1531</v>
      </c>
      <c r="D44" s="101">
        <v>520033234</v>
      </c>
      <c r="E44" s="101" t="s">
        <v>308</v>
      </c>
      <c r="F44" s="101" t="s">
        <v>1532</v>
      </c>
      <c r="G44" s="101" t="s">
        <v>1533</v>
      </c>
      <c r="H44" s="101" t="s">
        <v>319</v>
      </c>
      <c r="I44" s="101" t="s">
        <v>925</v>
      </c>
      <c r="J44" s="101" t="s">
        <v>202</v>
      </c>
      <c r="K44" s="101" t="s">
        <v>202</v>
      </c>
      <c r="L44" s="101" t="s">
        <v>322</v>
      </c>
      <c r="M44" s="101" t="s">
        <v>337</v>
      </c>
      <c r="N44" s="101" t="s">
        <v>463</v>
      </c>
      <c r="O44" s="101" t="s">
        <v>336</v>
      </c>
      <c r="P44" s="101" t="s">
        <v>1231</v>
      </c>
      <c r="Q44" s="104">
        <v>663204</v>
      </c>
      <c r="R44" s="104">
        <v>1</v>
      </c>
      <c r="S44" s="104">
        <v>1165</v>
      </c>
      <c r="T44" s="104">
        <v>0</v>
      </c>
      <c r="U44" s="104">
        <v>7726.3266000000003</v>
      </c>
      <c r="V44" s="103">
        <v>3.3050000000000002E-3</v>
      </c>
      <c r="W44" s="103">
        <v>9.6019999999999994E-3</v>
      </c>
      <c r="X44" s="103">
        <v>1.13E-4</v>
      </c>
    </row>
    <row r="45" spans="1:24" ht="13.5" customHeight="1">
      <c r="A45" s="101">
        <v>279</v>
      </c>
      <c r="B45" s="101">
        <v>279</v>
      </c>
      <c r="C45" s="101" t="s">
        <v>1534</v>
      </c>
      <c r="D45" s="101">
        <v>520000522</v>
      </c>
      <c r="E45" s="101" t="s">
        <v>308</v>
      </c>
      <c r="F45" s="101" t="s">
        <v>1535</v>
      </c>
      <c r="G45" s="101" t="s">
        <v>1536</v>
      </c>
      <c r="H45" s="101" t="s">
        <v>319</v>
      </c>
      <c r="I45" s="101" t="s">
        <v>925</v>
      </c>
      <c r="J45" s="101" t="s">
        <v>202</v>
      </c>
      <c r="K45" s="101" t="s">
        <v>202</v>
      </c>
      <c r="L45" s="101" t="s">
        <v>322</v>
      </c>
      <c r="M45" s="101" t="s">
        <v>337</v>
      </c>
      <c r="N45" s="101" t="s">
        <v>446</v>
      </c>
      <c r="O45" s="101" t="s">
        <v>336</v>
      </c>
      <c r="P45" s="101" t="s">
        <v>1231</v>
      </c>
      <c r="Q45" s="104">
        <v>143179</v>
      </c>
      <c r="R45" s="104">
        <v>1</v>
      </c>
      <c r="S45" s="104">
        <v>22780</v>
      </c>
      <c r="T45" s="104">
        <v>0</v>
      </c>
      <c r="U45" s="104">
        <v>32616.176200000002</v>
      </c>
      <c r="V45" s="103">
        <v>5.5000000000000003E-4</v>
      </c>
      <c r="W45" s="103">
        <v>4.0534000000000001E-2</v>
      </c>
      <c r="X45" s="103">
        <v>4.7699999999999999E-4</v>
      </c>
    </row>
    <row r="46" spans="1:24" ht="13.5" customHeight="1">
      <c r="A46" s="101">
        <v>279</v>
      </c>
      <c r="B46" s="101">
        <v>279</v>
      </c>
      <c r="C46" s="101" t="s">
        <v>1537</v>
      </c>
      <c r="D46" s="101">
        <v>520036104</v>
      </c>
      <c r="E46" s="101" t="s">
        <v>308</v>
      </c>
      <c r="F46" s="101" t="s">
        <v>1537</v>
      </c>
      <c r="G46" s="101" t="s">
        <v>1538</v>
      </c>
      <c r="H46" s="101" t="s">
        <v>319</v>
      </c>
      <c r="I46" s="101" t="s">
        <v>925</v>
      </c>
      <c r="J46" s="101" t="s">
        <v>202</v>
      </c>
      <c r="K46" s="101" t="s">
        <v>202</v>
      </c>
      <c r="L46" s="101" t="s">
        <v>322</v>
      </c>
      <c r="M46" s="101" t="s">
        <v>337</v>
      </c>
      <c r="N46" s="101" t="s">
        <v>445</v>
      </c>
      <c r="O46" s="101" t="s">
        <v>336</v>
      </c>
      <c r="P46" s="101" t="s">
        <v>1231</v>
      </c>
      <c r="Q46" s="104">
        <v>144402</v>
      </c>
      <c r="R46" s="104">
        <v>1</v>
      </c>
      <c r="S46" s="104">
        <v>1642</v>
      </c>
      <c r="T46" s="104">
        <v>0</v>
      </c>
      <c r="U46" s="104">
        <v>2371.0808400000001</v>
      </c>
      <c r="V46" s="103">
        <v>2.4499999999999999E-4</v>
      </c>
      <c r="W46" s="103">
        <v>2.9459999999999998E-3</v>
      </c>
      <c r="X46" s="103">
        <v>3.4E-5</v>
      </c>
    </row>
    <row r="47" spans="1:24" ht="13.5" customHeight="1">
      <c r="A47" s="101">
        <v>279</v>
      </c>
      <c r="B47" s="101">
        <v>279</v>
      </c>
      <c r="C47" s="101" t="s">
        <v>1427</v>
      </c>
      <c r="D47" s="101">
        <v>520041146</v>
      </c>
      <c r="E47" s="101" t="s">
        <v>308</v>
      </c>
      <c r="F47" s="101" t="s">
        <v>1539</v>
      </c>
      <c r="G47" s="101" t="s">
        <v>1428</v>
      </c>
      <c r="H47" s="101" t="s">
        <v>319</v>
      </c>
      <c r="I47" s="101" t="s">
        <v>925</v>
      </c>
      <c r="J47" s="101" t="s">
        <v>203</v>
      </c>
      <c r="K47" s="101" t="s">
        <v>202</v>
      </c>
      <c r="L47" s="101" t="s">
        <v>322</v>
      </c>
      <c r="M47" s="101" t="s">
        <v>343</v>
      </c>
      <c r="N47" s="101" t="s">
        <v>484</v>
      </c>
      <c r="O47" s="101" t="s">
        <v>336</v>
      </c>
      <c r="P47" s="101" t="s">
        <v>1237</v>
      </c>
      <c r="Q47" s="104">
        <v>45131</v>
      </c>
      <c r="R47" s="104">
        <v>3.165</v>
      </c>
      <c r="S47" s="104">
        <v>6826</v>
      </c>
      <c r="T47" s="104">
        <v>0</v>
      </c>
      <c r="U47" s="104">
        <v>9750.2321200000006</v>
      </c>
      <c r="V47" s="103">
        <v>3.2499999999999999E-4</v>
      </c>
      <c r="W47" s="103">
        <v>1.2116999999999999E-2</v>
      </c>
      <c r="X47" s="103">
        <v>1.4200000000000001E-4</v>
      </c>
    </row>
    <row r="48" spans="1:24" ht="13.5" customHeight="1">
      <c r="A48" s="101">
        <v>279</v>
      </c>
      <c r="B48" s="101">
        <v>279</v>
      </c>
      <c r="C48" s="101" t="s">
        <v>1540</v>
      </c>
      <c r="D48" s="101" t="s">
        <v>1541</v>
      </c>
      <c r="E48" s="101" t="s">
        <v>312</v>
      </c>
      <c r="F48" s="101" t="s">
        <v>1542</v>
      </c>
      <c r="G48" s="101" t="s">
        <v>1543</v>
      </c>
      <c r="H48" s="101" t="s">
        <v>319</v>
      </c>
      <c r="I48" s="101" t="s">
        <v>925</v>
      </c>
      <c r="J48" s="101" t="s">
        <v>203</v>
      </c>
      <c r="K48" s="101" t="s">
        <v>223</v>
      </c>
      <c r="L48" s="101" t="s">
        <v>322</v>
      </c>
      <c r="M48" s="101" t="s">
        <v>341</v>
      </c>
      <c r="N48" s="101" t="s">
        <v>552</v>
      </c>
      <c r="O48" s="101" t="s">
        <v>336</v>
      </c>
      <c r="P48" s="101" t="s">
        <v>1237</v>
      </c>
      <c r="Q48" s="104">
        <v>7112</v>
      </c>
      <c r="R48" s="104">
        <v>3.165</v>
      </c>
      <c r="S48" s="104">
        <v>15033</v>
      </c>
      <c r="T48" s="104">
        <v>0</v>
      </c>
      <c r="U48" s="104">
        <v>3383.8501299999998</v>
      </c>
      <c r="V48" s="103">
        <v>2.0999999999999999E-5</v>
      </c>
      <c r="W48" s="103">
        <v>4.2050000000000004E-3</v>
      </c>
      <c r="X48" s="103">
        <v>4.8999999999999998E-5</v>
      </c>
    </row>
    <row r="49" spans="1:24" ht="13.5" customHeight="1">
      <c r="A49" s="101">
        <v>279</v>
      </c>
      <c r="B49" s="101">
        <v>279</v>
      </c>
      <c r="C49" s="101" t="s">
        <v>1544</v>
      </c>
      <c r="D49" s="101" t="s">
        <v>1545</v>
      </c>
      <c r="E49" s="101" t="s">
        <v>312</v>
      </c>
      <c r="F49" s="101" t="s">
        <v>1546</v>
      </c>
      <c r="G49" s="101" t="s">
        <v>1547</v>
      </c>
      <c r="H49" s="101" t="s">
        <v>319</v>
      </c>
      <c r="I49" s="101" t="s">
        <v>925</v>
      </c>
      <c r="J49" s="101" t="s">
        <v>203</v>
      </c>
      <c r="K49" s="101" t="s">
        <v>223</v>
      </c>
      <c r="L49" s="101" t="s">
        <v>322</v>
      </c>
      <c r="M49" s="101" t="s">
        <v>343</v>
      </c>
      <c r="N49" s="101" t="s">
        <v>546</v>
      </c>
      <c r="O49" s="101" t="s">
        <v>336</v>
      </c>
      <c r="P49" s="101" t="s">
        <v>1237</v>
      </c>
      <c r="Q49" s="104">
        <v>13153</v>
      </c>
      <c r="R49" s="104">
        <v>3.165</v>
      </c>
      <c r="S49" s="104">
        <v>17440</v>
      </c>
      <c r="T49" s="104">
        <v>0.13153000000000001</v>
      </c>
      <c r="U49" s="104">
        <v>7260.5566200000003</v>
      </c>
      <c r="V49" s="103">
        <v>0</v>
      </c>
      <c r="W49" s="103">
        <v>9.0220000000000005E-3</v>
      </c>
      <c r="X49" s="103">
        <v>1.06E-4</v>
      </c>
    </row>
    <row r="50" spans="1:24" ht="13.5" customHeight="1">
      <c r="A50" s="101">
        <v>279</v>
      </c>
      <c r="B50" s="101">
        <v>279</v>
      </c>
      <c r="C50" s="101" t="s">
        <v>1548</v>
      </c>
      <c r="D50" s="101" t="s">
        <v>1549</v>
      </c>
      <c r="E50" s="101" t="s">
        <v>312</v>
      </c>
      <c r="F50" s="101" t="s">
        <v>1550</v>
      </c>
      <c r="G50" s="101" t="s">
        <v>1551</v>
      </c>
      <c r="H50" s="101" t="s">
        <v>319</v>
      </c>
      <c r="I50" s="101" t="s">
        <v>925</v>
      </c>
      <c r="J50" s="101" t="s">
        <v>203</v>
      </c>
      <c r="K50" s="101" t="s">
        <v>295</v>
      </c>
      <c r="L50" s="101" t="s">
        <v>322</v>
      </c>
      <c r="M50" s="101" t="s">
        <v>341</v>
      </c>
      <c r="N50" s="101" t="s">
        <v>546</v>
      </c>
      <c r="O50" s="101" t="s">
        <v>336</v>
      </c>
      <c r="P50" s="101" t="s">
        <v>1237</v>
      </c>
      <c r="Q50" s="104">
        <v>3864</v>
      </c>
      <c r="R50" s="104">
        <v>3.165</v>
      </c>
      <c r="S50" s="104">
        <v>33795</v>
      </c>
      <c r="T50" s="104">
        <v>3.62819</v>
      </c>
      <c r="U50" s="104">
        <v>4144.4630200000001</v>
      </c>
      <c r="V50" s="103">
        <v>0</v>
      </c>
      <c r="W50" s="103">
        <v>5.1500000000000001E-3</v>
      </c>
      <c r="X50" s="103">
        <v>6.0000000000000002E-5</v>
      </c>
    </row>
    <row r="51" spans="1:24" ht="13.5" customHeight="1">
      <c r="A51" s="101">
        <v>279</v>
      </c>
      <c r="B51" s="101">
        <v>279</v>
      </c>
      <c r="C51" s="101" t="s">
        <v>1529</v>
      </c>
      <c r="D51" s="101">
        <v>520041997</v>
      </c>
      <c r="E51" s="101" t="s">
        <v>308</v>
      </c>
      <c r="F51" s="101" t="s">
        <v>1552</v>
      </c>
      <c r="G51" s="101" t="s">
        <v>1530</v>
      </c>
      <c r="H51" s="101" t="s">
        <v>319</v>
      </c>
      <c r="I51" s="101" t="s">
        <v>925</v>
      </c>
      <c r="J51" s="101" t="s">
        <v>203</v>
      </c>
      <c r="K51" s="101" t="s">
        <v>202</v>
      </c>
      <c r="L51" s="101" t="s">
        <v>322</v>
      </c>
      <c r="M51" s="101" t="s">
        <v>343</v>
      </c>
      <c r="N51" s="101" t="s">
        <v>546</v>
      </c>
      <c r="O51" s="101" t="s">
        <v>336</v>
      </c>
      <c r="P51" s="101" t="s">
        <v>1237</v>
      </c>
      <c r="Q51" s="104">
        <v>88122</v>
      </c>
      <c r="R51" s="104">
        <v>3.165</v>
      </c>
      <c r="S51" s="104">
        <v>17548</v>
      </c>
      <c r="T51" s="104">
        <v>0</v>
      </c>
      <c r="U51" s="104">
        <v>48942.447690000001</v>
      </c>
      <c r="V51" s="103">
        <v>7.8100000000000001E-4</v>
      </c>
      <c r="W51" s="103">
        <v>6.0824000000000003E-2</v>
      </c>
      <c r="X51" s="103">
        <v>7.1500000000000003E-4</v>
      </c>
    </row>
    <row r="52" spans="1:24" ht="13.5" customHeight="1">
      <c r="A52" s="101">
        <v>279</v>
      </c>
      <c r="B52" s="101">
        <v>279</v>
      </c>
      <c r="C52" s="101" t="s">
        <v>1553</v>
      </c>
      <c r="D52" s="101" t="s">
        <v>1554</v>
      </c>
      <c r="E52" s="101" t="s">
        <v>312</v>
      </c>
      <c r="F52" s="101" t="s">
        <v>1555</v>
      </c>
      <c r="G52" s="101" t="s">
        <v>1556</v>
      </c>
      <c r="H52" s="101" t="s">
        <v>319</v>
      </c>
      <c r="I52" s="101" t="s">
        <v>925</v>
      </c>
      <c r="J52" s="101" t="s">
        <v>203</v>
      </c>
      <c r="K52" s="101" t="s">
        <v>223</v>
      </c>
      <c r="L52" s="101" t="s">
        <v>322</v>
      </c>
      <c r="M52" s="101" t="s">
        <v>343</v>
      </c>
      <c r="N52" s="101" t="s">
        <v>547</v>
      </c>
      <c r="O52" s="101" t="s">
        <v>336</v>
      </c>
      <c r="P52" s="101" t="s">
        <v>1237</v>
      </c>
      <c r="Q52" s="104">
        <v>7322</v>
      </c>
      <c r="R52" s="104">
        <v>3.165</v>
      </c>
      <c r="S52" s="104">
        <v>28756</v>
      </c>
      <c r="T52" s="104">
        <v>0</v>
      </c>
      <c r="U52" s="104">
        <v>6663.9528200000004</v>
      </c>
      <c r="V52" s="103">
        <v>9.9999999999999995E-7</v>
      </c>
      <c r="W52" s="103">
        <v>8.2810000000000002E-3</v>
      </c>
      <c r="X52" s="103">
        <v>9.7E-5</v>
      </c>
    </row>
    <row r="53" spans="1:24" ht="13.5" customHeight="1">
      <c r="A53" s="101">
        <v>279</v>
      </c>
      <c r="B53" s="101">
        <v>279</v>
      </c>
      <c r="C53" s="101" t="s">
        <v>1387</v>
      </c>
      <c r="D53" s="101" t="s">
        <v>1388</v>
      </c>
      <c r="E53" s="101" t="s">
        <v>312</v>
      </c>
      <c r="F53" s="101" t="s">
        <v>1557</v>
      </c>
      <c r="G53" s="101" t="s">
        <v>1558</v>
      </c>
      <c r="H53" s="101" t="s">
        <v>319</v>
      </c>
      <c r="I53" s="101" t="s">
        <v>925</v>
      </c>
      <c r="J53" s="101" t="s">
        <v>203</v>
      </c>
      <c r="K53" s="101" t="s">
        <v>223</v>
      </c>
      <c r="L53" s="101" t="s">
        <v>322</v>
      </c>
      <c r="M53" s="101" t="s">
        <v>343</v>
      </c>
      <c r="N53" s="101" t="s">
        <v>544</v>
      </c>
      <c r="O53" s="101" t="s">
        <v>336</v>
      </c>
      <c r="P53" s="101" t="s">
        <v>1237</v>
      </c>
      <c r="Q53" s="104">
        <v>4003</v>
      </c>
      <c r="R53" s="104">
        <v>3.165</v>
      </c>
      <c r="S53" s="104">
        <v>33784</v>
      </c>
      <c r="T53" s="104">
        <v>0.60043999999999997</v>
      </c>
      <c r="U53" s="104">
        <v>4282.1625800000002</v>
      </c>
      <c r="V53" s="103">
        <v>3.0000000000000001E-6</v>
      </c>
      <c r="W53" s="103">
        <v>5.3210000000000002E-3</v>
      </c>
      <c r="X53" s="103">
        <v>6.2000000000000003E-5</v>
      </c>
    </row>
    <row r="54" spans="1:24" ht="13.5" customHeight="1">
      <c r="A54" s="101">
        <v>279</v>
      </c>
      <c r="B54" s="101">
        <v>279</v>
      </c>
      <c r="C54" s="101" t="s">
        <v>1559</v>
      </c>
      <c r="D54" s="101" t="s">
        <v>1560</v>
      </c>
      <c r="E54" s="101" t="s">
        <v>312</v>
      </c>
      <c r="F54" s="101" t="s">
        <v>1561</v>
      </c>
      <c r="G54" s="101" t="s">
        <v>1562</v>
      </c>
      <c r="H54" s="101" t="s">
        <v>319</v>
      </c>
      <c r="I54" s="101" t="s">
        <v>925</v>
      </c>
      <c r="J54" s="101" t="s">
        <v>203</v>
      </c>
      <c r="K54" s="101" t="s">
        <v>223</v>
      </c>
      <c r="L54" s="101" t="s">
        <v>322</v>
      </c>
      <c r="M54" s="101" t="s">
        <v>341</v>
      </c>
      <c r="N54" s="101" t="s">
        <v>534</v>
      </c>
      <c r="O54" s="101" t="s">
        <v>336</v>
      </c>
      <c r="P54" s="101" t="s">
        <v>1237</v>
      </c>
      <c r="Q54" s="104">
        <v>779</v>
      </c>
      <c r="R54" s="104">
        <v>3.165</v>
      </c>
      <c r="S54" s="104">
        <v>84599</v>
      </c>
      <c r="T54" s="104">
        <v>0</v>
      </c>
      <c r="U54" s="104">
        <v>2085.8179500000001</v>
      </c>
      <c r="V54" s="103">
        <v>1.9999999999999999E-6</v>
      </c>
      <c r="W54" s="103">
        <v>2.5920000000000001E-3</v>
      </c>
      <c r="X54" s="103">
        <v>3.0000000000000001E-5</v>
      </c>
    </row>
    <row r="55" spans="1:24" ht="13.5" customHeight="1">
      <c r="A55" s="101">
        <v>279</v>
      </c>
      <c r="B55" s="101">
        <v>279</v>
      </c>
      <c r="C55" s="101" t="s">
        <v>1563</v>
      </c>
      <c r="D55" s="101" t="s">
        <v>1564</v>
      </c>
      <c r="E55" s="101" t="s">
        <v>312</v>
      </c>
      <c r="F55" s="101" t="s">
        <v>1565</v>
      </c>
      <c r="G55" s="101" t="s">
        <v>1566</v>
      </c>
      <c r="H55" s="101" t="s">
        <v>319</v>
      </c>
      <c r="I55" s="101" t="s">
        <v>925</v>
      </c>
      <c r="J55" s="101" t="s">
        <v>203</v>
      </c>
      <c r="K55" s="101" t="s">
        <v>223</v>
      </c>
      <c r="L55" s="101" t="s">
        <v>322</v>
      </c>
      <c r="M55" s="101" t="s">
        <v>343</v>
      </c>
      <c r="N55" s="101" t="s">
        <v>532</v>
      </c>
      <c r="O55" s="101" t="s">
        <v>336</v>
      </c>
      <c r="P55" s="101" t="s">
        <v>1237</v>
      </c>
      <c r="Q55" s="104">
        <v>703</v>
      </c>
      <c r="R55" s="104">
        <v>3.165</v>
      </c>
      <c r="S55" s="104">
        <v>91977</v>
      </c>
      <c r="T55" s="104">
        <v>0</v>
      </c>
      <c r="U55" s="104">
        <v>2046.4836499999999</v>
      </c>
      <c r="V55" s="103">
        <v>0</v>
      </c>
      <c r="W55" s="103">
        <v>2.5430000000000001E-3</v>
      </c>
      <c r="X55" s="103">
        <v>2.9E-5</v>
      </c>
    </row>
    <row r="56" spans="1:24" ht="13.5" customHeight="1">
      <c r="A56" s="101">
        <v>279</v>
      </c>
      <c r="B56" s="101">
        <v>279</v>
      </c>
      <c r="C56" s="101" t="s">
        <v>1567</v>
      </c>
      <c r="D56" s="101" t="s">
        <v>1568</v>
      </c>
      <c r="E56" s="101" t="s">
        <v>312</v>
      </c>
      <c r="F56" s="101" t="s">
        <v>1569</v>
      </c>
      <c r="G56" s="101" t="s">
        <v>1570</v>
      </c>
      <c r="H56" s="101" t="s">
        <v>319</v>
      </c>
      <c r="I56" s="101" t="s">
        <v>925</v>
      </c>
      <c r="J56" s="101" t="s">
        <v>203</v>
      </c>
      <c r="K56" s="101" t="s">
        <v>223</v>
      </c>
      <c r="L56" s="101" t="s">
        <v>322</v>
      </c>
      <c r="M56" s="101" t="s">
        <v>343</v>
      </c>
      <c r="N56" s="101" t="s">
        <v>546</v>
      </c>
      <c r="O56" s="101" t="s">
        <v>336</v>
      </c>
      <c r="P56" s="101" t="s">
        <v>1237</v>
      </c>
      <c r="Q56" s="104">
        <v>4413</v>
      </c>
      <c r="R56" s="104">
        <v>3.165</v>
      </c>
      <c r="S56" s="104">
        <v>30951</v>
      </c>
      <c r="T56" s="104">
        <v>0</v>
      </c>
      <c r="U56" s="104">
        <v>4322.9710500000001</v>
      </c>
      <c r="V56" s="103">
        <v>0</v>
      </c>
      <c r="W56" s="103">
        <v>5.372E-3</v>
      </c>
      <c r="X56" s="103">
        <v>6.3E-5</v>
      </c>
    </row>
    <row r="57" spans="1:24" ht="13.5" customHeight="1">
      <c r="A57" s="101">
        <v>279</v>
      </c>
      <c r="B57" s="101">
        <v>279</v>
      </c>
      <c r="C57" s="101" t="s">
        <v>1571</v>
      </c>
      <c r="D57" s="101" t="s">
        <v>1572</v>
      </c>
      <c r="E57" s="101" t="s">
        <v>312</v>
      </c>
      <c r="F57" s="101" t="s">
        <v>1573</v>
      </c>
      <c r="G57" s="101" t="s">
        <v>1574</v>
      </c>
      <c r="H57" s="101" t="s">
        <v>319</v>
      </c>
      <c r="I57" s="101" t="s">
        <v>925</v>
      </c>
      <c r="J57" s="101" t="s">
        <v>203</v>
      </c>
      <c r="K57" s="101" t="s">
        <v>223</v>
      </c>
      <c r="L57" s="101" t="s">
        <v>322</v>
      </c>
      <c r="M57" s="101" t="s">
        <v>343</v>
      </c>
      <c r="N57" s="101" t="s">
        <v>508</v>
      </c>
      <c r="O57" s="101" t="s">
        <v>336</v>
      </c>
      <c r="P57" s="101" t="s">
        <v>1237</v>
      </c>
      <c r="Q57" s="104">
        <v>3831</v>
      </c>
      <c r="R57" s="104">
        <v>3.165</v>
      </c>
      <c r="S57" s="104">
        <v>37175</v>
      </c>
      <c r="T57" s="104">
        <v>0</v>
      </c>
      <c r="U57" s="104">
        <v>4507.5114999999996</v>
      </c>
      <c r="V57" s="103">
        <v>9.9999999999999995E-7</v>
      </c>
      <c r="W57" s="103">
        <v>5.6010000000000001E-3</v>
      </c>
      <c r="X57" s="103">
        <v>6.4999999999999994E-5</v>
      </c>
    </row>
    <row r="58" spans="1:24" ht="13.5" customHeight="1">
      <c r="A58" s="101">
        <v>279</v>
      </c>
      <c r="B58" s="101">
        <v>279</v>
      </c>
      <c r="C58" s="101" t="s">
        <v>1444</v>
      </c>
      <c r="D58" s="101">
        <v>520036872</v>
      </c>
      <c r="E58" s="101" t="s">
        <v>308</v>
      </c>
      <c r="F58" s="101" t="s">
        <v>1575</v>
      </c>
      <c r="G58" s="101" t="s">
        <v>1576</v>
      </c>
      <c r="H58" s="101" t="s">
        <v>319</v>
      </c>
      <c r="I58" s="101" t="s">
        <v>925</v>
      </c>
      <c r="J58" s="101" t="s">
        <v>203</v>
      </c>
      <c r="K58" s="101" t="s">
        <v>202</v>
      </c>
      <c r="L58" s="101" t="s">
        <v>322</v>
      </c>
      <c r="M58" s="101" t="s">
        <v>343</v>
      </c>
      <c r="N58" s="101" t="s">
        <v>542</v>
      </c>
      <c r="O58" s="101" t="s">
        <v>336</v>
      </c>
      <c r="P58" s="101" t="s">
        <v>1237</v>
      </c>
      <c r="Q58" s="104">
        <v>13209</v>
      </c>
      <c r="R58" s="104">
        <v>3.165</v>
      </c>
      <c r="S58" s="104">
        <v>11026</v>
      </c>
      <c r="T58" s="104">
        <v>0</v>
      </c>
      <c r="U58" s="104">
        <v>4609.5830400000004</v>
      </c>
      <c r="V58" s="103">
        <v>2.1800000000000001E-4</v>
      </c>
      <c r="W58" s="103">
        <v>5.7279999999999996E-3</v>
      </c>
      <c r="X58" s="103">
        <v>6.7000000000000002E-5</v>
      </c>
    </row>
    <row r="59" spans="1:24" ht="13.5" customHeight="1">
      <c r="A59" s="101">
        <v>279</v>
      </c>
      <c r="B59" s="101">
        <v>279</v>
      </c>
      <c r="C59" s="101" t="s">
        <v>1446</v>
      </c>
      <c r="D59" s="101">
        <v>511235434</v>
      </c>
      <c r="E59" s="101" t="s">
        <v>308</v>
      </c>
      <c r="F59" s="101" t="s">
        <v>1577</v>
      </c>
      <c r="G59" s="101" t="s">
        <v>1447</v>
      </c>
      <c r="H59" s="101" t="s">
        <v>319</v>
      </c>
      <c r="I59" s="101" t="s">
        <v>925</v>
      </c>
      <c r="J59" s="101" t="s">
        <v>203</v>
      </c>
      <c r="K59" s="101" t="s">
        <v>202</v>
      </c>
      <c r="L59" s="101" t="s">
        <v>322</v>
      </c>
      <c r="M59" s="101" t="s">
        <v>341</v>
      </c>
      <c r="N59" s="101" t="s">
        <v>546</v>
      </c>
      <c r="O59" s="101" t="s">
        <v>336</v>
      </c>
      <c r="P59" s="101" t="s">
        <v>1237</v>
      </c>
      <c r="Q59" s="104">
        <v>8227</v>
      </c>
      <c r="R59" s="104">
        <v>3.165</v>
      </c>
      <c r="S59" s="104">
        <v>15161</v>
      </c>
      <c r="T59" s="104">
        <v>0</v>
      </c>
      <c r="U59" s="104">
        <v>3947.6901600000001</v>
      </c>
      <c r="V59" s="103">
        <v>1.76E-4</v>
      </c>
      <c r="W59" s="103">
        <v>4.9059999999999998E-3</v>
      </c>
      <c r="X59" s="103">
        <v>5.7000000000000003E-5</v>
      </c>
    </row>
    <row r="60" spans="1:24" ht="13.5" customHeight="1">
      <c r="A60" s="101">
        <v>279</v>
      </c>
      <c r="B60" s="101">
        <v>279</v>
      </c>
      <c r="C60" s="101" t="s">
        <v>1492</v>
      </c>
      <c r="D60" s="101">
        <v>511812463</v>
      </c>
      <c r="E60" s="101" t="s">
        <v>308</v>
      </c>
      <c r="F60" s="101" t="s">
        <v>1578</v>
      </c>
      <c r="G60" s="101" t="s">
        <v>1494</v>
      </c>
      <c r="H60" s="101" t="s">
        <v>319</v>
      </c>
      <c r="I60" s="101" t="s">
        <v>925</v>
      </c>
      <c r="J60" s="101" t="s">
        <v>203</v>
      </c>
      <c r="K60" s="101" t="s">
        <v>202</v>
      </c>
      <c r="L60" s="101" t="s">
        <v>322</v>
      </c>
      <c r="M60" s="101" t="s">
        <v>343</v>
      </c>
      <c r="N60" s="101" t="s">
        <v>546</v>
      </c>
      <c r="O60" s="101" t="s">
        <v>336</v>
      </c>
      <c r="P60" s="101" t="s">
        <v>1237</v>
      </c>
      <c r="Q60" s="104">
        <v>22897</v>
      </c>
      <c r="R60" s="104">
        <v>3.165</v>
      </c>
      <c r="S60" s="104">
        <v>43428</v>
      </c>
      <c r="T60" s="104">
        <v>0</v>
      </c>
      <c r="U60" s="104">
        <v>31471.839489999998</v>
      </c>
      <c r="V60" s="103">
        <v>7.2000000000000005E-4</v>
      </c>
      <c r="W60" s="103">
        <v>3.9112000000000001E-2</v>
      </c>
      <c r="X60" s="103">
        <v>4.6000000000000001E-4</v>
      </c>
    </row>
    <row r="61" spans="1:24" ht="13.5" customHeight="1">
      <c r="A61" s="101">
        <v>279</v>
      </c>
      <c r="B61" s="101">
        <v>279</v>
      </c>
      <c r="C61" s="101" t="s">
        <v>1579</v>
      </c>
      <c r="D61" s="101" t="s">
        <v>1580</v>
      </c>
      <c r="E61" s="101" t="s">
        <v>312</v>
      </c>
      <c r="F61" s="101" t="s">
        <v>1581</v>
      </c>
      <c r="G61" s="101" t="s">
        <v>1582</v>
      </c>
      <c r="H61" s="101" t="s">
        <v>319</v>
      </c>
      <c r="I61" s="101" t="s">
        <v>925</v>
      </c>
      <c r="J61" s="101" t="s">
        <v>203</v>
      </c>
      <c r="K61" s="101" t="s">
        <v>281</v>
      </c>
      <c r="L61" s="101" t="s">
        <v>322</v>
      </c>
      <c r="M61" s="101" t="s">
        <v>365</v>
      </c>
      <c r="N61" s="101" t="s">
        <v>489</v>
      </c>
      <c r="O61" s="101" t="s">
        <v>336</v>
      </c>
      <c r="P61" s="101" t="s">
        <v>1237</v>
      </c>
      <c r="Q61" s="104">
        <v>3858</v>
      </c>
      <c r="R61" s="104">
        <v>3.165</v>
      </c>
      <c r="S61" s="104">
        <v>20298</v>
      </c>
      <c r="T61" s="104">
        <v>0</v>
      </c>
      <c r="U61" s="104">
        <v>2478.5014999999999</v>
      </c>
      <c r="V61" s="103">
        <v>6.9999999999999999E-6</v>
      </c>
      <c r="W61" s="103">
        <v>3.0799999999999998E-3</v>
      </c>
      <c r="X61" s="103">
        <v>3.6000000000000001E-5</v>
      </c>
    </row>
    <row r="62" spans="1:24" ht="13.5" customHeight="1">
      <c r="A62" s="101">
        <v>279</v>
      </c>
      <c r="B62" s="101">
        <v>279</v>
      </c>
      <c r="C62" s="101" t="s">
        <v>1583</v>
      </c>
      <c r="D62" s="101" t="s">
        <v>1584</v>
      </c>
      <c r="E62" s="101" t="s">
        <v>312</v>
      </c>
      <c r="F62" s="101" t="s">
        <v>1585</v>
      </c>
      <c r="G62" s="101" t="s">
        <v>1586</v>
      </c>
      <c r="H62" s="101" t="s">
        <v>319</v>
      </c>
      <c r="I62" s="101" t="s">
        <v>925</v>
      </c>
      <c r="J62" s="101" t="s">
        <v>203</v>
      </c>
      <c r="K62" s="101" t="s">
        <v>223</v>
      </c>
      <c r="L62" s="101" t="s">
        <v>322</v>
      </c>
      <c r="M62" s="101" t="s">
        <v>341</v>
      </c>
      <c r="N62" s="101" t="s">
        <v>489</v>
      </c>
      <c r="O62" s="101" t="s">
        <v>336</v>
      </c>
      <c r="P62" s="101" t="s">
        <v>1237</v>
      </c>
      <c r="Q62" s="104">
        <v>1046</v>
      </c>
      <c r="R62" s="104">
        <v>3.165</v>
      </c>
      <c r="S62" s="104">
        <v>39415</v>
      </c>
      <c r="T62" s="104">
        <v>0</v>
      </c>
      <c r="U62" s="104">
        <v>1304.86905</v>
      </c>
      <c r="V62" s="103">
        <v>2.0000000000000002E-5</v>
      </c>
      <c r="W62" s="103">
        <v>1.621E-3</v>
      </c>
      <c r="X62" s="103">
        <v>1.9000000000000001E-5</v>
      </c>
    </row>
    <row r="63" spans="1:24" ht="13.5" customHeight="1">
      <c r="A63" s="101">
        <v>279</v>
      </c>
      <c r="B63" s="101">
        <v>279</v>
      </c>
      <c r="C63" s="101" t="s">
        <v>1587</v>
      </c>
      <c r="D63" s="101" t="s">
        <v>1588</v>
      </c>
      <c r="E63" s="101" t="s">
        <v>312</v>
      </c>
      <c r="F63" s="101" t="s">
        <v>1589</v>
      </c>
      <c r="G63" s="101" t="s">
        <v>1590</v>
      </c>
      <c r="H63" s="101" t="s">
        <v>319</v>
      </c>
      <c r="I63" s="101" t="s">
        <v>925</v>
      </c>
      <c r="J63" s="101" t="s">
        <v>203</v>
      </c>
      <c r="K63" s="101" t="s">
        <v>223</v>
      </c>
      <c r="L63" s="101" t="s">
        <v>322</v>
      </c>
      <c r="M63" s="101" t="s">
        <v>343</v>
      </c>
      <c r="N63" s="101" t="s">
        <v>542</v>
      </c>
      <c r="O63" s="101" t="s">
        <v>336</v>
      </c>
      <c r="P63" s="101" t="s">
        <v>1237</v>
      </c>
      <c r="Q63" s="104">
        <v>5853</v>
      </c>
      <c r="R63" s="104">
        <v>3.165</v>
      </c>
      <c r="S63" s="104">
        <v>16032</v>
      </c>
      <c r="T63" s="104">
        <v>0</v>
      </c>
      <c r="U63" s="104">
        <v>2969.8871199999999</v>
      </c>
      <c r="V63" s="103">
        <v>6.9999999999999999E-6</v>
      </c>
      <c r="W63" s="103">
        <v>3.6900000000000001E-3</v>
      </c>
      <c r="X63" s="103">
        <v>4.3000000000000002E-5</v>
      </c>
    </row>
    <row r="64" spans="1:24" ht="13.5" customHeight="1">
      <c r="A64" s="101">
        <v>279</v>
      </c>
      <c r="B64" s="101">
        <v>279</v>
      </c>
      <c r="C64" s="101" t="s">
        <v>1591</v>
      </c>
      <c r="D64" s="101" t="s">
        <v>1592</v>
      </c>
      <c r="E64" s="101" t="s">
        <v>312</v>
      </c>
      <c r="F64" s="101" t="s">
        <v>1593</v>
      </c>
      <c r="G64" s="101" t="s">
        <v>1594</v>
      </c>
      <c r="H64" s="101" t="s">
        <v>319</v>
      </c>
      <c r="I64" s="101" t="s">
        <v>925</v>
      </c>
      <c r="J64" s="101" t="s">
        <v>203</v>
      </c>
      <c r="K64" s="101" t="s">
        <v>223</v>
      </c>
      <c r="L64" s="101" t="s">
        <v>322</v>
      </c>
      <c r="M64" s="101" t="s">
        <v>343</v>
      </c>
      <c r="N64" s="101" t="s">
        <v>546</v>
      </c>
      <c r="O64" s="101" t="s">
        <v>336</v>
      </c>
      <c r="P64" s="101" t="s">
        <v>1237</v>
      </c>
      <c r="Q64" s="104">
        <v>9421</v>
      </c>
      <c r="R64" s="104">
        <v>3.165</v>
      </c>
      <c r="S64" s="104">
        <v>9742</v>
      </c>
      <c r="T64" s="104">
        <v>0</v>
      </c>
      <c r="U64" s="104">
        <v>2904.8174399999998</v>
      </c>
      <c r="V64" s="103">
        <v>9.0000000000000006E-5</v>
      </c>
      <c r="W64" s="103">
        <v>3.6099999999999999E-3</v>
      </c>
      <c r="X64" s="103">
        <v>4.1999999999999998E-5</v>
      </c>
    </row>
    <row r="65" spans="1:24" ht="13.5" customHeight="1">
      <c r="A65" s="101">
        <v>279</v>
      </c>
      <c r="B65" s="101">
        <v>279</v>
      </c>
      <c r="C65" s="101" t="s">
        <v>1506</v>
      </c>
      <c r="D65" s="101">
        <v>520013954</v>
      </c>
      <c r="E65" s="101" t="s">
        <v>308</v>
      </c>
      <c r="F65" s="101" t="s">
        <v>1595</v>
      </c>
      <c r="G65" s="101" t="s">
        <v>1596</v>
      </c>
      <c r="H65" s="101" t="s">
        <v>319</v>
      </c>
      <c r="I65" s="101" t="s">
        <v>925</v>
      </c>
      <c r="J65" s="101" t="s">
        <v>203</v>
      </c>
      <c r="K65" s="101" t="s">
        <v>202</v>
      </c>
      <c r="L65" s="101" t="s">
        <v>322</v>
      </c>
      <c r="M65" s="101" t="s">
        <v>341</v>
      </c>
      <c r="N65" s="101" t="s">
        <v>532</v>
      </c>
      <c r="O65" s="101" t="s">
        <v>336</v>
      </c>
      <c r="P65" s="101" t="s">
        <v>1237</v>
      </c>
      <c r="Q65" s="104">
        <v>382280</v>
      </c>
      <c r="R65" s="104">
        <v>3.165</v>
      </c>
      <c r="S65" s="104">
        <v>3012</v>
      </c>
      <c r="T65" s="104">
        <v>0</v>
      </c>
      <c r="U65" s="104">
        <v>36442.675940000001</v>
      </c>
      <c r="V65" s="103">
        <v>3.28E-4</v>
      </c>
      <c r="W65" s="103">
        <v>4.5289000000000003E-2</v>
      </c>
      <c r="X65" s="103">
        <v>5.3200000000000003E-4</v>
      </c>
    </row>
    <row r="66" spans="1:24" ht="13.5" customHeight="1">
      <c r="A66" s="101">
        <v>279</v>
      </c>
      <c r="B66" s="101">
        <v>279</v>
      </c>
      <c r="C66" s="101" t="s">
        <v>1597</v>
      </c>
      <c r="D66" s="101" t="s">
        <v>1598</v>
      </c>
      <c r="E66" s="101" t="s">
        <v>312</v>
      </c>
      <c r="F66" s="101" t="s">
        <v>1599</v>
      </c>
      <c r="G66" s="101" t="s">
        <v>1600</v>
      </c>
      <c r="H66" s="101" t="s">
        <v>319</v>
      </c>
      <c r="I66" s="101" t="s">
        <v>925</v>
      </c>
      <c r="J66" s="101" t="s">
        <v>203</v>
      </c>
      <c r="K66" s="101" t="s">
        <v>223</v>
      </c>
      <c r="L66" s="101" t="s">
        <v>322</v>
      </c>
      <c r="M66" s="101" t="s">
        <v>343</v>
      </c>
      <c r="N66" s="101" t="s">
        <v>544</v>
      </c>
      <c r="O66" s="101" t="s">
        <v>336</v>
      </c>
      <c r="P66" s="101" t="s">
        <v>1237</v>
      </c>
      <c r="Q66" s="104">
        <v>85197</v>
      </c>
      <c r="R66" s="104">
        <v>3.165</v>
      </c>
      <c r="S66" s="104">
        <v>5105</v>
      </c>
      <c r="T66" s="104">
        <v>0</v>
      </c>
      <c r="U66" s="104">
        <v>13765.55618</v>
      </c>
      <c r="V66" s="103">
        <v>1.4109999999999999E-3</v>
      </c>
      <c r="W66" s="103">
        <v>1.7107000000000001E-2</v>
      </c>
      <c r="X66" s="103">
        <v>2.0100000000000001E-4</v>
      </c>
    </row>
    <row r="67" spans="1:24" ht="13.5" customHeight="1">
      <c r="A67" s="101">
        <v>279</v>
      </c>
      <c r="B67" s="101">
        <v>279</v>
      </c>
      <c r="C67" s="101" t="s">
        <v>1601</v>
      </c>
      <c r="D67" s="101" t="s">
        <v>1602</v>
      </c>
      <c r="E67" s="101" t="s">
        <v>312</v>
      </c>
      <c r="F67" s="101" t="s">
        <v>1603</v>
      </c>
      <c r="G67" s="101" t="s">
        <v>1604</v>
      </c>
      <c r="H67" s="101" t="s">
        <v>319</v>
      </c>
      <c r="I67" s="101" t="s">
        <v>925</v>
      </c>
      <c r="J67" s="101" t="s">
        <v>203</v>
      </c>
      <c r="K67" s="101" t="s">
        <v>223</v>
      </c>
      <c r="L67" s="101" t="s">
        <v>322</v>
      </c>
      <c r="M67" s="101" t="s">
        <v>341</v>
      </c>
      <c r="N67" s="101" t="s">
        <v>567</v>
      </c>
      <c r="O67" s="101" t="s">
        <v>336</v>
      </c>
      <c r="P67" s="101" t="s">
        <v>1237</v>
      </c>
      <c r="Q67" s="104">
        <v>3592</v>
      </c>
      <c r="R67" s="104">
        <v>3.165</v>
      </c>
      <c r="S67" s="104">
        <v>14546</v>
      </c>
      <c r="T67" s="104">
        <v>0</v>
      </c>
      <c r="U67" s="104">
        <v>1653.6881900000001</v>
      </c>
      <c r="V67" s="103">
        <v>2.5999999999999998E-5</v>
      </c>
      <c r="W67" s="103">
        <v>2.055E-3</v>
      </c>
      <c r="X67" s="103">
        <v>2.4000000000000001E-5</v>
      </c>
    </row>
    <row r="68" spans="1:24" ht="13.5" customHeight="1">
      <c r="A68" s="101">
        <v>279</v>
      </c>
      <c r="B68" s="101">
        <v>279</v>
      </c>
      <c r="C68" s="101" t="s">
        <v>1605</v>
      </c>
      <c r="D68" s="101" t="s">
        <v>1606</v>
      </c>
      <c r="E68" s="101" t="s">
        <v>312</v>
      </c>
      <c r="F68" s="101" t="s">
        <v>1607</v>
      </c>
      <c r="G68" s="101" t="s">
        <v>1608</v>
      </c>
      <c r="H68" s="101" t="s">
        <v>319</v>
      </c>
      <c r="I68" s="101" t="s">
        <v>925</v>
      </c>
      <c r="J68" s="101" t="s">
        <v>203</v>
      </c>
      <c r="K68" s="101" t="s">
        <v>223</v>
      </c>
      <c r="L68" s="101" t="s">
        <v>322</v>
      </c>
      <c r="M68" s="101" t="s">
        <v>341</v>
      </c>
      <c r="N68" s="101" t="s">
        <v>567</v>
      </c>
      <c r="O68" s="101" t="s">
        <v>336</v>
      </c>
      <c r="P68" s="101" t="s">
        <v>1237</v>
      </c>
      <c r="Q68" s="104">
        <v>718</v>
      </c>
      <c r="R68" s="104">
        <v>3.165</v>
      </c>
      <c r="S68" s="104">
        <v>68112</v>
      </c>
      <c r="T68" s="104">
        <v>0.17230999999999999</v>
      </c>
      <c r="U68" s="104">
        <v>1548.37013</v>
      </c>
      <c r="V68" s="103">
        <v>1.9000000000000001E-5</v>
      </c>
      <c r="W68" s="103">
        <v>1.923E-3</v>
      </c>
      <c r="X68" s="103">
        <v>2.1999999999999999E-5</v>
      </c>
    </row>
    <row r="69" spans="1:24" ht="13.5" customHeight="1">
      <c r="A69" s="101">
        <v>279</v>
      </c>
      <c r="B69" s="101">
        <v>279</v>
      </c>
      <c r="C69" s="101" t="s">
        <v>1460</v>
      </c>
      <c r="D69" s="101">
        <v>880326081</v>
      </c>
      <c r="E69" s="101" t="s">
        <v>308</v>
      </c>
      <c r="F69" s="101" t="s">
        <v>1609</v>
      </c>
      <c r="G69" s="101" t="s">
        <v>1462</v>
      </c>
      <c r="H69" s="101" t="s">
        <v>319</v>
      </c>
      <c r="I69" s="101" t="s">
        <v>925</v>
      </c>
      <c r="J69" s="101" t="s">
        <v>203</v>
      </c>
      <c r="K69" s="101" t="s">
        <v>223</v>
      </c>
      <c r="L69" s="101" t="s">
        <v>322</v>
      </c>
      <c r="M69" s="101" t="s">
        <v>341</v>
      </c>
      <c r="N69" s="101" t="s">
        <v>484</v>
      </c>
      <c r="O69" s="101" t="s">
        <v>336</v>
      </c>
      <c r="P69" s="101" t="s">
        <v>1237</v>
      </c>
      <c r="Q69" s="104">
        <v>38065</v>
      </c>
      <c r="R69" s="104">
        <v>3.165</v>
      </c>
      <c r="S69" s="104">
        <v>11192</v>
      </c>
      <c r="T69" s="104">
        <v>0</v>
      </c>
      <c r="U69" s="104">
        <v>13483.64314</v>
      </c>
      <c r="V69" s="103">
        <v>6.2500000000000001E-4</v>
      </c>
      <c r="W69" s="103">
        <v>1.6757000000000001E-2</v>
      </c>
      <c r="X69" s="103">
        <v>1.9699999999999999E-4</v>
      </c>
    </row>
    <row r="70" spans="1:24" ht="13.5" customHeight="1"/>
    <row r="71" spans="1:24" ht="13.5" customHeight="1"/>
    <row r="72" spans="1:24" ht="13.5" customHeight="1"/>
    <row r="73" spans="1:24" ht="13.5" customHeight="1"/>
    <row r="74" spans="1:24" ht="13.5" customHeight="1"/>
    <row r="75" spans="1:24" ht="13.5" customHeight="1"/>
    <row r="76" spans="1:24" ht="13.5" customHeight="1"/>
    <row r="77" spans="1:24" ht="13.5" customHeight="1"/>
    <row r="78" spans="1:24" ht="13.5" customHeight="1"/>
    <row r="79" spans="1:24" ht="13.5" customHeight="1"/>
    <row r="80" spans="1:24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4" width="24.5" bestFit="1" customWidth="1"/>
    <col min="5" max="5" width="9.125" bestFit="1" customWidth="1"/>
    <col min="6" max="6" width="34.25" bestFit="1" customWidth="1"/>
    <col min="7" max="7" width="14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11" bestFit="1" customWidth="1"/>
    <col min="13" max="13" width="43.875" style="113" bestFit="1" customWidth="1"/>
    <col min="14" max="14" width="9.625" bestFit="1" customWidth="1"/>
    <col min="15" max="15" width="9.875" bestFit="1" customWidth="1"/>
    <col min="16" max="16" width="14.5" bestFit="1" customWidth="1"/>
    <col min="17" max="17" width="8.625" bestFit="1" customWidth="1"/>
    <col min="18" max="18" width="11.875" bestFit="1" customWidth="1"/>
    <col min="19" max="19" width="8.5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111" t="s">
        <v>89</v>
      </c>
      <c r="N1" s="21" t="s">
        <v>57</v>
      </c>
      <c r="O1" s="21" t="s">
        <v>60</v>
      </c>
      <c r="P1" s="21" t="s">
        <v>76</v>
      </c>
      <c r="Q1" s="21" t="s">
        <v>62</v>
      </c>
      <c r="R1" s="21" t="s">
        <v>77</v>
      </c>
      <c r="S1" s="21" t="s">
        <v>75</v>
      </c>
      <c r="T1" s="21" t="s">
        <v>16</v>
      </c>
      <c r="U1" s="21" t="s">
        <v>78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101">
        <v>279</v>
      </c>
      <c r="B2" s="101">
        <v>279</v>
      </c>
      <c r="C2" s="101" t="s">
        <v>1610</v>
      </c>
      <c r="D2" s="101">
        <v>510938608</v>
      </c>
      <c r="E2" s="101" t="s">
        <v>308</v>
      </c>
      <c r="F2" s="101" t="s">
        <v>1611</v>
      </c>
      <c r="G2" s="101" t="s">
        <v>1612</v>
      </c>
      <c r="H2" s="101" t="s">
        <v>319</v>
      </c>
      <c r="I2" s="101" t="s">
        <v>981</v>
      </c>
      <c r="J2" s="101" t="s">
        <v>202</v>
      </c>
      <c r="K2" s="101" t="s">
        <v>202</v>
      </c>
      <c r="L2" s="101" t="s">
        <v>337</v>
      </c>
      <c r="M2" s="112" t="s">
        <v>573</v>
      </c>
      <c r="N2" s="101" t="s">
        <v>336</v>
      </c>
      <c r="O2" s="101" t="s">
        <v>1231</v>
      </c>
      <c r="P2" s="104">
        <v>161491</v>
      </c>
      <c r="Q2" s="104">
        <v>1</v>
      </c>
      <c r="R2" s="104">
        <v>3821.52</v>
      </c>
      <c r="S2" s="104">
        <v>0</v>
      </c>
      <c r="T2" s="104">
        <v>6171.41086</v>
      </c>
      <c r="U2" s="103">
        <v>7.339E-3</v>
      </c>
      <c r="V2" s="103">
        <v>1.774E-3</v>
      </c>
      <c r="W2" s="103">
        <v>9.0000000000000006E-5</v>
      </c>
    </row>
    <row r="3" spans="1:26" ht="13.5" customHeight="1">
      <c r="A3" s="101">
        <v>279</v>
      </c>
      <c r="B3" s="101">
        <v>279</v>
      </c>
      <c r="C3" s="101" t="s">
        <v>1613</v>
      </c>
      <c r="D3" s="101">
        <v>511303661</v>
      </c>
      <c r="E3" s="101" t="s">
        <v>308</v>
      </c>
      <c r="F3" s="101" t="s">
        <v>1614</v>
      </c>
      <c r="G3" s="101" t="s">
        <v>1615</v>
      </c>
      <c r="H3" s="101" t="s">
        <v>319</v>
      </c>
      <c r="I3" s="101" t="s">
        <v>981</v>
      </c>
      <c r="J3" s="101" t="s">
        <v>202</v>
      </c>
      <c r="K3" s="101" t="s">
        <v>202</v>
      </c>
      <c r="L3" s="101" t="s">
        <v>337</v>
      </c>
      <c r="M3" s="112" t="s">
        <v>571</v>
      </c>
      <c r="N3" s="101" t="s">
        <v>336</v>
      </c>
      <c r="O3" s="101" t="s">
        <v>1231</v>
      </c>
      <c r="P3" s="104">
        <v>706000</v>
      </c>
      <c r="Q3" s="104">
        <v>1</v>
      </c>
      <c r="R3" s="104">
        <v>498.92</v>
      </c>
      <c r="S3" s="104">
        <v>0</v>
      </c>
      <c r="T3" s="104">
        <v>3522.3751999999999</v>
      </c>
      <c r="U3" s="103">
        <v>2.954E-3</v>
      </c>
      <c r="V3" s="103">
        <v>1.0120000000000001E-3</v>
      </c>
      <c r="W3" s="103">
        <v>5.1E-5</v>
      </c>
    </row>
    <row r="4" spans="1:26" ht="13.5" customHeight="1">
      <c r="A4" s="101">
        <v>279</v>
      </c>
      <c r="B4" s="101">
        <v>279</v>
      </c>
      <c r="C4" s="101" t="s">
        <v>1616</v>
      </c>
      <c r="D4" s="101">
        <v>513765339</v>
      </c>
      <c r="E4" s="101" t="s">
        <v>308</v>
      </c>
      <c r="F4" s="101" t="s">
        <v>1617</v>
      </c>
      <c r="G4" s="101" t="s">
        <v>1618</v>
      </c>
      <c r="H4" s="101" t="s">
        <v>319</v>
      </c>
      <c r="I4" s="101" t="s">
        <v>981</v>
      </c>
      <c r="J4" s="101" t="s">
        <v>202</v>
      </c>
      <c r="K4" s="101" t="s">
        <v>202</v>
      </c>
      <c r="L4" s="101" t="s">
        <v>337</v>
      </c>
      <c r="M4" s="112" t="s">
        <v>573</v>
      </c>
      <c r="N4" s="101" t="s">
        <v>336</v>
      </c>
      <c r="O4" s="101" t="s">
        <v>1231</v>
      </c>
      <c r="P4" s="104">
        <v>12686340</v>
      </c>
      <c r="Q4" s="104">
        <v>1</v>
      </c>
      <c r="R4" s="104">
        <v>385.44</v>
      </c>
      <c r="S4" s="104">
        <v>0</v>
      </c>
      <c r="T4" s="104">
        <v>48898.228900000002</v>
      </c>
      <c r="U4" s="103">
        <v>1.3301E-2</v>
      </c>
      <c r="V4" s="103">
        <v>1.406E-2</v>
      </c>
      <c r="W4" s="103">
        <v>7.1500000000000003E-4</v>
      </c>
    </row>
    <row r="5" spans="1:26" ht="13.5" customHeight="1">
      <c r="A5" s="101">
        <v>279</v>
      </c>
      <c r="B5" s="101">
        <v>279</v>
      </c>
      <c r="C5" s="101" t="s">
        <v>1619</v>
      </c>
      <c r="D5" s="101">
        <v>511776783</v>
      </c>
      <c r="E5" s="101" t="s">
        <v>308</v>
      </c>
      <c r="F5" s="101" t="s">
        <v>1620</v>
      </c>
      <c r="G5" s="101" t="s">
        <v>1621</v>
      </c>
      <c r="H5" s="101" t="s">
        <v>319</v>
      </c>
      <c r="I5" s="101" t="s">
        <v>981</v>
      </c>
      <c r="J5" s="101" t="s">
        <v>202</v>
      </c>
      <c r="K5" s="101" t="s">
        <v>202</v>
      </c>
      <c r="L5" s="101" t="s">
        <v>337</v>
      </c>
      <c r="M5" s="112" t="s">
        <v>571</v>
      </c>
      <c r="N5" s="101" t="s">
        <v>336</v>
      </c>
      <c r="O5" s="101" t="s">
        <v>1231</v>
      </c>
      <c r="P5" s="104">
        <v>3039600</v>
      </c>
      <c r="Q5" s="104">
        <v>1</v>
      </c>
      <c r="R5" s="104">
        <v>404.36</v>
      </c>
      <c r="S5" s="104">
        <v>0</v>
      </c>
      <c r="T5" s="104">
        <v>12290.92656</v>
      </c>
      <c r="U5" s="103">
        <v>1.2467000000000001E-2</v>
      </c>
      <c r="V5" s="103">
        <v>3.5339999999999998E-3</v>
      </c>
      <c r="W5" s="103">
        <v>1.7899999999999999E-4</v>
      </c>
    </row>
    <row r="6" spans="1:26" ht="13.5" customHeight="1">
      <c r="A6" s="101">
        <v>279</v>
      </c>
      <c r="B6" s="101">
        <v>279</v>
      </c>
      <c r="C6" s="101" t="s">
        <v>1610</v>
      </c>
      <c r="D6" s="101">
        <v>510938608</v>
      </c>
      <c r="E6" s="101" t="s">
        <v>308</v>
      </c>
      <c r="F6" s="101" t="s">
        <v>1622</v>
      </c>
      <c r="G6" s="101" t="s">
        <v>1623</v>
      </c>
      <c r="H6" s="101" t="s">
        <v>319</v>
      </c>
      <c r="I6" s="101" t="s">
        <v>981</v>
      </c>
      <c r="J6" s="101" t="s">
        <v>202</v>
      </c>
      <c r="K6" s="101" t="s">
        <v>202</v>
      </c>
      <c r="L6" s="101" t="s">
        <v>337</v>
      </c>
      <c r="M6" s="112" t="s">
        <v>571</v>
      </c>
      <c r="N6" s="101" t="s">
        <v>336</v>
      </c>
      <c r="O6" s="101" t="s">
        <v>1231</v>
      </c>
      <c r="P6" s="104">
        <v>507934.59</v>
      </c>
      <c r="Q6" s="104">
        <v>1</v>
      </c>
      <c r="R6" s="104">
        <v>4002.92</v>
      </c>
      <c r="S6" s="104">
        <v>0</v>
      </c>
      <c r="T6" s="104">
        <v>20332.21529</v>
      </c>
      <c r="U6" s="103">
        <v>9.7350000000000006E-3</v>
      </c>
      <c r="V6" s="103">
        <v>5.8459999999999996E-3</v>
      </c>
      <c r="W6" s="103">
        <v>2.9700000000000001E-4</v>
      </c>
    </row>
    <row r="7" spans="1:26" ht="13.5" customHeight="1">
      <c r="A7" s="101">
        <v>279</v>
      </c>
      <c r="B7" s="101">
        <v>279</v>
      </c>
      <c r="C7" s="101" t="s">
        <v>1624</v>
      </c>
      <c r="D7" s="101">
        <v>513534974</v>
      </c>
      <c r="E7" s="101" t="s">
        <v>308</v>
      </c>
      <c r="F7" s="101" t="s">
        <v>1625</v>
      </c>
      <c r="G7" s="101" t="s">
        <v>1626</v>
      </c>
      <c r="H7" s="101" t="s">
        <v>319</v>
      </c>
      <c r="I7" s="101" t="s">
        <v>978</v>
      </c>
      <c r="J7" s="101" t="s">
        <v>202</v>
      </c>
      <c r="K7" s="101" t="s">
        <v>202</v>
      </c>
      <c r="L7" s="101" t="s">
        <v>337</v>
      </c>
      <c r="M7" s="112" t="s">
        <v>572</v>
      </c>
      <c r="N7" s="101" t="s">
        <v>336</v>
      </c>
      <c r="O7" s="101" t="s">
        <v>1231</v>
      </c>
      <c r="P7" s="104">
        <v>1006884</v>
      </c>
      <c r="Q7" s="104">
        <v>1</v>
      </c>
      <c r="R7" s="104">
        <v>4013</v>
      </c>
      <c r="S7" s="104">
        <v>0</v>
      </c>
      <c r="T7" s="104">
        <v>40406.254919999999</v>
      </c>
      <c r="U7" s="103">
        <v>3.9259999999999998E-3</v>
      </c>
      <c r="V7" s="103">
        <v>1.1618E-2</v>
      </c>
      <c r="W7" s="103">
        <v>5.9000000000000003E-4</v>
      </c>
    </row>
    <row r="8" spans="1:26" ht="13.5" customHeight="1">
      <c r="A8" s="101">
        <v>279</v>
      </c>
      <c r="B8" s="101">
        <v>279</v>
      </c>
      <c r="C8" s="101" t="s">
        <v>1619</v>
      </c>
      <c r="D8" s="101">
        <v>511776783</v>
      </c>
      <c r="E8" s="101" t="s">
        <v>308</v>
      </c>
      <c r="F8" s="101" t="s">
        <v>1627</v>
      </c>
      <c r="G8" s="101" t="s">
        <v>1628</v>
      </c>
      <c r="H8" s="101" t="s">
        <v>319</v>
      </c>
      <c r="I8" s="101" t="s">
        <v>981</v>
      </c>
      <c r="J8" s="101" t="s">
        <v>202</v>
      </c>
      <c r="K8" s="101" t="s">
        <v>202</v>
      </c>
      <c r="L8" s="101" t="s">
        <v>337</v>
      </c>
      <c r="M8" s="112" t="s">
        <v>630</v>
      </c>
      <c r="N8" s="101" t="s">
        <v>336</v>
      </c>
      <c r="O8" s="101" t="s">
        <v>1231</v>
      </c>
      <c r="P8" s="104">
        <v>3341650</v>
      </c>
      <c r="Q8" s="104">
        <v>1</v>
      </c>
      <c r="R8" s="104">
        <v>432.92</v>
      </c>
      <c r="S8" s="104">
        <v>0</v>
      </c>
      <c r="T8" s="104">
        <v>14466.671179999999</v>
      </c>
      <c r="U8" s="103">
        <v>1.5656E-2</v>
      </c>
      <c r="V8" s="103">
        <v>4.1590000000000004E-3</v>
      </c>
      <c r="W8" s="103">
        <v>2.1100000000000001E-4</v>
      </c>
    </row>
    <row r="9" spans="1:26" ht="13.5" customHeight="1">
      <c r="A9" s="101">
        <v>279</v>
      </c>
      <c r="B9" s="101">
        <v>279</v>
      </c>
      <c r="C9" s="101" t="s">
        <v>1610</v>
      </c>
      <c r="D9" s="101">
        <v>510938608</v>
      </c>
      <c r="E9" s="101" t="s">
        <v>308</v>
      </c>
      <c r="F9" s="101" t="s">
        <v>1629</v>
      </c>
      <c r="G9" s="101" t="s">
        <v>1630</v>
      </c>
      <c r="H9" s="101" t="s">
        <v>319</v>
      </c>
      <c r="I9" s="101" t="s">
        <v>978</v>
      </c>
      <c r="J9" s="101" t="s">
        <v>202</v>
      </c>
      <c r="K9" s="101" t="s">
        <v>202</v>
      </c>
      <c r="L9" s="101" t="s">
        <v>337</v>
      </c>
      <c r="M9" s="112" t="s">
        <v>572</v>
      </c>
      <c r="N9" s="101" t="s">
        <v>336</v>
      </c>
      <c r="O9" s="101" t="s">
        <v>1231</v>
      </c>
      <c r="P9" s="104">
        <v>203369.62</v>
      </c>
      <c r="Q9" s="104">
        <v>1</v>
      </c>
      <c r="R9" s="104">
        <v>39970</v>
      </c>
      <c r="S9" s="104">
        <v>0</v>
      </c>
      <c r="T9" s="104">
        <v>81286.837109999993</v>
      </c>
      <c r="U9" s="103">
        <v>1.0512000000000001E-2</v>
      </c>
      <c r="V9" s="103">
        <v>2.3373000000000001E-2</v>
      </c>
      <c r="W9" s="103">
        <v>1.188E-3</v>
      </c>
    </row>
    <row r="10" spans="1:26" ht="13.5" customHeight="1">
      <c r="A10" s="101">
        <v>279</v>
      </c>
      <c r="B10" s="101">
        <v>279</v>
      </c>
      <c r="C10" s="101" t="s">
        <v>1624</v>
      </c>
      <c r="D10" s="101">
        <v>513534974</v>
      </c>
      <c r="E10" s="101" t="s">
        <v>308</v>
      </c>
      <c r="F10" s="101" t="s">
        <v>1631</v>
      </c>
      <c r="G10" s="101" t="s">
        <v>1632</v>
      </c>
      <c r="H10" s="101" t="s">
        <v>319</v>
      </c>
      <c r="I10" s="101" t="s">
        <v>981</v>
      </c>
      <c r="J10" s="101" t="s">
        <v>202</v>
      </c>
      <c r="K10" s="101" t="s">
        <v>202</v>
      </c>
      <c r="L10" s="101" t="s">
        <v>337</v>
      </c>
      <c r="M10" s="112" t="s">
        <v>630</v>
      </c>
      <c r="N10" s="101" t="s">
        <v>336</v>
      </c>
      <c r="O10" s="101" t="s">
        <v>1231</v>
      </c>
      <c r="P10" s="104">
        <v>411692</v>
      </c>
      <c r="Q10" s="104">
        <v>1</v>
      </c>
      <c r="R10" s="104">
        <v>4291.2700000000004</v>
      </c>
      <c r="S10" s="104">
        <v>0</v>
      </c>
      <c r="T10" s="104">
        <v>17666.815289999999</v>
      </c>
      <c r="U10" s="103">
        <v>1.9684E-2</v>
      </c>
      <c r="V10" s="103">
        <v>5.0800000000000003E-3</v>
      </c>
      <c r="W10" s="103">
        <v>2.5799999999999998E-4</v>
      </c>
    </row>
    <row r="11" spans="1:26" ht="13.5" customHeight="1">
      <c r="A11" s="101">
        <v>279</v>
      </c>
      <c r="B11" s="101">
        <v>279</v>
      </c>
      <c r="C11" s="101" t="s">
        <v>1624</v>
      </c>
      <c r="D11" s="101">
        <v>513534974</v>
      </c>
      <c r="E11" s="101" t="s">
        <v>308</v>
      </c>
      <c r="F11" s="101" t="s">
        <v>1633</v>
      </c>
      <c r="G11" s="101" t="s">
        <v>1634</v>
      </c>
      <c r="H11" s="101" t="s">
        <v>319</v>
      </c>
      <c r="I11" s="101" t="s">
        <v>981</v>
      </c>
      <c r="J11" s="101" t="s">
        <v>202</v>
      </c>
      <c r="K11" s="101" t="s">
        <v>202</v>
      </c>
      <c r="L11" s="101" t="s">
        <v>337</v>
      </c>
      <c r="M11" s="112" t="s">
        <v>573</v>
      </c>
      <c r="N11" s="101" t="s">
        <v>336</v>
      </c>
      <c r="O11" s="101" t="s">
        <v>1231</v>
      </c>
      <c r="P11" s="104">
        <v>4851968</v>
      </c>
      <c r="Q11" s="104">
        <v>1</v>
      </c>
      <c r="R11" s="104">
        <v>384.51</v>
      </c>
      <c r="S11" s="104">
        <v>0</v>
      </c>
      <c r="T11" s="104">
        <v>18656.302159999999</v>
      </c>
      <c r="U11" s="103">
        <v>8.4499999999999992E-3</v>
      </c>
      <c r="V11" s="103">
        <v>5.3639999999999998E-3</v>
      </c>
      <c r="W11" s="103">
        <v>2.72E-4</v>
      </c>
    </row>
    <row r="12" spans="1:26" ht="13.5" customHeight="1">
      <c r="A12" s="101">
        <v>279</v>
      </c>
      <c r="B12" s="101">
        <v>279</v>
      </c>
      <c r="C12" s="101" t="s">
        <v>1613</v>
      </c>
      <c r="D12" s="101">
        <v>511303661</v>
      </c>
      <c r="E12" s="101" t="s">
        <v>308</v>
      </c>
      <c r="F12" s="101" t="s">
        <v>1635</v>
      </c>
      <c r="G12" s="101" t="s">
        <v>1636</v>
      </c>
      <c r="H12" s="101" t="s">
        <v>319</v>
      </c>
      <c r="I12" s="101" t="s">
        <v>981</v>
      </c>
      <c r="J12" s="101" t="s">
        <v>202</v>
      </c>
      <c r="K12" s="101" t="s">
        <v>202</v>
      </c>
      <c r="L12" s="101" t="s">
        <v>337</v>
      </c>
      <c r="M12" s="112" t="s">
        <v>630</v>
      </c>
      <c r="N12" s="101" t="s">
        <v>336</v>
      </c>
      <c r="O12" s="101" t="s">
        <v>1231</v>
      </c>
      <c r="P12" s="104">
        <v>3882700</v>
      </c>
      <c r="Q12" s="104">
        <v>1</v>
      </c>
      <c r="R12" s="104">
        <v>348.39</v>
      </c>
      <c r="S12" s="104">
        <v>0</v>
      </c>
      <c r="T12" s="104">
        <v>13526.938529999999</v>
      </c>
      <c r="U12" s="103">
        <v>1.553E-2</v>
      </c>
      <c r="V12" s="103">
        <v>3.8890000000000001E-3</v>
      </c>
      <c r="W12" s="103">
        <v>1.9699999999999999E-4</v>
      </c>
    </row>
    <row r="13" spans="1:26" ht="13.5" customHeight="1">
      <c r="A13" s="101">
        <v>279</v>
      </c>
      <c r="B13" s="101">
        <v>279</v>
      </c>
      <c r="C13" s="101" t="s">
        <v>1619</v>
      </c>
      <c r="D13" s="101">
        <v>511776783</v>
      </c>
      <c r="E13" s="101" t="s">
        <v>308</v>
      </c>
      <c r="F13" s="101" t="s">
        <v>1637</v>
      </c>
      <c r="G13" s="101" t="s">
        <v>1638</v>
      </c>
      <c r="H13" s="101" t="s">
        <v>319</v>
      </c>
      <c r="I13" s="101" t="s">
        <v>978</v>
      </c>
      <c r="J13" s="101" t="s">
        <v>202</v>
      </c>
      <c r="K13" s="101" t="s">
        <v>202</v>
      </c>
      <c r="L13" s="101" t="s">
        <v>337</v>
      </c>
      <c r="M13" s="112" t="s">
        <v>572</v>
      </c>
      <c r="N13" s="101" t="s">
        <v>336</v>
      </c>
      <c r="O13" s="101" t="s">
        <v>1231</v>
      </c>
      <c r="P13" s="104">
        <v>1432953</v>
      </c>
      <c r="Q13" s="104">
        <v>1</v>
      </c>
      <c r="R13" s="104">
        <v>4021</v>
      </c>
      <c r="S13" s="104">
        <v>0</v>
      </c>
      <c r="T13" s="104">
        <v>57619.040130000001</v>
      </c>
      <c r="U13" s="103">
        <v>1.6820000000000002E-2</v>
      </c>
      <c r="V13" s="103">
        <v>1.6567999999999999E-2</v>
      </c>
      <c r="W13" s="103">
        <v>8.4199999999999998E-4</v>
      </c>
    </row>
    <row r="14" spans="1:26" ht="13.5" customHeight="1">
      <c r="A14" s="101">
        <v>279</v>
      </c>
      <c r="B14" s="101">
        <v>279</v>
      </c>
      <c r="C14" s="101" t="s">
        <v>1610</v>
      </c>
      <c r="D14" s="101">
        <v>510938608</v>
      </c>
      <c r="E14" s="101" t="s">
        <v>308</v>
      </c>
      <c r="F14" s="101" t="s">
        <v>1639</v>
      </c>
      <c r="G14" s="101" t="s">
        <v>1640</v>
      </c>
      <c r="H14" s="101" t="s">
        <v>319</v>
      </c>
      <c r="I14" s="101" t="s">
        <v>981</v>
      </c>
      <c r="J14" s="101" t="s">
        <v>202</v>
      </c>
      <c r="K14" s="101" t="s">
        <v>202</v>
      </c>
      <c r="L14" s="101" t="s">
        <v>337</v>
      </c>
      <c r="M14" s="112" t="s">
        <v>630</v>
      </c>
      <c r="N14" s="101" t="s">
        <v>336</v>
      </c>
      <c r="O14" s="101" t="s">
        <v>1231</v>
      </c>
      <c r="P14" s="104">
        <v>377971.78</v>
      </c>
      <c r="Q14" s="104">
        <v>1</v>
      </c>
      <c r="R14" s="104">
        <v>4348.16</v>
      </c>
      <c r="S14" s="104">
        <v>0</v>
      </c>
      <c r="T14" s="104">
        <v>16434.817749999998</v>
      </c>
      <c r="U14" s="103">
        <v>9.6869999999999994E-3</v>
      </c>
      <c r="V14" s="103">
        <v>4.725E-3</v>
      </c>
      <c r="W14" s="103">
        <v>2.4000000000000001E-4</v>
      </c>
    </row>
    <row r="15" spans="1:26" ht="13.5" customHeight="1">
      <c r="A15" s="101">
        <v>279</v>
      </c>
      <c r="B15" s="101">
        <v>279</v>
      </c>
      <c r="C15" s="101" t="s">
        <v>1613</v>
      </c>
      <c r="D15" s="101">
        <v>511303661</v>
      </c>
      <c r="E15" s="101" t="s">
        <v>308</v>
      </c>
      <c r="F15" s="101" t="s">
        <v>1641</v>
      </c>
      <c r="G15" s="101" t="s">
        <v>1642</v>
      </c>
      <c r="H15" s="101" t="s">
        <v>319</v>
      </c>
      <c r="I15" s="101" t="s">
        <v>978</v>
      </c>
      <c r="J15" s="101" t="s">
        <v>202</v>
      </c>
      <c r="K15" s="101" t="s">
        <v>202</v>
      </c>
      <c r="L15" s="101" t="s">
        <v>337</v>
      </c>
      <c r="M15" s="112" t="s">
        <v>572</v>
      </c>
      <c r="N15" s="101" t="s">
        <v>336</v>
      </c>
      <c r="O15" s="101" t="s">
        <v>1231</v>
      </c>
      <c r="P15" s="104">
        <v>1056888</v>
      </c>
      <c r="Q15" s="104">
        <v>1</v>
      </c>
      <c r="R15" s="104">
        <v>5475</v>
      </c>
      <c r="S15" s="104">
        <v>0</v>
      </c>
      <c r="T15" s="104">
        <v>57864.618000000002</v>
      </c>
      <c r="U15" s="103">
        <v>1.5098E-2</v>
      </c>
      <c r="V15" s="103">
        <v>1.6638E-2</v>
      </c>
      <c r="W15" s="103">
        <v>8.4599999999999996E-4</v>
      </c>
    </row>
    <row r="16" spans="1:26" ht="13.5" customHeight="1">
      <c r="A16" s="101">
        <v>279</v>
      </c>
      <c r="B16" s="101">
        <v>279</v>
      </c>
      <c r="C16" s="101" t="s">
        <v>1619</v>
      </c>
      <c r="D16" s="101">
        <v>511776783</v>
      </c>
      <c r="E16" s="101" t="s">
        <v>308</v>
      </c>
      <c r="F16" s="101" t="s">
        <v>1643</v>
      </c>
      <c r="G16" s="101" t="s">
        <v>1644</v>
      </c>
      <c r="H16" s="101" t="s">
        <v>319</v>
      </c>
      <c r="I16" s="101" t="s">
        <v>981</v>
      </c>
      <c r="J16" s="101" t="s">
        <v>202</v>
      </c>
      <c r="K16" s="101" t="s">
        <v>202</v>
      </c>
      <c r="L16" s="101" t="s">
        <v>337</v>
      </c>
      <c r="M16" s="112" t="s">
        <v>573</v>
      </c>
      <c r="N16" s="101" t="s">
        <v>336</v>
      </c>
      <c r="O16" s="101" t="s">
        <v>1231</v>
      </c>
      <c r="P16" s="104">
        <v>6316200</v>
      </c>
      <c r="Q16" s="104">
        <v>1</v>
      </c>
      <c r="R16" s="104">
        <v>385.1</v>
      </c>
      <c r="S16" s="104">
        <v>0</v>
      </c>
      <c r="T16" s="104">
        <v>24323.6862</v>
      </c>
      <c r="U16" s="103">
        <v>4.3589999999999997E-2</v>
      </c>
      <c r="V16" s="103">
        <v>6.9940000000000002E-3</v>
      </c>
      <c r="W16" s="103">
        <v>3.5500000000000001E-4</v>
      </c>
    </row>
    <row r="17" spans="1:23" ht="13.5" customHeight="1">
      <c r="A17" s="101">
        <v>279</v>
      </c>
      <c r="B17" s="101">
        <v>279</v>
      </c>
      <c r="C17" s="101" t="s">
        <v>1645</v>
      </c>
      <c r="D17" s="101" t="s">
        <v>1646</v>
      </c>
      <c r="E17" s="101" t="s">
        <v>312</v>
      </c>
      <c r="F17" s="101" t="s">
        <v>1647</v>
      </c>
      <c r="G17" s="101" t="s">
        <v>1648</v>
      </c>
      <c r="H17" s="101" t="s">
        <v>319</v>
      </c>
      <c r="I17" s="101" t="s">
        <v>313</v>
      </c>
      <c r="J17" s="101" t="s">
        <v>203</v>
      </c>
      <c r="K17" s="101" t="s">
        <v>288</v>
      </c>
      <c r="L17" s="101" t="s">
        <v>377</v>
      </c>
      <c r="M17" s="112" t="s">
        <v>676</v>
      </c>
      <c r="N17" s="101" t="s">
        <v>336</v>
      </c>
      <c r="O17" s="101" t="s">
        <v>1237</v>
      </c>
      <c r="P17" s="104">
        <v>164010</v>
      </c>
      <c r="Q17" s="104">
        <v>3.165</v>
      </c>
      <c r="R17" s="104">
        <v>797.65</v>
      </c>
      <c r="S17" s="104">
        <v>0</v>
      </c>
      <c r="T17" s="104">
        <v>4140.5345500000003</v>
      </c>
      <c r="U17" s="103">
        <v>8.4880000000000008E-3</v>
      </c>
      <c r="V17" s="103">
        <v>1.1900000000000001E-3</v>
      </c>
      <c r="W17" s="103">
        <v>6.0000000000000002E-5</v>
      </c>
    </row>
    <row r="18" spans="1:23" ht="13.5" customHeight="1">
      <c r="A18" s="101">
        <v>279</v>
      </c>
      <c r="B18" s="101">
        <v>279</v>
      </c>
      <c r="C18" s="101" t="s">
        <v>1649</v>
      </c>
      <c r="D18" s="101" t="s">
        <v>1650</v>
      </c>
      <c r="E18" s="101" t="s">
        <v>312</v>
      </c>
      <c r="F18" s="101" t="s">
        <v>1651</v>
      </c>
      <c r="G18" s="101" t="s">
        <v>1652</v>
      </c>
      <c r="H18" s="101" t="s">
        <v>319</v>
      </c>
      <c r="I18" s="101" t="s">
        <v>980</v>
      </c>
      <c r="J18" s="101" t="s">
        <v>203</v>
      </c>
      <c r="K18" s="101" t="s">
        <v>223</v>
      </c>
      <c r="L18" s="101" t="s">
        <v>341</v>
      </c>
      <c r="M18" s="112" t="s">
        <v>733</v>
      </c>
      <c r="N18" s="101" t="s">
        <v>336</v>
      </c>
      <c r="O18" s="101" t="s">
        <v>1237</v>
      </c>
      <c r="P18" s="104">
        <v>33702</v>
      </c>
      <c r="Q18" s="104">
        <v>3.165</v>
      </c>
      <c r="R18" s="104">
        <v>6126</v>
      </c>
      <c r="S18" s="104">
        <v>0</v>
      </c>
      <c r="T18" s="104">
        <v>6534.4100099999996</v>
      </c>
      <c r="U18" s="103">
        <v>4.8999999999999998E-5</v>
      </c>
      <c r="V18" s="103">
        <v>1.8779999999999999E-3</v>
      </c>
      <c r="W18" s="103">
        <v>9.5000000000000005E-5</v>
      </c>
    </row>
    <row r="19" spans="1:23" ht="13.5" customHeight="1">
      <c r="A19" s="101">
        <v>279</v>
      </c>
      <c r="B19" s="101">
        <v>279</v>
      </c>
      <c r="C19" s="101" t="s">
        <v>1649</v>
      </c>
      <c r="D19" s="101" t="s">
        <v>1650</v>
      </c>
      <c r="E19" s="101" t="s">
        <v>312</v>
      </c>
      <c r="F19" s="101" t="s">
        <v>1653</v>
      </c>
      <c r="G19" s="101" t="s">
        <v>1654</v>
      </c>
      <c r="H19" s="101" t="s">
        <v>319</v>
      </c>
      <c r="I19" s="101" t="s">
        <v>980</v>
      </c>
      <c r="J19" s="101" t="s">
        <v>203</v>
      </c>
      <c r="K19" s="101" t="s">
        <v>223</v>
      </c>
      <c r="L19" s="101" t="s">
        <v>341</v>
      </c>
      <c r="M19" s="112" t="s">
        <v>733</v>
      </c>
      <c r="N19" s="101" t="s">
        <v>336</v>
      </c>
      <c r="O19" s="101" t="s">
        <v>1237</v>
      </c>
      <c r="P19" s="104">
        <v>59215</v>
      </c>
      <c r="Q19" s="104">
        <v>3.165</v>
      </c>
      <c r="R19" s="104">
        <v>11086</v>
      </c>
      <c r="S19" s="104">
        <v>0</v>
      </c>
      <c r="T19" s="104">
        <v>20776.879560000001</v>
      </c>
      <c r="U19" s="103">
        <v>2.7300000000000002E-4</v>
      </c>
      <c r="V19" s="103">
        <v>5.9740000000000001E-3</v>
      </c>
      <c r="W19" s="103">
        <v>3.0299999999999999E-4</v>
      </c>
    </row>
    <row r="20" spans="1:23" ht="13.5" customHeight="1">
      <c r="A20" s="101">
        <v>279</v>
      </c>
      <c r="B20" s="101">
        <v>279</v>
      </c>
      <c r="C20" s="101" t="s">
        <v>1649</v>
      </c>
      <c r="D20" s="101" t="s">
        <v>1650</v>
      </c>
      <c r="E20" s="101" t="s">
        <v>312</v>
      </c>
      <c r="F20" s="101" t="s">
        <v>1655</v>
      </c>
      <c r="G20" s="101" t="s">
        <v>1656</v>
      </c>
      <c r="H20" s="101" t="s">
        <v>319</v>
      </c>
      <c r="I20" s="101" t="s">
        <v>980</v>
      </c>
      <c r="J20" s="101" t="s">
        <v>203</v>
      </c>
      <c r="K20" s="101" t="s">
        <v>223</v>
      </c>
      <c r="L20" s="101" t="s">
        <v>341</v>
      </c>
      <c r="M20" s="112" t="s">
        <v>733</v>
      </c>
      <c r="N20" s="101" t="s">
        <v>336</v>
      </c>
      <c r="O20" s="101" t="s">
        <v>1237</v>
      </c>
      <c r="P20" s="104">
        <v>11466</v>
      </c>
      <c r="Q20" s="104">
        <v>3.165</v>
      </c>
      <c r="R20" s="104">
        <v>10898</v>
      </c>
      <c r="S20" s="104">
        <v>0</v>
      </c>
      <c r="T20" s="104">
        <v>3954.87221</v>
      </c>
      <c r="U20" s="103">
        <v>5.8E-5</v>
      </c>
      <c r="V20" s="103">
        <v>1.137E-3</v>
      </c>
      <c r="W20" s="103">
        <v>5.7000000000000003E-5</v>
      </c>
    </row>
    <row r="21" spans="1:23" ht="13.5" customHeight="1">
      <c r="A21" s="101">
        <v>279</v>
      </c>
      <c r="B21" s="101">
        <v>279</v>
      </c>
      <c r="C21" s="101" t="s">
        <v>1649</v>
      </c>
      <c r="D21" s="101" t="s">
        <v>1650</v>
      </c>
      <c r="E21" s="101" t="s">
        <v>312</v>
      </c>
      <c r="F21" s="101" t="s">
        <v>1657</v>
      </c>
      <c r="G21" s="101" t="s">
        <v>1658</v>
      </c>
      <c r="H21" s="101" t="s">
        <v>319</v>
      </c>
      <c r="I21" s="101" t="s">
        <v>980</v>
      </c>
      <c r="J21" s="101" t="s">
        <v>203</v>
      </c>
      <c r="K21" s="101" t="s">
        <v>223</v>
      </c>
      <c r="L21" s="101" t="s">
        <v>341</v>
      </c>
      <c r="M21" s="112" t="s">
        <v>733</v>
      </c>
      <c r="N21" s="101" t="s">
        <v>336</v>
      </c>
      <c r="O21" s="101" t="s">
        <v>1237</v>
      </c>
      <c r="P21" s="104">
        <v>165781</v>
      </c>
      <c r="Q21" s="104">
        <v>3.165</v>
      </c>
      <c r="R21" s="104">
        <v>4937</v>
      </c>
      <c r="S21" s="104">
        <v>0</v>
      </c>
      <c r="T21" s="104">
        <v>25904.284230000001</v>
      </c>
      <c r="U21" s="103">
        <v>1.6799999999999999E-4</v>
      </c>
      <c r="V21" s="103">
        <v>7.4479999999999998E-3</v>
      </c>
      <c r="W21" s="103">
        <v>3.7800000000000003E-4</v>
      </c>
    </row>
    <row r="22" spans="1:23" ht="13.5" customHeight="1">
      <c r="A22" s="101">
        <v>279</v>
      </c>
      <c r="B22" s="101">
        <v>279</v>
      </c>
      <c r="C22" s="101" t="s">
        <v>1659</v>
      </c>
      <c r="D22" s="101" t="s">
        <v>1660</v>
      </c>
      <c r="E22" s="101" t="s">
        <v>312</v>
      </c>
      <c r="F22" s="101" t="s">
        <v>1661</v>
      </c>
      <c r="G22" s="101" t="s">
        <v>1662</v>
      </c>
      <c r="H22" s="101" t="s">
        <v>319</v>
      </c>
      <c r="I22" s="101" t="s">
        <v>980</v>
      </c>
      <c r="J22" s="101" t="s">
        <v>203</v>
      </c>
      <c r="K22" s="101" t="s">
        <v>223</v>
      </c>
      <c r="L22" s="101" t="s">
        <v>341</v>
      </c>
      <c r="M22" s="112" t="s">
        <v>733</v>
      </c>
      <c r="N22" s="101" t="s">
        <v>336</v>
      </c>
      <c r="O22" s="101" t="s">
        <v>1237</v>
      </c>
      <c r="P22" s="104">
        <v>47483</v>
      </c>
      <c r="Q22" s="104">
        <v>3.165</v>
      </c>
      <c r="R22" s="104">
        <v>5571</v>
      </c>
      <c r="S22" s="104">
        <v>0</v>
      </c>
      <c r="T22" s="104">
        <v>8372.30465</v>
      </c>
      <c r="U22" s="103">
        <v>1.755E-3</v>
      </c>
      <c r="V22" s="103">
        <v>2.4069999999999999E-3</v>
      </c>
      <c r="W22" s="103">
        <v>1.22E-4</v>
      </c>
    </row>
    <row r="23" spans="1:23" ht="13.5" customHeight="1">
      <c r="A23" s="101">
        <v>279</v>
      </c>
      <c r="B23" s="101">
        <v>279</v>
      </c>
      <c r="C23" s="101" t="s">
        <v>1663</v>
      </c>
      <c r="D23" s="101" t="s">
        <v>1664</v>
      </c>
      <c r="E23" s="101" t="s">
        <v>312</v>
      </c>
      <c r="F23" s="101" t="s">
        <v>1665</v>
      </c>
      <c r="G23" s="101" t="s">
        <v>1666</v>
      </c>
      <c r="H23" s="101" t="s">
        <v>319</v>
      </c>
      <c r="I23" s="101" t="s">
        <v>980</v>
      </c>
      <c r="J23" s="101" t="s">
        <v>203</v>
      </c>
      <c r="K23" s="101" t="s">
        <v>223</v>
      </c>
      <c r="L23" s="101" t="s">
        <v>313</v>
      </c>
      <c r="M23" s="112" t="s">
        <v>733</v>
      </c>
      <c r="N23" s="101" t="s">
        <v>336</v>
      </c>
      <c r="O23" s="101" t="s">
        <v>1237</v>
      </c>
      <c r="P23" s="104">
        <v>12016444</v>
      </c>
      <c r="Q23" s="104">
        <v>3.165</v>
      </c>
      <c r="R23" s="104">
        <v>879.84</v>
      </c>
      <c r="S23" s="104">
        <v>0</v>
      </c>
      <c r="T23" s="104">
        <v>334621.14701999997</v>
      </c>
      <c r="U23" s="103">
        <v>2.5337999999999999E-2</v>
      </c>
      <c r="V23" s="103">
        <v>9.6218999999999999E-2</v>
      </c>
      <c r="W23" s="103">
        <v>4.8929999999999998E-3</v>
      </c>
    </row>
    <row r="24" spans="1:23" ht="13.5" customHeight="1">
      <c r="A24" s="101">
        <v>279</v>
      </c>
      <c r="B24" s="101">
        <v>279</v>
      </c>
      <c r="C24" s="101" t="s">
        <v>1667</v>
      </c>
      <c r="D24" s="101" t="s">
        <v>1668</v>
      </c>
      <c r="E24" s="101" t="s">
        <v>312</v>
      </c>
      <c r="F24" s="101" t="s">
        <v>1669</v>
      </c>
      <c r="G24" s="101" t="s">
        <v>1670</v>
      </c>
      <c r="H24" s="101" t="s">
        <v>319</v>
      </c>
      <c r="I24" s="101" t="s">
        <v>980</v>
      </c>
      <c r="J24" s="101" t="s">
        <v>203</v>
      </c>
      <c r="K24" s="101" t="s">
        <v>223</v>
      </c>
      <c r="L24" s="101" t="s">
        <v>377</v>
      </c>
      <c r="M24" s="112" t="s">
        <v>733</v>
      </c>
      <c r="N24" s="101" t="s">
        <v>336</v>
      </c>
      <c r="O24" s="101" t="s">
        <v>1237</v>
      </c>
      <c r="P24" s="104">
        <v>194190</v>
      </c>
      <c r="Q24" s="104">
        <v>3.165</v>
      </c>
      <c r="R24" s="104">
        <v>46624</v>
      </c>
      <c r="S24" s="104">
        <v>0</v>
      </c>
      <c r="T24" s="104">
        <v>286556.39581999998</v>
      </c>
      <c r="U24" s="103">
        <v>6.228E-3</v>
      </c>
      <c r="V24" s="103">
        <v>8.2397999999999999E-2</v>
      </c>
      <c r="W24" s="103">
        <v>4.1910000000000003E-3</v>
      </c>
    </row>
    <row r="25" spans="1:23" ht="13.5" customHeight="1">
      <c r="A25" s="101">
        <v>279</v>
      </c>
      <c r="B25" s="101">
        <v>279</v>
      </c>
      <c r="C25" s="101" t="s">
        <v>1663</v>
      </c>
      <c r="D25" s="101" t="s">
        <v>1664</v>
      </c>
      <c r="E25" s="101" t="s">
        <v>312</v>
      </c>
      <c r="F25" s="101" t="s">
        <v>1671</v>
      </c>
      <c r="G25" s="101" t="s">
        <v>1672</v>
      </c>
      <c r="H25" s="101" t="s">
        <v>319</v>
      </c>
      <c r="I25" s="101" t="s">
        <v>980</v>
      </c>
      <c r="J25" s="101" t="s">
        <v>203</v>
      </c>
      <c r="K25" s="101" t="s">
        <v>223</v>
      </c>
      <c r="L25" s="101" t="s">
        <v>313</v>
      </c>
      <c r="M25" s="112" t="s">
        <v>733</v>
      </c>
      <c r="N25" s="101" t="s">
        <v>336</v>
      </c>
      <c r="O25" s="101" t="s">
        <v>1237</v>
      </c>
      <c r="P25" s="104">
        <v>6291029</v>
      </c>
      <c r="Q25" s="104">
        <v>3.165</v>
      </c>
      <c r="R25" s="104">
        <v>1073.54</v>
      </c>
      <c r="S25" s="104">
        <v>0</v>
      </c>
      <c r="T25" s="104">
        <v>213753.69578000001</v>
      </c>
      <c r="U25" s="103">
        <v>6.4229999999999999E-3</v>
      </c>
      <c r="V25" s="103">
        <v>6.1463999999999998E-2</v>
      </c>
      <c r="W25" s="103">
        <v>3.1259999999999999E-3</v>
      </c>
    </row>
    <row r="26" spans="1:23" ht="13.5" customHeight="1">
      <c r="A26" s="101">
        <v>279</v>
      </c>
      <c r="B26" s="101">
        <v>279</v>
      </c>
      <c r="C26" s="101" t="s">
        <v>1659</v>
      </c>
      <c r="D26" s="101" t="s">
        <v>1660</v>
      </c>
      <c r="E26" s="101" t="s">
        <v>312</v>
      </c>
      <c r="F26" s="101" t="s">
        <v>1673</v>
      </c>
      <c r="G26" s="101" t="s">
        <v>1674</v>
      </c>
      <c r="H26" s="101" t="s">
        <v>319</v>
      </c>
      <c r="I26" s="101" t="s">
        <v>313</v>
      </c>
      <c r="J26" s="101" t="s">
        <v>203</v>
      </c>
      <c r="K26" s="101" t="s">
        <v>223</v>
      </c>
      <c r="L26" s="101" t="s">
        <v>377</v>
      </c>
      <c r="M26" s="112" t="s">
        <v>676</v>
      </c>
      <c r="N26" s="101" t="s">
        <v>336</v>
      </c>
      <c r="O26" s="101" t="s">
        <v>1237</v>
      </c>
      <c r="P26" s="104">
        <v>105200</v>
      </c>
      <c r="Q26" s="104">
        <v>3.165</v>
      </c>
      <c r="R26" s="104">
        <v>3200.25</v>
      </c>
      <c r="S26" s="104">
        <v>0</v>
      </c>
      <c r="T26" s="104">
        <v>10655.4884</v>
      </c>
      <c r="U26" s="103">
        <v>8.2928000000000002E-2</v>
      </c>
      <c r="V26" s="103">
        <v>3.0630000000000002E-3</v>
      </c>
      <c r="W26" s="103">
        <v>1.55E-4</v>
      </c>
    </row>
    <row r="27" spans="1:23" ht="13.5" customHeight="1">
      <c r="A27" s="101">
        <v>279</v>
      </c>
      <c r="B27" s="101">
        <v>279</v>
      </c>
      <c r="C27" s="101" t="s">
        <v>1663</v>
      </c>
      <c r="D27" s="101" t="s">
        <v>1664</v>
      </c>
      <c r="E27" s="101" t="s">
        <v>312</v>
      </c>
      <c r="F27" s="101" t="s">
        <v>1675</v>
      </c>
      <c r="G27" s="101" t="s">
        <v>1676</v>
      </c>
      <c r="H27" s="101" t="s">
        <v>319</v>
      </c>
      <c r="I27" s="101" t="s">
        <v>980</v>
      </c>
      <c r="J27" s="101" t="s">
        <v>203</v>
      </c>
      <c r="K27" s="101" t="s">
        <v>223</v>
      </c>
      <c r="L27" s="101" t="s">
        <v>341</v>
      </c>
      <c r="M27" s="112" t="s">
        <v>733</v>
      </c>
      <c r="N27" s="101" t="s">
        <v>336</v>
      </c>
      <c r="O27" s="101" t="s">
        <v>1237</v>
      </c>
      <c r="P27" s="104">
        <v>7551</v>
      </c>
      <c r="Q27" s="104">
        <v>3.165</v>
      </c>
      <c r="R27" s="104">
        <v>18959</v>
      </c>
      <c r="S27" s="104">
        <v>0</v>
      </c>
      <c r="T27" s="104">
        <v>4530.9952899999998</v>
      </c>
      <c r="U27" s="103">
        <v>1.17E-4</v>
      </c>
      <c r="V27" s="103">
        <v>1.302E-3</v>
      </c>
      <c r="W27" s="103">
        <v>6.6000000000000005E-5</v>
      </c>
    </row>
    <row r="28" spans="1:23" ht="13.5" customHeight="1">
      <c r="A28" s="101">
        <v>279</v>
      </c>
      <c r="B28" s="101">
        <v>279</v>
      </c>
      <c r="C28" s="101" t="s">
        <v>1677</v>
      </c>
      <c r="D28" s="101" t="s">
        <v>1678</v>
      </c>
      <c r="E28" s="101" t="s">
        <v>312</v>
      </c>
      <c r="F28" s="101" t="s">
        <v>1679</v>
      </c>
      <c r="G28" s="101" t="s">
        <v>1680</v>
      </c>
      <c r="H28" s="101" t="s">
        <v>319</v>
      </c>
      <c r="I28" s="101" t="s">
        <v>980</v>
      </c>
      <c r="J28" s="101" t="s">
        <v>203</v>
      </c>
      <c r="K28" s="101" t="s">
        <v>281</v>
      </c>
      <c r="L28" s="101" t="s">
        <v>399</v>
      </c>
      <c r="M28" s="112" t="s">
        <v>733</v>
      </c>
      <c r="N28" s="101" t="s">
        <v>336</v>
      </c>
      <c r="O28" s="101" t="s">
        <v>1244</v>
      </c>
      <c r="P28" s="104">
        <v>474434</v>
      </c>
      <c r="Q28" s="104">
        <v>2.2717999999999998</v>
      </c>
      <c r="R28" s="104">
        <v>8556</v>
      </c>
      <c r="S28" s="104">
        <v>0</v>
      </c>
      <c r="T28" s="104">
        <v>92218.207429999995</v>
      </c>
      <c r="U28" s="103">
        <v>8.5199999999999998E-3</v>
      </c>
      <c r="V28" s="103">
        <v>2.6516999999999999E-2</v>
      </c>
      <c r="W28" s="103">
        <v>1.348E-3</v>
      </c>
    </row>
    <row r="29" spans="1:23" ht="13.5" customHeight="1">
      <c r="A29" s="101">
        <v>279</v>
      </c>
      <c r="B29" s="101">
        <v>279</v>
      </c>
      <c r="C29" s="101" t="s">
        <v>1681</v>
      </c>
      <c r="D29" s="101" t="s">
        <v>1682</v>
      </c>
      <c r="E29" s="101" t="s">
        <v>312</v>
      </c>
      <c r="F29" s="101" t="s">
        <v>1683</v>
      </c>
      <c r="G29" s="101" t="s">
        <v>1684</v>
      </c>
      <c r="H29" s="101" t="s">
        <v>319</v>
      </c>
      <c r="I29" s="101" t="s">
        <v>980</v>
      </c>
      <c r="J29" s="101" t="s">
        <v>203</v>
      </c>
      <c r="K29" s="101" t="s">
        <v>295</v>
      </c>
      <c r="L29" s="101" t="s">
        <v>313</v>
      </c>
      <c r="M29" s="112" t="s">
        <v>733</v>
      </c>
      <c r="N29" s="101" t="s">
        <v>336</v>
      </c>
      <c r="O29" s="101" t="s">
        <v>1237</v>
      </c>
      <c r="P29" s="104">
        <v>34528</v>
      </c>
      <c r="Q29" s="104">
        <v>3.165</v>
      </c>
      <c r="R29" s="104">
        <v>16358</v>
      </c>
      <c r="S29" s="104">
        <v>0</v>
      </c>
      <c r="T29" s="104">
        <v>17876.205610000001</v>
      </c>
      <c r="U29" s="103">
        <v>7.2999999999999996E-4</v>
      </c>
      <c r="V29" s="103">
        <v>5.1399999999999996E-3</v>
      </c>
      <c r="W29" s="103">
        <v>2.61E-4</v>
      </c>
    </row>
    <row r="30" spans="1:23" ht="13.5" customHeight="1">
      <c r="A30" s="101">
        <v>279</v>
      </c>
      <c r="B30" s="101">
        <v>279</v>
      </c>
      <c r="C30" s="101" t="s">
        <v>1663</v>
      </c>
      <c r="D30" s="101" t="s">
        <v>1664</v>
      </c>
      <c r="E30" s="101" t="s">
        <v>312</v>
      </c>
      <c r="F30" s="101" t="s">
        <v>1685</v>
      </c>
      <c r="G30" s="101" t="s">
        <v>1686</v>
      </c>
      <c r="H30" s="101" t="s">
        <v>319</v>
      </c>
      <c r="I30" s="101" t="s">
        <v>980</v>
      </c>
      <c r="J30" s="101" t="s">
        <v>203</v>
      </c>
      <c r="K30" s="101" t="s">
        <v>267</v>
      </c>
      <c r="L30" s="101" t="s">
        <v>341</v>
      </c>
      <c r="M30" s="112" t="s">
        <v>733</v>
      </c>
      <c r="N30" s="101" t="s">
        <v>336</v>
      </c>
      <c r="O30" s="101" t="s">
        <v>1237</v>
      </c>
      <c r="P30" s="104">
        <v>162921</v>
      </c>
      <c r="Q30" s="104">
        <v>3.165</v>
      </c>
      <c r="R30" s="104">
        <v>3590</v>
      </c>
      <c r="S30" s="104">
        <v>0</v>
      </c>
      <c r="T30" s="104">
        <v>18511.65424</v>
      </c>
      <c r="U30" s="103">
        <v>9.8299999999999993E-4</v>
      </c>
      <c r="V30" s="103">
        <v>5.3220000000000003E-3</v>
      </c>
      <c r="W30" s="103">
        <v>2.7E-4</v>
      </c>
    </row>
    <row r="31" spans="1:23" ht="13.5" customHeight="1">
      <c r="A31" s="101">
        <v>279</v>
      </c>
      <c r="B31" s="101">
        <v>279</v>
      </c>
      <c r="C31" s="101" t="s">
        <v>1687</v>
      </c>
      <c r="D31" s="101" t="s">
        <v>1688</v>
      </c>
      <c r="E31" s="101" t="s">
        <v>312</v>
      </c>
      <c r="F31" s="101" t="s">
        <v>1689</v>
      </c>
      <c r="G31" s="101" t="s">
        <v>1690</v>
      </c>
      <c r="H31" s="101" t="s">
        <v>319</v>
      </c>
      <c r="I31" s="101" t="s">
        <v>980</v>
      </c>
      <c r="J31" s="101" t="s">
        <v>203</v>
      </c>
      <c r="K31" s="101" t="s">
        <v>223</v>
      </c>
      <c r="L31" s="101" t="s">
        <v>341</v>
      </c>
      <c r="M31" s="112" t="s">
        <v>733</v>
      </c>
      <c r="N31" s="101" t="s">
        <v>336</v>
      </c>
      <c r="O31" s="101" t="s">
        <v>1237</v>
      </c>
      <c r="P31" s="104">
        <v>14493</v>
      </c>
      <c r="Q31" s="104">
        <v>3.165</v>
      </c>
      <c r="R31" s="104">
        <v>10801</v>
      </c>
      <c r="S31" s="104">
        <v>0</v>
      </c>
      <c r="T31" s="104">
        <v>4954.4559600000002</v>
      </c>
      <c r="U31" s="103">
        <v>3.5E-4</v>
      </c>
      <c r="V31" s="103">
        <v>1.4239999999999999E-3</v>
      </c>
      <c r="W31" s="103">
        <v>7.2000000000000002E-5</v>
      </c>
    </row>
    <row r="32" spans="1:23" ht="13.5" customHeight="1">
      <c r="A32" s="101">
        <v>279</v>
      </c>
      <c r="B32" s="101">
        <v>279</v>
      </c>
      <c r="C32" s="101" t="s">
        <v>1649</v>
      </c>
      <c r="D32" s="101" t="s">
        <v>1650</v>
      </c>
      <c r="E32" s="101" t="s">
        <v>312</v>
      </c>
      <c r="F32" s="101" t="s">
        <v>1691</v>
      </c>
      <c r="G32" s="101" t="s">
        <v>1692</v>
      </c>
      <c r="H32" s="101" t="s">
        <v>319</v>
      </c>
      <c r="I32" s="101" t="s">
        <v>980</v>
      </c>
      <c r="J32" s="101" t="s">
        <v>203</v>
      </c>
      <c r="K32" s="101" t="s">
        <v>223</v>
      </c>
      <c r="L32" s="101" t="s">
        <v>341</v>
      </c>
      <c r="M32" s="112" t="s">
        <v>733</v>
      </c>
      <c r="N32" s="101" t="s">
        <v>336</v>
      </c>
      <c r="O32" s="101" t="s">
        <v>1237</v>
      </c>
      <c r="P32" s="104">
        <v>51598</v>
      </c>
      <c r="Q32" s="104">
        <v>3.165</v>
      </c>
      <c r="R32" s="104">
        <v>14661</v>
      </c>
      <c r="S32" s="104">
        <v>0</v>
      </c>
      <c r="T32" s="104">
        <v>23942.537499999999</v>
      </c>
      <c r="U32" s="103">
        <v>1.9699999999999999E-4</v>
      </c>
      <c r="V32" s="103">
        <v>6.8840000000000004E-3</v>
      </c>
      <c r="W32" s="103">
        <v>3.5E-4</v>
      </c>
    </row>
    <row r="33" spans="1:23" ht="13.5" customHeight="1">
      <c r="A33" s="101">
        <v>279</v>
      </c>
      <c r="B33" s="101">
        <v>279</v>
      </c>
      <c r="C33" s="101" t="s">
        <v>1667</v>
      </c>
      <c r="D33" s="101" t="s">
        <v>1668</v>
      </c>
      <c r="E33" s="101" t="s">
        <v>312</v>
      </c>
      <c r="F33" s="101" t="s">
        <v>1693</v>
      </c>
      <c r="G33" s="101" t="s">
        <v>1694</v>
      </c>
      <c r="H33" s="101" t="s">
        <v>319</v>
      </c>
      <c r="I33" s="101" t="s">
        <v>980</v>
      </c>
      <c r="J33" s="101" t="s">
        <v>203</v>
      </c>
      <c r="K33" s="101" t="s">
        <v>292</v>
      </c>
      <c r="L33" s="101" t="s">
        <v>313</v>
      </c>
      <c r="M33" s="112" t="s">
        <v>733</v>
      </c>
      <c r="N33" s="101" t="s">
        <v>336</v>
      </c>
      <c r="O33" s="101" t="s">
        <v>1246</v>
      </c>
      <c r="P33" s="104">
        <v>25916</v>
      </c>
      <c r="Q33" s="104">
        <v>3.6360000000000001</v>
      </c>
      <c r="R33" s="104">
        <v>7245</v>
      </c>
      <c r="S33" s="104">
        <v>0</v>
      </c>
      <c r="T33" s="104">
        <v>6827.0052299999998</v>
      </c>
      <c r="U33" s="103">
        <v>3.0620000000000001E-3</v>
      </c>
      <c r="V33" s="103">
        <v>1.9629999999999999E-3</v>
      </c>
      <c r="W33" s="103">
        <v>9.8999999999999994E-5</v>
      </c>
    </row>
    <row r="34" spans="1:23" ht="13.5" customHeight="1">
      <c r="A34" s="101">
        <v>279</v>
      </c>
      <c r="B34" s="101">
        <v>279</v>
      </c>
      <c r="C34" s="101" t="s">
        <v>1681</v>
      </c>
      <c r="D34" s="101" t="s">
        <v>1682</v>
      </c>
      <c r="E34" s="101" t="s">
        <v>312</v>
      </c>
      <c r="F34" s="101" t="s">
        <v>1695</v>
      </c>
      <c r="G34" s="101" t="s">
        <v>1696</v>
      </c>
      <c r="H34" s="101" t="s">
        <v>319</v>
      </c>
      <c r="I34" s="101" t="s">
        <v>980</v>
      </c>
      <c r="J34" s="101" t="s">
        <v>203</v>
      </c>
      <c r="K34" s="101" t="s">
        <v>223</v>
      </c>
      <c r="L34" s="101" t="s">
        <v>343</v>
      </c>
      <c r="M34" s="112" t="s">
        <v>733</v>
      </c>
      <c r="N34" s="101" t="s">
        <v>336</v>
      </c>
      <c r="O34" s="101" t="s">
        <v>1237</v>
      </c>
      <c r="P34" s="104">
        <v>13775</v>
      </c>
      <c r="Q34" s="104">
        <v>3.165</v>
      </c>
      <c r="R34" s="104">
        <v>11078</v>
      </c>
      <c r="S34" s="104">
        <v>0</v>
      </c>
      <c r="T34" s="104">
        <v>4829.7725899999996</v>
      </c>
      <c r="U34" s="103">
        <v>1.8000000000000001E-4</v>
      </c>
      <c r="V34" s="103">
        <v>1.3879999999999999E-3</v>
      </c>
      <c r="W34" s="103">
        <v>6.9999999999999994E-5</v>
      </c>
    </row>
    <row r="35" spans="1:23" ht="13.5" customHeight="1">
      <c r="A35" s="101">
        <v>279</v>
      </c>
      <c r="B35" s="101">
        <v>279</v>
      </c>
      <c r="C35" s="101" t="s">
        <v>1649</v>
      </c>
      <c r="D35" s="101" t="s">
        <v>1650</v>
      </c>
      <c r="E35" s="101" t="s">
        <v>312</v>
      </c>
      <c r="F35" s="101" t="s">
        <v>1697</v>
      </c>
      <c r="G35" s="101" t="s">
        <v>1698</v>
      </c>
      <c r="H35" s="101" t="s">
        <v>319</v>
      </c>
      <c r="I35" s="101" t="s">
        <v>980</v>
      </c>
      <c r="J35" s="101" t="s">
        <v>203</v>
      </c>
      <c r="K35" s="101" t="s">
        <v>223</v>
      </c>
      <c r="L35" s="101" t="s">
        <v>341</v>
      </c>
      <c r="M35" s="112" t="s">
        <v>733</v>
      </c>
      <c r="N35" s="101" t="s">
        <v>336</v>
      </c>
      <c r="O35" s="101" t="s">
        <v>1237</v>
      </c>
      <c r="P35" s="104">
        <v>102814</v>
      </c>
      <c r="Q35" s="104">
        <v>3.165</v>
      </c>
      <c r="R35" s="104">
        <v>13290</v>
      </c>
      <c r="S35" s="104">
        <v>0</v>
      </c>
      <c r="T35" s="104">
        <v>43246.498599999999</v>
      </c>
      <c r="U35" s="103">
        <v>1.6000000000000001E-4</v>
      </c>
      <c r="V35" s="103">
        <v>1.2435E-2</v>
      </c>
      <c r="W35" s="103">
        <v>6.3199999999999997E-4</v>
      </c>
    </row>
    <row r="36" spans="1:23" ht="13.5" customHeight="1">
      <c r="A36" s="101">
        <v>279</v>
      </c>
      <c r="B36" s="101">
        <v>279</v>
      </c>
      <c r="C36" s="101" t="s">
        <v>1663</v>
      </c>
      <c r="D36" s="101" t="s">
        <v>1664</v>
      </c>
      <c r="E36" s="101" t="s">
        <v>312</v>
      </c>
      <c r="F36" s="101" t="s">
        <v>1699</v>
      </c>
      <c r="G36" s="101" t="s">
        <v>1700</v>
      </c>
      <c r="H36" s="101" t="s">
        <v>319</v>
      </c>
      <c r="I36" s="101" t="s">
        <v>980</v>
      </c>
      <c r="J36" s="101" t="s">
        <v>203</v>
      </c>
      <c r="K36" s="101" t="s">
        <v>295</v>
      </c>
      <c r="L36" s="101" t="s">
        <v>377</v>
      </c>
      <c r="M36" s="112" t="s">
        <v>733</v>
      </c>
      <c r="N36" s="101" t="s">
        <v>336</v>
      </c>
      <c r="O36" s="101" t="s">
        <v>1237</v>
      </c>
      <c r="P36" s="104">
        <v>10933</v>
      </c>
      <c r="Q36" s="104">
        <v>3.165</v>
      </c>
      <c r="R36" s="104">
        <v>12301</v>
      </c>
      <c r="S36" s="104">
        <v>0</v>
      </c>
      <c r="T36" s="104">
        <v>4256.5082599999996</v>
      </c>
      <c r="U36" s="103">
        <v>8.2999999999999998E-5</v>
      </c>
      <c r="V36" s="103">
        <v>1.2229999999999999E-3</v>
      </c>
      <c r="W36" s="103">
        <v>6.2000000000000003E-5</v>
      </c>
    </row>
    <row r="37" spans="1:23" ht="13.5" customHeight="1">
      <c r="A37" s="101">
        <v>279</v>
      </c>
      <c r="B37" s="101">
        <v>279</v>
      </c>
      <c r="C37" s="101" t="s">
        <v>1649</v>
      </c>
      <c r="D37" s="101" t="s">
        <v>1650</v>
      </c>
      <c r="E37" s="101" t="s">
        <v>312</v>
      </c>
      <c r="F37" s="101" t="s">
        <v>1701</v>
      </c>
      <c r="G37" s="101" t="s">
        <v>1702</v>
      </c>
      <c r="H37" s="101" t="s">
        <v>319</v>
      </c>
      <c r="I37" s="101" t="s">
        <v>980</v>
      </c>
      <c r="J37" s="101" t="s">
        <v>203</v>
      </c>
      <c r="K37" s="101" t="s">
        <v>288</v>
      </c>
      <c r="L37" s="101" t="s">
        <v>377</v>
      </c>
      <c r="M37" s="112" t="s">
        <v>733</v>
      </c>
      <c r="N37" s="101" t="s">
        <v>336</v>
      </c>
      <c r="O37" s="101" t="s">
        <v>1237</v>
      </c>
      <c r="P37" s="104">
        <v>1855432</v>
      </c>
      <c r="Q37" s="104">
        <v>3.165</v>
      </c>
      <c r="R37" s="104">
        <v>4554</v>
      </c>
      <c r="S37" s="104">
        <v>0</v>
      </c>
      <c r="T37" s="104">
        <v>267431.02143000002</v>
      </c>
      <c r="U37" s="103">
        <v>5.1399999999999996E-3</v>
      </c>
      <c r="V37" s="103">
        <v>7.6897999999999994E-2</v>
      </c>
      <c r="W37" s="103">
        <v>3.9110000000000004E-3</v>
      </c>
    </row>
    <row r="38" spans="1:23" ht="13.5" customHeight="1">
      <c r="A38" s="101">
        <v>279</v>
      </c>
      <c r="B38" s="101">
        <v>279</v>
      </c>
      <c r="C38" s="101" t="s">
        <v>1703</v>
      </c>
      <c r="D38" s="101" t="s">
        <v>1704</v>
      </c>
      <c r="E38" s="101" t="s">
        <v>312</v>
      </c>
      <c r="F38" s="101" t="s">
        <v>1705</v>
      </c>
      <c r="G38" s="101" t="s">
        <v>1706</v>
      </c>
      <c r="H38" s="101" t="s">
        <v>319</v>
      </c>
      <c r="I38" s="101" t="s">
        <v>980</v>
      </c>
      <c r="J38" s="101" t="s">
        <v>203</v>
      </c>
      <c r="K38" s="101" t="s">
        <v>223</v>
      </c>
      <c r="L38" s="101" t="s">
        <v>343</v>
      </c>
      <c r="M38" s="112" t="s">
        <v>733</v>
      </c>
      <c r="N38" s="101" t="s">
        <v>336</v>
      </c>
      <c r="O38" s="101" t="s">
        <v>1237</v>
      </c>
      <c r="P38" s="104">
        <v>3769</v>
      </c>
      <c r="Q38" s="104">
        <v>3.165</v>
      </c>
      <c r="R38" s="104">
        <v>38340</v>
      </c>
      <c r="S38" s="104">
        <v>0</v>
      </c>
      <c r="T38" s="104">
        <v>4573.5345100000004</v>
      </c>
      <c r="U38" s="103">
        <v>3.3000000000000003E-5</v>
      </c>
      <c r="V38" s="103">
        <v>1.315E-3</v>
      </c>
      <c r="W38" s="103">
        <v>6.6000000000000005E-5</v>
      </c>
    </row>
    <row r="39" spans="1:23" ht="13.5" customHeight="1">
      <c r="A39" s="101">
        <v>279</v>
      </c>
      <c r="B39" s="101">
        <v>279</v>
      </c>
      <c r="C39" s="101" t="s">
        <v>1649</v>
      </c>
      <c r="D39" s="101" t="s">
        <v>1650</v>
      </c>
      <c r="E39" s="101" t="s">
        <v>312</v>
      </c>
      <c r="F39" s="101" t="s">
        <v>1707</v>
      </c>
      <c r="G39" s="101" t="s">
        <v>1708</v>
      </c>
      <c r="H39" s="101" t="s">
        <v>319</v>
      </c>
      <c r="I39" s="101" t="s">
        <v>980</v>
      </c>
      <c r="J39" s="101" t="s">
        <v>203</v>
      </c>
      <c r="K39" s="101" t="s">
        <v>223</v>
      </c>
      <c r="L39" s="101" t="s">
        <v>341</v>
      </c>
      <c r="M39" s="112" t="s">
        <v>733</v>
      </c>
      <c r="N39" s="101" t="s">
        <v>336</v>
      </c>
      <c r="O39" s="101" t="s">
        <v>1237</v>
      </c>
      <c r="P39" s="104">
        <v>84887</v>
      </c>
      <c r="Q39" s="104">
        <v>3.165</v>
      </c>
      <c r="R39" s="104">
        <v>4589</v>
      </c>
      <c r="S39" s="104">
        <v>0</v>
      </c>
      <c r="T39" s="104">
        <v>12329.144920000001</v>
      </c>
      <c r="U39" s="103">
        <v>1.5699999999999999E-4</v>
      </c>
      <c r="V39" s="103">
        <v>3.545E-3</v>
      </c>
      <c r="W39" s="103">
        <v>1.8000000000000001E-4</v>
      </c>
    </row>
    <row r="40" spans="1:23" ht="13.5" customHeight="1">
      <c r="A40" s="101">
        <v>279</v>
      </c>
      <c r="B40" s="101">
        <v>279</v>
      </c>
      <c r="C40" s="101" t="s">
        <v>1667</v>
      </c>
      <c r="D40" s="101" t="s">
        <v>1668</v>
      </c>
      <c r="E40" s="101" t="s">
        <v>312</v>
      </c>
      <c r="F40" s="101" t="s">
        <v>1709</v>
      </c>
      <c r="G40" s="101" t="s">
        <v>1710</v>
      </c>
      <c r="H40" s="101" t="s">
        <v>319</v>
      </c>
      <c r="I40" s="101" t="s">
        <v>980</v>
      </c>
      <c r="J40" s="101" t="s">
        <v>203</v>
      </c>
      <c r="K40" s="101" t="s">
        <v>295</v>
      </c>
      <c r="L40" s="101" t="s">
        <v>377</v>
      </c>
      <c r="M40" s="112" t="s">
        <v>733</v>
      </c>
      <c r="N40" s="101" t="s">
        <v>336</v>
      </c>
      <c r="O40" s="101" t="s">
        <v>1237</v>
      </c>
      <c r="P40" s="104">
        <v>1840519</v>
      </c>
      <c r="Q40" s="104">
        <v>3.165</v>
      </c>
      <c r="R40" s="104">
        <v>6203.5</v>
      </c>
      <c r="S40" s="104">
        <v>0</v>
      </c>
      <c r="T40" s="104">
        <v>361368.92686000001</v>
      </c>
      <c r="U40" s="103">
        <v>2.4379999999999999E-2</v>
      </c>
      <c r="V40" s="103">
        <v>0.10391</v>
      </c>
      <c r="W40" s="103">
        <v>5.2849999999999998E-3</v>
      </c>
    </row>
    <row r="41" spans="1:23" ht="13.5" customHeight="1">
      <c r="A41" s="101">
        <v>279</v>
      </c>
      <c r="B41" s="101">
        <v>279</v>
      </c>
      <c r="C41" s="101" t="s">
        <v>1659</v>
      </c>
      <c r="D41" s="101" t="s">
        <v>1660</v>
      </c>
      <c r="E41" s="101" t="s">
        <v>312</v>
      </c>
      <c r="F41" s="101" t="s">
        <v>1711</v>
      </c>
      <c r="G41" s="101" t="s">
        <v>1712</v>
      </c>
      <c r="H41" s="101" t="s">
        <v>319</v>
      </c>
      <c r="I41" s="101" t="s">
        <v>980</v>
      </c>
      <c r="J41" s="101" t="s">
        <v>203</v>
      </c>
      <c r="K41" s="101" t="s">
        <v>223</v>
      </c>
      <c r="L41" s="101" t="s">
        <v>341</v>
      </c>
      <c r="M41" s="112" t="s">
        <v>733</v>
      </c>
      <c r="N41" s="101" t="s">
        <v>336</v>
      </c>
      <c r="O41" s="101" t="s">
        <v>1237</v>
      </c>
      <c r="P41" s="104">
        <v>11053</v>
      </c>
      <c r="Q41" s="104">
        <v>3.165</v>
      </c>
      <c r="R41" s="104">
        <v>16570</v>
      </c>
      <c r="S41" s="104">
        <v>0</v>
      </c>
      <c r="T41" s="104">
        <v>5796.6408499999998</v>
      </c>
      <c r="U41" s="103">
        <v>2.32E-4</v>
      </c>
      <c r="V41" s="103">
        <v>1.6659999999999999E-3</v>
      </c>
      <c r="W41" s="103">
        <v>8.3999999999999995E-5</v>
      </c>
    </row>
    <row r="42" spans="1:23" ht="13.5" customHeight="1">
      <c r="A42" s="101">
        <v>279</v>
      </c>
      <c r="B42" s="101">
        <v>279</v>
      </c>
      <c r="C42" s="101" t="s">
        <v>1713</v>
      </c>
      <c r="D42" s="101" t="s">
        <v>1668</v>
      </c>
      <c r="E42" s="101" t="s">
        <v>312</v>
      </c>
      <c r="F42" s="101" t="s">
        <v>1714</v>
      </c>
      <c r="G42" s="101" t="s">
        <v>1715</v>
      </c>
      <c r="H42" s="101" t="s">
        <v>319</v>
      </c>
      <c r="I42" s="101" t="s">
        <v>980</v>
      </c>
      <c r="J42" s="101" t="s">
        <v>203</v>
      </c>
      <c r="K42" s="101" t="s">
        <v>232</v>
      </c>
      <c r="L42" s="101" t="s">
        <v>361</v>
      </c>
      <c r="M42" s="112" t="s">
        <v>733</v>
      </c>
      <c r="N42" s="101" t="s">
        <v>336</v>
      </c>
      <c r="O42" s="101" t="s">
        <v>1246</v>
      </c>
      <c r="P42" s="104">
        <v>13126</v>
      </c>
      <c r="Q42" s="104">
        <v>3.6360000000000001</v>
      </c>
      <c r="R42" s="104">
        <v>12416.3</v>
      </c>
      <c r="S42" s="104">
        <v>0</v>
      </c>
      <c r="T42" s="104">
        <v>5925.8202199999996</v>
      </c>
      <c r="U42" s="103">
        <v>3.751E-3</v>
      </c>
      <c r="V42" s="103">
        <v>1.7030000000000001E-3</v>
      </c>
      <c r="W42" s="103">
        <v>8.6000000000000003E-5</v>
      </c>
    </row>
    <row r="43" spans="1:23" ht="13.5" customHeight="1">
      <c r="A43" s="101">
        <v>279</v>
      </c>
      <c r="B43" s="101">
        <v>279</v>
      </c>
      <c r="C43" s="101" t="s">
        <v>1649</v>
      </c>
      <c r="D43" s="101" t="s">
        <v>1650</v>
      </c>
      <c r="E43" s="101" t="s">
        <v>312</v>
      </c>
      <c r="F43" s="101" t="s">
        <v>1716</v>
      </c>
      <c r="G43" s="101" t="s">
        <v>1717</v>
      </c>
      <c r="H43" s="101" t="s">
        <v>319</v>
      </c>
      <c r="I43" s="101" t="s">
        <v>980</v>
      </c>
      <c r="J43" s="101" t="s">
        <v>203</v>
      </c>
      <c r="K43" s="101" t="s">
        <v>223</v>
      </c>
      <c r="L43" s="101" t="s">
        <v>341</v>
      </c>
      <c r="M43" s="112" t="s">
        <v>733</v>
      </c>
      <c r="N43" s="101" t="s">
        <v>336</v>
      </c>
      <c r="O43" s="101" t="s">
        <v>1237</v>
      </c>
      <c r="P43" s="104">
        <v>19549</v>
      </c>
      <c r="Q43" s="104">
        <v>3.165</v>
      </c>
      <c r="R43" s="104">
        <v>12773</v>
      </c>
      <c r="S43" s="104">
        <v>0</v>
      </c>
      <c r="T43" s="104">
        <v>7902.9852799999999</v>
      </c>
      <c r="U43" s="103">
        <v>3.0299999999999999E-4</v>
      </c>
      <c r="V43" s="103">
        <v>2.2720000000000001E-3</v>
      </c>
      <c r="W43" s="103">
        <v>1.15E-4</v>
      </c>
    </row>
    <row r="44" spans="1:23" ht="13.5" customHeight="1">
      <c r="A44" s="101">
        <v>279</v>
      </c>
      <c r="B44" s="101">
        <v>279</v>
      </c>
      <c r="C44" s="101" t="s">
        <v>1681</v>
      </c>
      <c r="D44" s="101" t="s">
        <v>1682</v>
      </c>
      <c r="E44" s="101" t="s">
        <v>312</v>
      </c>
      <c r="F44" s="101" t="s">
        <v>1718</v>
      </c>
      <c r="G44" s="101" t="s">
        <v>1719</v>
      </c>
      <c r="H44" s="101" t="s">
        <v>319</v>
      </c>
      <c r="I44" s="101" t="s">
        <v>980</v>
      </c>
      <c r="J44" s="101" t="s">
        <v>203</v>
      </c>
      <c r="K44" s="101" t="s">
        <v>223</v>
      </c>
      <c r="L44" s="101" t="s">
        <v>343</v>
      </c>
      <c r="M44" s="112" t="s">
        <v>733</v>
      </c>
      <c r="N44" s="101" t="s">
        <v>336</v>
      </c>
      <c r="O44" s="101" t="s">
        <v>1237</v>
      </c>
      <c r="P44" s="104">
        <v>33805</v>
      </c>
      <c r="Q44" s="104">
        <v>3.165</v>
      </c>
      <c r="R44" s="104">
        <v>6268</v>
      </c>
      <c r="S44" s="104">
        <v>0</v>
      </c>
      <c r="T44" s="104">
        <v>6706.3102699999999</v>
      </c>
      <c r="U44" s="103">
        <v>2.22E-4</v>
      </c>
      <c r="V44" s="103">
        <v>1.928E-3</v>
      </c>
      <c r="W44" s="103">
        <v>9.7999999999999997E-5</v>
      </c>
    </row>
    <row r="45" spans="1:23" ht="13.5" customHeight="1">
      <c r="A45" s="101">
        <v>279</v>
      </c>
      <c r="B45" s="101">
        <v>279</v>
      </c>
      <c r="C45" s="101" t="s">
        <v>1663</v>
      </c>
      <c r="D45" s="101" t="s">
        <v>1664</v>
      </c>
      <c r="E45" s="101" t="s">
        <v>312</v>
      </c>
      <c r="F45" s="101" t="s">
        <v>1720</v>
      </c>
      <c r="G45" s="101" t="s">
        <v>1721</v>
      </c>
      <c r="H45" s="101" t="s">
        <v>319</v>
      </c>
      <c r="I45" s="101" t="s">
        <v>980</v>
      </c>
      <c r="J45" s="101" t="s">
        <v>203</v>
      </c>
      <c r="K45" s="101" t="s">
        <v>295</v>
      </c>
      <c r="L45" s="101" t="s">
        <v>357</v>
      </c>
      <c r="M45" s="112" t="s">
        <v>733</v>
      </c>
      <c r="N45" s="101" t="s">
        <v>336</v>
      </c>
      <c r="O45" s="101" t="s">
        <v>1237</v>
      </c>
      <c r="P45" s="104">
        <v>16780</v>
      </c>
      <c r="Q45" s="104">
        <v>3.165</v>
      </c>
      <c r="R45" s="104">
        <v>3976</v>
      </c>
      <c r="S45" s="104">
        <v>0</v>
      </c>
      <c r="T45" s="104">
        <v>2111.6019099999999</v>
      </c>
      <c r="U45" s="103">
        <v>6.6699999999999995E-4</v>
      </c>
      <c r="V45" s="103">
        <v>6.0700000000000001E-4</v>
      </c>
      <c r="W45" s="103">
        <v>3.0000000000000001E-5</v>
      </c>
    </row>
    <row r="46" spans="1:23" ht="13.5" customHeight="1">
      <c r="A46" s="101">
        <v>279</v>
      </c>
      <c r="B46" s="101">
        <v>279</v>
      </c>
      <c r="C46" s="101" t="s">
        <v>1722</v>
      </c>
      <c r="D46" s="101" t="s">
        <v>1660</v>
      </c>
      <c r="E46" s="101" t="s">
        <v>312</v>
      </c>
      <c r="F46" s="101" t="s">
        <v>1723</v>
      </c>
      <c r="G46" s="101" t="s">
        <v>1724</v>
      </c>
      <c r="H46" s="101" t="s">
        <v>319</v>
      </c>
      <c r="I46" s="101" t="s">
        <v>980</v>
      </c>
      <c r="J46" s="101" t="s">
        <v>203</v>
      </c>
      <c r="K46" s="101" t="s">
        <v>223</v>
      </c>
      <c r="L46" s="101" t="s">
        <v>377</v>
      </c>
      <c r="M46" s="112" t="s">
        <v>733</v>
      </c>
      <c r="N46" s="101" t="s">
        <v>336</v>
      </c>
      <c r="O46" s="101" t="s">
        <v>1237</v>
      </c>
      <c r="P46" s="104">
        <v>3882900</v>
      </c>
      <c r="Q46" s="104">
        <v>3.165</v>
      </c>
      <c r="R46" s="104">
        <v>1287</v>
      </c>
      <c r="S46" s="104">
        <v>0</v>
      </c>
      <c r="T46" s="104">
        <v>158164.30129999999</v>
      </c>
      <c r="U46" s="103">
        <v>1.485E-3</v>
      </c>
      <c r="V46" s="103">
        <v>4.5478999999999999E-2</v>
      </c>
      <c r="W46" s="103">
        <v>2.313E-3</v>
      </c>
    </row>
    <row r="47" spans="1:23" ht="13.5" customHeight="1">
      <c r="A47" s="101">
        <v>279</v>
      </c>
      <c r="B47" s="101">
        <v>279</v>
      </c>
      <c r="C47" s="101" t="s">
        <v>1725</v>
      </c>
      <c r="D47" s="101" t="s">
        <v>1726</v>
      </c>
      <c r="E47" s="101" t="s">
        <v>312</v>
      </c>
      <c r="F47" s="101" t="s">
        <v>1727</v>
      </c>
      <c r="G47" s="101" t="s">
        <v>1728</v>
      </c>
      <c r="H47" s="101" t="s">
        <v>319</v>
      </c>
      <c r="I47" s="101" t="s">
        <v>980</v>
      </c>
      <c r="J47" s="101" t="s">
        <v>203</v>
      </c>
      <c r="K47" s="101" t="s">
        <v>223</v>
      </c>
      <c r="L47" s="101" t="s">
        <v>377</v>
      </c>
      <c r="M47" s="112" t="s">
        <v>733</v>
      </c>
      <c r="N47" s="101" t="s">
        <v>336</v>
      </c>
      <c r="O47" s="101" t="s">
        <v>1237</v>
      </c>
      <c r="P47" s="104">
        <v>324794</v>
      </c>
      <c r="Q47" s="104">
        <v>3.165</v>
      </c>
      <c r="R47" s="104">
        <v>19215</v>
      </c>
      <c r="S47" s="104">
        <v>0</v>
      </c>
      <c r="T47" s="104">
        <v>197525.01387</v>
      </c>
      <c r="U47" s="103">
        <v>1.4468E-2</v>
      </c>
      <c r="V47" s="103">
        <v>5.6797E-2</v>
      </c>
      <c r="W47" s="103">
        <v>2.8879999999999999E-3</v>
      </c>
    </row>
    <row r="48" spans="1:23" ht="13.5" customHeight="1">
      <c r="A48" s="101">
        <v>279</v>
      </c>
      <c r="B48" s="101">
        <v>279</v>
      </c>
      <c r="C48" s="101" t="s">
        <v>1729</v>
      </c>
      <c r="D48" s="101" t="s">
        <v>1730</v>
      </c>
      <c r="E48" s="101" t="s">
        <v>312</v>
      </c>
      <c r="F48" s="101" t="s">
        <v>1731</v>
      </c>
      <c r="G48" s="101" t="s">
        <v>1732</v>
      </c>
      <c r="H48" s="101" t="s">
        <v>319</v>
      </c>
      <c r="I48" s="101" t="s">
        <v>980</v>
      </c>
      <c r="J48" s="101" t="s">
        <v>203</v>
      </c>
      <c r="K48" s="101" t="s">
        <v>250</v>
      </c>
      <c r="L48" s="101" t="s">
        <v>397</v>
      </c>
      <c r="M48" s="112" t="s">
        <v>733</v>
      </c>
      <c r="N48" s="101" t="s">
        <v>336</v>
      </c>
      <c r="O48" s="101" t="s">
        <v>1247</v>
      </c>
      <c r="P48" s="104">
        <v>392971</v>
      </c>
      <c r="Q48" s="104">
        <v>1.9858000000000001E-2</v>
      </c>
      <c r="R48" s="104">
        <v>371400</v>
      </c>
      <c r="S48" s="104">
        <v>0</v>
      </c>
      <c r="T48" s="104">
        <v>28982.63769</v>
      </c>
      <c r="U48" s="103">
        <v>3.9999999999999998E-6</v>
      </c>
      <c r="V48" s="103">
        <v>8.3330000000000001E-3</v>
      </c>
      <c r="W48" s="103">
        <v>4.2299999999999998E-4</v>
      </c>
    </row>
    <row r="49" spans="1:23" ht="13.5" customHeight="1">
      <c r="A49" s="101">
        <v>279</v>
      </c>
      <c r="B49" s="101">
        <v>279</v>
      </c>
      <c r="C49" s="101" t="s">
        <v>1725</v>
      </c>
      <c r="D49" s="101" t="s">
        <v>1726</v>
      </c>
      <c r="E49" s="101" t="s">
        <v>312</v>
      </c>
      <c r="F49" s="101" t="s">
        <v>1733</v>
      </c>
      <c r="G49" s="101" t="s">
        <v>1734</v>
      </c>
      <c r="H49" s="101" t="s">
        <v>319</v>
      </c>
      <c r="I49" s="101" t="s">
        <v>980</v>
      </c>
      <c r="J49" s="101" t="s">
        <v>203</v>
      </c>
      <c r="K49" s="101" t="s">
        <v>250</v>
      </c>
      <c r="L49" s="101" t="s">
        <v>365</v>
      </c>
      <c r="M49" s="112" t="s">
        <v>733</v>
      </c>
      <c r="N49" s="101" t="s">
        <v>336</v>
      </c>
      <c r="O49" s="101" t="s">
        <v>1246</v>
      </c>
      <c r="P49" s="104">
        <v>375134</v>
      </c>
      <c r="Q49" s="104">
        <v>3.6360000000000001</v>
      </c>
      <c r="R49" s="104">
        <v>2988.5</v>
      </c>
      <c r="S49" s="104">
        <v>0</v>
      </c>
      <c r="T49" s="104">
        <v>40762.75819</v>
      </c>
      <c r="U49" s="103">
        <v>6.9470000000000001E-3</v>
      </c>
      <c r="V49" s="103">
        <v>1.1721000000000001E-2</v>
      </c>
      <c r="W49" s="103">
        <v>5.9599999999999996E-4</v>
      </c>
    </row>
    <row r="50" spans="1:23" ht="13.5" customHeight="1">
      <c r="A50" s="101">
        <v>279</v>
      </c>
      <c r="B50" s="101">
        <v>279</v>
      </c>
      <c r="C50" s="101" t="s">
        <v>1725</v>
      </c>
      <c r="D50" s="101" t="s">
        <v>1726</v>
      </c>
      <c r="E50" s="101" t="s">
        <v>312</v>
      </c>
      <c r="F50" s="101" t="s">
        <v>1735</v>
      </c>
      <c r="G50" s="101" t="s">
        <v>1736</v>
      </c>
      <c r="H50" s="101" t="s">
        <v>319</v>
      </c>
      <c r="I50" s="101" t="s">
        <v>980</v>
      </c>
      <c r="J50" s="101" t="s">
        <v>203</v>
      </c>
      <c r="K50" s="101" t="s">
        <v>302</v>
      </c>
      <c r="L50" s="101" t="s">
        <v>365</v>
      </c>
      <c r="M50" s="112" t="s">
        <v>733</v>
      </c>
      <c r="N50" s="101" t="s">
        <v>336</v>
      </c>
      <c r="O50" s="101" t="s">
        <v>1246</v>
      </c>
      <c r="P50" s="104">
        <v>875260</v>
      </c>
      <c r="Q50" s="104">
        <v>3.6360000000000001</v>
      </c>
      <c r="R50" s="104">
        <v>10730</v>
      </c>
      <c r="S50" s="104">
        <v>0</v>
      </c>
      <c r="T50" s="104">
        <v>341476.38712999999</v>
      </c>
      <c r="U50" s="103">
        <v>1.3426E-2</v>
      </c>
      <c r="V50" s="103">
        <v>9.819E-2</v>
      </c>
      <c r="W50" s="103">
        <v>4.9940000000000002E-3</v>
      </c>
    </row>
    <row r="51" spans="1:23" ht="13.5" customHeight="1">
      <c r="A51" s="101">
        <v>279</v>
      </c>
      <c r="B51" s="101">
        <v>279</v>
      </c>
      <c r="C51" s="101" t="s">
        <v>1663</v>
      </c>
      <c r="D51" s="101" t="s">
        <v>1664</v>
      </c>
      <c r="E51" s="101" t="s">
        <v>312</v>
      </c>
      <c r="F51" s="101" t="s">
        <v>1737</v>
      </c>
      <c r="G51" s="101" t="s">
        <v>1738</v>
      </c>
      <c r="H51" s="101" t="s">
        <v>319</v>
      </c>
      <c r="I51" s="101" t="s">
        <v>980</v>
      </c>
      <c r="J51" s="101" t="s">
        <v>203</v>
      </c>
      <c r="K51" s="101" t="s">
        <v>223</v>
      </c>
      <c r="L51" s="101" t="s">
        <v>313</v>
      </c>
      <c r="M51" s="112" t="s">
        <v>733</v>
      </c>
      <c r="N51" s="101" t="s">
        <v>336</v>
      </c>
      <c r="O51" s="101" t="s">
        <v>1237</v>
      </c>
      <c r="P51" s="104">
        <v>1276000</v>
      </c>
      <c r="Q51" s="104">
        <v>3.165</v>
      </c>
      <c r="R51" s="104">
        <v>645.80999999999995</v>
      </c>
      <c r="S51" s="104">
        <v>0</v>
      </c>
      <c r="T51" s="104">
        <v>26081.295170000001</v>
      </c>
      <c r="U51" s="103">
        <v>5.777E-3</v>
      </c>
      <c r="V51" s="103">
        <v>7.4989999999999996E-3</v>
      </c>
      <c r="W51" s="103">
        <v>3.8099999999999999E-4</v>
      </c>
    </row>
    <row r="52" spans="1:23" ht="13.5" customHeight="1">
      <c r="A52" s="101">
        <v>279</v>
      </c>
      <c r="B52" s="101">
        <v>279</v>
      </c>
      <c r="C52" s="101" t="s">
        <v>1729</v>
      </c>
      <c r="D52" s="101" t="s">
        <v>1730</v>
      </c>
      <c r="E52" s="101" t="s">
        <v>312</v>
      </c>
      <c r="F52" s="101" t="s">
        <v>1739</v>
      </c>
      <c r="G52" s="101" t="s">
        <v>1740</v>
      </c>
      <c r="H52" s="101" t="s">
        <v>319</v>
      </c>
      <c r="I52" s="101" t="s">
        <v>980</v>
      </c>
      <c r="J52" s="101" t="s">
        <v>203</v>
      </c>
      <c r="K52" s="101" t="s">
        <v>250</v>
      </c>
      <c r="L52" s="101" t="s">
        <v>397</v>
      </c>
      <c r="M52" s="112" t="s">
        <v>733</v>
      </c>
      <c r="N52" s="101" t="s">
        <v>336</v>
      </c>
      <c r="O52" s="101" t="s">
        <v>1247</v>
      </c>
      <c r="P52" s="104">
        <v>1547690</v>
      </c>
      <c r="Q52" s="104">
        <v>1.9858000000000001E-2</v>
      </c>
      <c r="R52" s="104">
        <v>57350</v>
      </c>
      <c r="S52" s="104">
        <v>0</v>
      </c>
      <c r="T52" s="104">
        <v>17625.965069999998</v>
      </c>
      <c r="U52" s="103">
        <v>1.9589999999999998E-3</v>
      </c>
      <c r="V52" s="103">
        <v>5.0679999999999996E-3</v>
      </c>
      <c r="W52" s="103">
        <v>2.5700000000000001E-4</v>
      </c>
    </row>
    <row r="53" spans="1:23" ht="13.5" customHeight="1">
      <c r="A53" s="101">
        <v>279</v>
      </c>
      <c r="B53" s="101">
        <v>279</v>
      </c>
      <c r="C53" s="101" t="s">
        <v>1725</v>
      </c>
      <c r="D53" s="101" t="s">
        <v>1726</v>
      </c>
      <c r="E53" s="101" t="s">
        <v>312</v>
      </c>
      <c r="F53" s="101" t="s">
        <v>1741</v>
      </c>
      <c r="G53" s="101" t="s">
        <v>1742</v>
      </c>
      <c r="H53" s="101" t="s">
        <v>319</v>
      </c>
      <c r="I53" s="101" t="s">
        <v>980</v>
      </c>
      <c r="J53" s="101" t="s">
        <v>203</v>
      </c>
      <c r="K53" s="101" t="s">
        <v>223</v>
      </c>
      <c r="L53" s="101" t="s">
        <v>377</v>
      </c>
      <c r="M53" s="112" t="s">
        <v>733</v>
      </c>
      <c r="N53" s="101" t="s">
        <v>336</v>
      </c>
      <c r="O53" s="101" t="s">
        <v>1237</v>
      </c>
      <c r="P53" s="104">
        <v>705761</v>
      </c>
      <c r="Q53" s="104">
        <v>3.165</v>
      </c>
      <c r="R53" s="104">
        <v>18937</v>
      </c>
      <c r="S53" s="104">
        <v>0</v>
      </c>
      <c r="T53" s="104">
        <v>423002.12520000001</v>
      </c>
      <c r="U53" s="103">
        <v>1.2826000000000001E-2</v>
      </c>
      <c r="V53" s="103">
        <v>0.121632</v>
      </c>
      <c r="W53" s="103">
        <v>6.1859999999999997E-3</v>
      </c>
    </row>
    <row r="54" spans="1:23" ht="13.5" customHeight="1"/>
    <row r="55" spans="1:23" ht="13.5" customHeight="1"/>
    <row r="56" spans="1:23" ht="13.5" customHeight="1"/>
    <row r="57" spans="1:23" ht="13.5" customHeight="1"/>
    <row r="58" spans="1:23" ht="13.5" customHeight="1"/>
    <row r="59" spans="1:23" ht="13.5" customHeight="1"/>
    <row r="60" spans="1:23" ht="13.5" customHeight="1"/>
    <row r="61" spans="1:23" ht="13.5" customHeight="1"/>
    <row r="62" spans="1:23" ht="13.5" customHeight="1"/>
    <row r="63" spans="1:23" ht="13.5" customHeight="1"/>
    <row r="64" spans="1:23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40.625" bestFit="1" customWidth="1"/>
    <col min="4" max="4" width="24.25" bestFit="1" customWidth="1"/>
    <col min="5" max="5" width="9.125" bestFit="1" customWidth="1"/>
    <col min="6" max="6" width="32.2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13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3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111" t="s">
        <v>89</v>
      </c>
      <c r="O1" s="21" t="s">
        <v>57</v>
      </c>
      <c r="P1" s="21" t="s">
        <v>60</v>
      </c>
      <c r="Q1" s="21" t="s">
        <v>76</v>
      </c>
      <c r="R1" s="21" t="s">
        <v>62</v>
      </c>
      <c r="S1" s="21" t="s">
        <v>77</v>
      </c>
      <c r="T1" s="21" t="s">
        <v>16</v>
      </c>
      <c r="U1" s="21" t="s">
        <v>78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101">
        <v>279</v>
      </c>
      <c r="B2" s="101">
        <v>279</v>
      </c>
      <c r="C2" s="101" t="s">
        <v>1743</v>
      </c>
      <c r="D2" s="101" t="s">
        <v>1744</v>
      </c>
      <c r="E2" s="101" t="s">
        <v>312</v>
      </c>
      <c r="F2" s="101" t="s">
        <v>1745</v>
      </c>
      <c r="G2" s="101" t="s">
        <v>1746</v>
      </c>
      <c r="H2" s="101" t="s">
        <v>319</v>
      </c>
      <c r="I2" s="101" t="s">
        <v>984</v>
      </c>
      <c r="J2" s="101" t="s">
        <v>203</v>
      </c>
      <c r="K2" s="101" t="s">
        <v>295</v>
      </c>
      <c r="L2" s="101" t="s">
        <v>322</v>
      </c>
      <c r="M2" s="101" t="s">
        <v>313</v>
      </c>
      <c r="N2" s="112" t="s">
        <v>676</v>
      </c>
      <c r="O2" s="101" t="s">
        <v>336</v>
      </c>
      <c r="P2" s="101" t="s">
        <v>1237</v>
      </c>
      <c r="Q2" s="104">
        <v>184210</v>
      </c>
      <c r="R2" s="104">
        <v>3.165</v>
      </c>
      <c r="S2" s="104">
        <v>1102</v>
      </c>
      <c r="T2" s="104">
        <v>6424.9316399999998</v>
      </c>
      <c r="U2" s="103">
        <v>7.6340000000000002E-3</v>
      </c>
      <c r="V2" s="103">
        <v>2.0601999999999999E-2</v>
      </c>
      <c r="W2" s="103">
        <v>9.2999999999999997E-5</v>
      </c>
    </row>
    <row r="3" spans="1:26" ht="13.5" customHeight="1">
      <c r="A3" s="101">
        <v>279</v>
      </c>
      <c r="B3" s="101">
        <v>279</v>
      </c>
      <c r="C3" s="101" t="s">
        <v>1747</v>
      </c>
      <c r="D3" s="101" t="s">
        <v>1748</v>
      </c>
      <c r="E3" s="101" t="s">
        <v>312</v>
      </c>
      <c r="F3" s="101" t="s">
        <v>1749</v>
      </c>
      <c r="G3" s="101" t="s">
        <v>1750</v>
      </c>
      <c r="H3" s="101" t="s">
        <v>319</v>
      </c>
      <c r="I3" s="101" t="s">
        <v>925</v>
      </c>
      <c r="J3" s="101" t="s">
        <v>203</v>
      </c>
      <c r="K3" s="101" t="s">
        <v>250</v>
      </c>
      <c r="L3" s="101" t="s">
        <v>322</v>
      </c>
      <c r="M3" s="101" t="s">
        <v>313</v>
      </c>
      <c r="N3" s="112" t="s">
        <v>733</v>
      </c>
      <c r="O3" s="101" t="s">
        <v>336</v>
      </c>
      <c r="P3" s="101" t="s">
        <v>1247</v>
      </c>
      <c r="Q3" s="104">
        <v>24024</v>
      </c>
      <c r="R3" s="104">
        <v>1.9858000000000001E-2</v>
      </c>
      <c r="S3" s="104">
        <v>2379900</v>
      </c>
      <c r="T3" s="104">
        <v>11353.75542</v>
      </c>
      <c r="U3" s="103">
        <v>4.3699999999999998E-3</v>
      </c>
      <c r="V3" s="103">
        <v>3.6407000000000002E-2</v>
      </c>
      <c r="W3" s="103">
        <v>1.66E-4</v>
      </c>
    </row>
    <row r="4" spans="1:26" ht="13.5" customHeight="1">
      <c r="A4" s="101">
        <v>279</v>
      </c>
      <c r="B4" s="101">
        <v>279</v>
      </c>
      <c r="C4" s="101" t="s">
        <v>1751</v>
      </c>
      <c r="D4" s="101" t="s">
        <v>1752</v>
      </c>
      <c r="E4" s="101" t="s">
        <v>312</v>
      </c>
      <c r="F4" s="101" t="s">
        <v>1753</v>
      </c>
      <c r="G4" s="101" t="s">
        <v>1754</v>
      </c>
      <c r="H4" s="101" t="s">
        <v>319</v>
      </c>
      <c r="I4" s="101" t="s">
        <v>925</v>
      </c>
      <c r="J4" s="101" t="s">
        <v>203</v>
      </c>
      <c r="K4" s="101" t="s">
        <v>250</v>
      </c>
      <c r="L4" s="101" t="s">
        <v>322</v>
      </c>
      <c r="M4" s="101" t="s">
        <v>313</v>
      </c>
      <c r="N4" s="112" t="s">
        <v>733</v>
      </c>
      <c r="O4" s="101" t="s">
        <v>336</v>
      </c>
      <c r="P4" s="101" t="s">
        <v>1237</v>
      </c>
      <c r="Q4" s="104">
        <v>624022</v>
      </c>
      <c r="R4" s="104">
        <v>3.165</v>
      </c>
      <c r="S4" s="104">
        <v>1752.53</v>
      </c>
      <c r="T4" s="104">
        <v>34612.986770000003</v>
      </c>
      <c r="U4" s="103">
        <v>6.6360000000000004E-3</v>
      </c>
      <c r="V4" s="103">
        <v>0.11099199999999999</v>
      </c>
      <c r="W4" s="103">
        <v>5.0600000000000005E-4</v>
      </c>
    </row>
    <row r="5" spans="1:26" ht="13.5" customHeight="1">
      <c r="A5" s="101">
        <v>279</v>
      </c>
      <c r="B5" s="101">
        <v>279</v>
      </c>
      <c r="C5" s="101" t="s">
        <v>1755</v>
      </c>
      <c r="D5" s="101" t="s">
        <v>1756</v>
      </c>
      <c r="E5" s="101" t="s">
        <v>312</v>
      </c>
      <c r="F5" s="101" t="s">
        <v>1757</v>
      </c>
      <c r="G5" s="101" t="s">
        <v>1758</v>
      </c>
      <c r="H5" s="101" t="s">
        <v>319</v>
      </c>
      <c r="I5" s="101" t="s">
        <v>925</v>
      </c>
      <c r="J5" s="101" t="s">
        <v>203</v>
      </c>
      <c r="K5" s="101" t="s">
        <v>250</v>
      </c>
      <c r="L5" s="101" t="s">
        <v>322</v>
      </c>
      <c r="M5" s="101" t="s">
        <v>313</v>
      </c>
      <c r="N5" s="112" t="s">
        <v>733</v>
      </c>
      <c r="O5" s="101" t="s">
        <v>336</v>
      </c>
      <c r="P5" s="101" t="s">
        <v>1247</v>
      </c>
      <c r="Q5" s="104">
        <v>41741</v>
      </c>
      <c r="R5" s="104">
        <v>1.9858000000000001E-2</v>
      </c>
      <c r="S5" s="104">
        <v>1768193.7</v>
      </c>
      <c r="T5" s="104">
        <v>14656.42988</v>
      </c>
      <c r="U5" s="103">
        <v>2.5140000000000002E-3</v>
      </c>
      <c r="V5" s="103">
        <v>4.6997999999999998E-2</v>
      </c>
      <c r="W5" s="103">
        <v>2.14E-4</v>
      </c>
    </row>
    <row r="6" spans="1:26" ht="13.5" customHeight="1">
      <c r="A6" s="101">
        <v>279</v>
      </c>
      <c r="B6" s="101">
        <v>279</v>
      </c>
      <c r="C6" s="101" t="s">
        <v>1759</v>
      </c>
      <c r="D6" s="101" t="s">
        <v>1760</v>
      </c>
      <c r="E6" s="101" t="s">
        <v>312</v>
      </c>
      <c r="F6" s="101" t="s">
        <v>1761</v>
      </c>
      <c r="G6" s="101" t="s">
        <v>1762</v>
      </c>
      <c r="H6" s="101" t="s">
        <v>319</v>
      </c>
      <c r="I6" s="101" t="s">
        <v>925</v>
      </c>
      <c r="J6" s="101" t="s">
        <v>203</v>
      </c>
      <c r="K6" s="101" t="s">
        <v>250</v>
      </c>
      <c r="L6" s="101" t="s">
        <v>322</v>
      </c>
      <c r="M6" s="101" t="s">
        <v>313</v>
      </c>
      <c r="N6" s="112" t="s">
        <v>733</v>
      </c>
      <c r="O6" s="101" t="s">
        <v>336</v>
      </c>
      <c r="P6" s="101" t="s">
        <v>1247</v>
      </c>
      <c r="Q6" s="104">
        <v>180970</v>
      </c>
      <c r="R6" s="104">
        <v>1.9858000000000001E-2</v>
      </c>
      <c r="S6" s="104">
        <v>303100</v>
      </c>
      <c r="T6" s="104">
        <v>10892.511549999999</v>
      </c>
      <c r="U6" s="103">
        <v>1.0510000000000001E-3</v>
      </c>
      <c r="V6" s="103">
        <v>3.4928000000000001E-2</v>
      </c>
      <c r="W6" s="103">
        <v>1.5899999999999999E-4</v>
      </c>
    </row>
    <row r="7" spans="1:26" ht="13.5" customHeight="1">
      <c r="A7" s="101">
        <v>279</v>
      </c>
      <c r="B7" s="101">
        <v>279</v>
      </c>
      <c r="C7" s="101" t="s">
        <v>1763</v>
      </c>
      <c r="D7" s="101" t="s">
        <v>1764</v>
      </c>
      <c r="E7" s="101" t="s">
        <v>312</v>
      </c>
      <c r="F7" s="101" t="s">
        <v>1765</v>
      </c>
      <c r="G7" s="101" t="s">
        <v>1766</v>
      </c>
      <c r="H7" s="101" t="s">
        <v>319</v>
      </c>
      <c r="I7" s="101" t="s">
        <v>984</v>
      </c>
      <c r="J7" s="101" t="s">
        <v>203</v>
      </c>
      <c r="K7" s="101" t="s">
        <v>223</v>
      </c>
      <c r="L7" s="101" t="s">
        <v>322</v>
      </c>
      <c r="M7" s="101" t="s">
        <v>371</v>
      </c>
      <c r="N7" s="112" t="s">
        <v>676</v>
      </c>
      <c r="O7" s="101" t="s">
        <v>336</v>
      </c>
      <c r="P7" s="101" t="s">
        <v>1237</v>
      </c>
      <c r="Q7" s="104">
        <v>2810.26</v>
      </c>
      <c r="R7" s="104">
        <v>3.165</v>
      </c>
      <c r="S7" s="104">
        <v>12635</v>
      </c>
      <c r="T7" s="104">
        <v>1123.81665</v>
      </c>
      <c r="U7" s="103">
        <v>2.4199999999999998E-3</v>
      </c>
      <c r="V7" s="103">
        <v>3.6029999999999999E-3</v>
      </c>
      <c r="W7" s="103">
        <v>1.5999999999999999E-5</v>
      </c>
    </row>
    <row r="8" spans="1:26" ht="13.5" customHeight="1">
      <c r="A8" s="101">
        <v>279</v>
      </c>
      <c r="B8" s="101">
        <v>279</v>
      </c>
      <c r="C8" s="101" t="s">
        <v>1767</v>
      </c>
      <c r="D8" s="101" t="s">
        <v>1768</v>
      </c>
      <c r="E8" s="101" t="s">
        <v>312</v>
      </c>
      <c r="F8" s="101" t="s">
        <v>1769</v>
      </c>
      <c r="G8" s="101" t="s">
        <v>1770</v>
      </c>
      <c r="H8" s="101" t="s">
        <v>319</v>
      </c>
      <c r="I8" s="101" t="s">
        <v>925</v>
      </c>
      <c r="J8" s="101" t="s">
        <v>203</v>
      </c>
      <c r="K8" s="101" t="s">
        <v>292</v>
      </c>
      <c r="L8" s="101" t="s">
        <v>322</v>
      </c>
      <c r="M8" s="101" t="s">
        <v>313</v>
      </c>
      <c r="N8" s="112" t="s">
        <v>733</v>
      </c>
      <c r="O8" s="101" t="s">
        <v>336</v>
      </c>
      <c r="P8" s="101" t="s">
        <v>1238</v>
      </c>
      <c r="Q8" s="104">
        <v>133940</v>
      </c>
      <c r="R8" s="104">
        <v>4.1872999999999996</v>
      </c>
      <c r="S8" s="104">
        <v>887.99</v>
      </c>
      <c r="T8" s="104">
        <v>4980.26494</v>
      </c>
      <c r="U8" s="103">
        <v>1.611E-3</v>
      </c>
      <c r="V8" s="103">
        <v>1.5970000000000002E-2</v>
      </c>
      <c r="W8" s="103">
        <v>7.2000000000000002E-5</v>
      </c>
    </row>
    <row r="9" spans="1:26" ht="13.5" customHeight="1">
      <c r="A9" s="101">
        <v>279</v>
      </c>
      <c r="B9" s="101">
        <v>279</v>
      </c>
      <c r="C9" s="101" t="s">
        <v>1771</v>
      </c>
      <c r="D9" s="101" t="s">
        <v>1772</v>
      </c>
      <c r="E9" s="101" t="s">
        <v>312</v>
      </c>
      <c r="F9" s="101" t="s">
        <v>1773</v>
      </c>
      <c r="G9" s="101" t="s">
        <v>1774</v>
      </c>
      <c r="H9" s="101" t="s">
        <v>319</v>
      </c>
      <c r="I9" s="101" t="s">
        <v>984</v>
      </c>
      <c r="J9" s="101" t="s">
        <v>203</v>
      </c>
      <c r="K9" s="101" t="s">
        <v>295</v>
      </c>
      <c r="L9" s="101" t="s">
        <v>322</v>
      </c>
      <c r="M9" s="101" t="s">
        <v>313</v>
      </c>
      <c r="N9" s="112" t="s">
        <v>676</v>
      </c>
      <c r="O9" s="101" t="s">
        <v>336</v>
      </c>
      <c r="P9" s="101" t="s">
        <v>1237</v>
      </c>
      <c r="Q9" s="104">
        <v>57462</v>
      </c>
      <c r="R9" s="104">
        <v>3.165</v>
      </c>
      <c r="S9" s="104">
        <v>15594.8</v>
      </c>
      <c r="T9" s="104">
        <v>28361.83078</v>
      </c>
      <c r="U9" s="103">
        <v>1.8109999999999999E-3</v>
      </c>
      <c r="V9" s="103">
        <v>9.0947E-2</v>
      </c>
      <c r="W9" s="103">
        <v>4.1399999999999998E-4</v>
      </c>
    </row>
    <row r="10" spans="1:26" ht="13.5" customHeight="1">
      <c r="A10" s="101">
        <v>279</v>
      </c>
      <c r="B10" s="101">
        <v>279</v>
      </c>
      <c r="C10" s="101" t="s">
        <v>1775</v>
      </c>
      <c r="D10" s="101" t="s">
        <v>1730</v>
      </c>
      <c r="E10" s="101" t="s">
        <v>312</v>
      </c>
      <c r="F10" s="101" t="s">
        <v>1776</v>
      </c>
      <c r="G10" s="101" t="s">
        <v>1777</v>
      </c>
      <c r="H10" s="101" t="s">
        <v>319</v>
      </c>
      <c r="I10" s="101" t="s">
        <v>984</v>
      </c>
      <c r="J10" s="101" t="s">
        <v>203</v>
      </c>
      <c r="K10" s="101" t="s">
        <v>223</v>
      </c>
      <c r="L10" s="101" t="s">
        <v>322</v>
      </c>
      <c r="M10" s="101" t="s">
        <v>313</v>
      </c>
      <c r="N10" s="112" t="s">
        <v>676</v>
      </c>
      <c r="O10" s="101" t="s">
        <v>336</v>
      </c>
      <c r="P10" s="101" t="s">
        <v>1237</v>
      </c>
      <c r="Q10" s="104">
        <v>13910</v>
      </c>
      <c r="R10" s="104">
        <v>3.165</v>
      </c>
      <c r="S10" s="104">
        <v>43341.49</v>
      </c>
      <c r="T10" s="104">
        <v>19081.15598</v>
      </c>
      <c r="U10" s="103">
        <v>1.4790000000000001E-3</v>
      </c>
      <c r="V10" s="103">
        <v>6.1186999999999998E-2</v>
      </c>
      <c r="W10" s="103">
        <v>2.7900000000000001E-4</v>
      </c>
    </row>
    <row r="11" spans="1:26" ht="13.5" customHeight="1">
      <c r="A11" s="101">
        <v>279</v>
      </c>
      <c r="B11" s="101">
        <v>279</v>
      </c>
      <c r="C11" s="101" t="s">
        <v>1778</v>
      </c>
      <c r="D11" s="101" t="s">
        <v>1779</v>
      </c>
      <c r="E11" s="101" t="s">
        <v>312</v>
      </c>
      <c r="F11" s="101" t="s">
        <v>1780</v>
      </c>
      <c r="G11" s="101" t="s">
        <v>1781</v>
      </c>
      <c r="H11" s="101" t="s">
        <v>319</v>
      </c>
      <c r="I11" s="101" t="s">
        <v>925</v>
      </c>
      <c r="J11" s="101" t="s">
        <v>203</v>
      </c>
      <c r="K11" s="101" t="s">
        <v>303</v>
      </c>
      <c r="L11" s="101" t="s">
        <v>322</v>
      </c>
      <c r="M11" s="101" t="s">
        <v>313</v>
      </c>
      <c r="N11" s="112" t="s">
        <v>733</v>
      </c>
      <c r="O11" s="101" t="s">
        <v>336</v>
      </c>
      <c r="P11" s="101" t="s">
        <v>1237</v>
      </c>
      <c r="Q11" s="104">
        <v>31896</v>
      </c>
      <c r="R11" s="104">
        <v>3.165</v>
      </c>
      <c r="S11" s="104">
        <v>67201</v>
      </c>
      <c r="T11" s="104">
        <v>67839.973989999999</v>
      </c>
      <c r="U11" s="103">
        <v>0.11597399999999999</v>
      </c>
      <c r="V11" s="103">
        <v>0.21754000000000001</v>
      </c>
      <c r="W11" s="103">
        <v>9.9200000000000004E-4</v>
      </c>
    </row>
    <row r="12" spans="1:26" ht="13.5" customHeight="1">
      <c r="A12" s="101">
        <v>279</v>
      </c>
      <c r="B12" s="101">
        <v>279</v>
      </c>
      <c r="C12" s="101" t="s">
        <v>1782</v>
      </c>
      <c r="D12" s="101" t="s">
        <v>1783</v>
      </c>
      <c r="E12" s="101" t="s">
        <v>312</v>
      </c>
      <c r="F12" s="101" t="s">
        <v>1784</v>
      </c>
      <c r="G12" s="101" t="s">
        <v>1785</v>
      </c>
      <c r="H12" s="101" t="s">
        <v>319</v>
      </c>
      <c r="I12" s="101" t="s">
        <v>984</v>
      </c>
      <c r="J12" s="101" t="s">
        <v>203</v>
      </c>
      <c r="K12" s="101" t="s">
        <v>295</v>
      </c>
      <c r="L12" s="101" t="s">
        <v>322</v>
      </c>
      <c r="M12" s="101" t="s">
        <v>313</v>
      </c>
      <c r="N12" s="112" t="s">
        <v>676</v>
      </c>
      <c r="O12" s="101" t="s">
        <v>336</v>
      </c>
      <c r="P12" s="101" t="s">
        <v>1237</v>
      </c>
      <c r="Q12" s="104">
        <v>4499</v>
      </c>
      <c r="R12" s="104">
        <v>3.165</v>
      </c>
      <c r="S12" s="104">
        <v>2971</v>
      </c>
      <c r="T12" s="104">
        <v>423.05063999999999</v>
      </c>
      <c r="U12" s="103">
        <v>2.8200000000000002E-4</v>
      </c>
      <c r="V12" s="103">
        <v>1.356E-3</v>
      </c>
      <c r="W12" s="103">
        <v>6.0000000000000002E-6</v>
      </c>
    </row>
    <row r="13" spans="1:26" ht="13.5" customHeight="1">
      <c r="A13" s="101">
        <v>279</v>
      </c>
      <c r="B13" s="101">
        <v>279</v>
      </c>
      <c r="C13" s="101" t="s">
        <v>1786</v>
      </c>
      <c r="D13" s="101" t="s">
        <v>1787</v>
      </c>
      <c r="E13" s="101" t="s">
        <v>312</v>
      </c>
      <c r="F13" s="101" t="s">
        <v>1788</v>
      </c>
      <c r="G13" s="101" t="s">
        <v>1789</v>
      </c>
      <c r="H13" s="101" t="s">
        <v>319</v>
      </c>
      <c r="I13" s="101" t="s">
        <v>984</v>
      </c>
      <c r="J13" s="101" t="s">
        <v>203</v>
      </c>
      <c r="K13" s="101" t="s">
        <v>292</v>
      </c>
      <c r="L13" s="101" t="s">
        <v>322</v>
      </c>
      <c r="M13" s="101" t="s">
        <v>313</v>
      </c>
      <c r="N13" s="112" t="s">
        <v>676</v>
      </c>
      <c r="O13" s="101" t="s">
        <v>336</v>
      </c>
      <c r="P13" s="101" t="s">
        <v>1237</v>
      </c>
      <c r="Q13" s="104">
        <v>36580</v>
      </c>
      <c r="R13" s="104">
        <v>3.165</v>
      </c>
      <c r="S13" s="104">
        <v>11043.38</v>
      </c>
      <c r="T13" s="104">
        <v>12785.550499999999</v>
      </c>
      <c r="U13" s="103">
        <v>1.317E-3</v>
      </c>
      <c r="V13" s="103">
        <v>4.0999000000000001E-2</v>
      </c>
      <c r="W13" s="103">
        <v>1.8599999999999999E-4</v>
      </c>
    </row>
    <row r="14" spans="1:26" ht="13.5" customHeight="1">
      <c r="A14" s="101">
        <v>279</v>
      </c>
      <c r="B14" s="101">
        <v>279</v>
      </c>
      <c r="C14" s="101" t="s">
        <v>1790</v>
      </c>
      <c r="D14" s="101" t="s">
        <v>1791</v>
      </c>
      <c r="E14" s="101" t="s">
        <v>312</v>
      </c>
      <c r="F14" s="101" t="s">
        <v>1792</v>
      </c>
      <c r="G14" s="101" t="s">
        <v>1793</v>
      </c>
      <c r="H14" s="101" t="s">
        <v>319</v>
      </c>
      <c r="I14" s="101" t="s">
        <v>984</v>
      </c>
      <c r="J14" s="101" t="s">
        <v>203</v>
      </c>
      <c r="K14" s="101" t="s">
        <v>295</v>
      </c>
      <c r="L14" s="101" t="s">
        <v>323</v>
      </c>
      <c r="M14" s="101" t="s">
        <v>313</v>
      </c>
      <c r="N14" s="112" t="s">
        <v>676</v>
      </c>
      <c r="O14" s="101" t="s">
        <v>336</v>
      </c>
      <c r="P14" s="101" t="s">
        <v>1237</v>
      </c>
      <c r="Q14" s="104">
        <v>90225.19</v>
      </c>
      <c r="R14" s="104">
        <v>3.165</v>
      </c>
      <c r="S14" s="104">
        <v>1659.67</v>
      </c>
      <c r="T14" s="104">
        <v>4739.3989000000001</v>
      </c>
      <c r="U14" s="103">
        <v>1.4576E-2</v>
      </c>
      <c r="V14" s="103">
        <v>1.5197E-2</v>
      </c>
      <c r="W14" s="103">
        <v>6.8999999999999997E-5</v>
      </c>
    </row>
    <row r="15" spans="1:26" ht="13.5" customHeight="1">
      <c r="A15" s="101">
        <v>279</v>
      </c>
      <c r="B15" s="101">
        <v>279</v>
      </c>
      <c r="C15" s="101" t="s">
        <v>1794</v>
      </c>
      <c r="D15" s="101" t="s">
        <v>1795</v>
      </c>
      <c r="E15" s="101" t="s">
        <v>312</v>
      </c>
      <c r="F15" s="101" t="s">
        <v>1796</v>
      </c>
      <c r="G15" s="101" t="s">
        <v>1797</v>
      </c>
      <c r="H15" s="101" t="s">
        <v>319</v>
      </c>
      <c r="I15" s="101" t="s">
        <v>925</v>
      </c>
      <c r="J15" s="101" t="s">
        <v>203</v>
      </c>
      <c r="K15" s="101" t="s">
        <v>295</v>
      </c>
      <c r="L15" s="101" t="s">
        <v>322</v>
      </c>
      <c r="M15" s="101" t="s">
        <v>313</v>
      </c>
      <c r="N15" s="112" t="s">
        <v>733</v>
      </c>
      <c r="O15" s="101" t="s">
        <v>336</v>
      </c>
      <c r="P15" s="101" t="s">
        <v>1237</v>
      </c>
      <c r="Q15" s="104">
        <v>28742</v>
      </c>
      <c r="R15" s="104">
        <v>3.165</v>
      </c>
      <c r="S15" s="104">
        <v>14968</v>
      </c>
      <c r="T15" s="104">
        <v>13616.1546</v>
      </c>
      <c r="U15" s="103">
        <v>3.9709999999999997E-3</v>
      </c>
      <c r="V15" s="103">
        <v>4.3661999999999999E-2</v>
      </c>
      <c r="W15" s="103">
        <v>1.9900000000000001E-4</v>
      </c>
    </row>
    <row r="16" spans="1:26" ht="13.5" customHeight="1">
      <c r="A16" s="101">
        <v>279</v>
      </c>
      <c r="B16" s="101">
        <v>279</v>
      </c>
      <c r="C16" s="101" t="s">
        <v>1798</v>
      </c>
      <c r="D16" s="101" t="s">
        <v>1799</v>
      </c>
      <c r="E16" s="101" t="s">
        <v>312</v>
      </c>
      <c r="F16" s="101" t="s">
        <v>1800</v>
      </c>
      <c r="G16" s="101" t="s">
        <v>1801</v>
      </c>
      <c r="H16" s="101" t="s">
        <v>319</v>
      </c>
      <c r="I16" s="101" t="s">
        <v>984</v>
      </c>
      <c r="J16" s="101" t="s">
        <v>203</v>
      </c>
      <c r="K16" s="101" t="s">
        <v>223</v>
      </c>
      <c r="L16" s="101" t="s">
        <v>322</v>
      </c>
      <c r="M16" s="101" t="s">
        <v>313</v>
      </c>
      <c r="N16" s="112" t="s">
        <v>676</v>
      </c>
      <c r="O16" s="101" t="s">
        <v>336</v>
      </c>
      <c r="P16" s="101" t="s">
        <v>1237</v>
      </c>
      <c r="Q16" s="104">
        <v>357510.22</v>
      </c>
      <c r="R16" s="104">
        <v>3.165</v>
      </c>
      <c r="S16" s="104">
        <v>1454.66</v>
      </c>
      <c r="T16" s="104">
        <v>16459.766599999999</v>
      </c>
      <c r="U16" s="103">
        <v>8.5926000000000002E-2</v>
      </c>
      <c r="V16" s="103">
        <v>5.2781000000000002E-2</v>
      </c>
      <c r="W16" s="103">
        <v>2.4000000000000001E-4</v>
      </c>
    </row>
    <row r="17" spans="1:23" ht="13.5" customHeight="1">
      <c r="A17" s="101">
        <v>279</v>
      </c>
      <c r="B17" s="101">
        <v>279</v>
      </c>
      <c r="C17" s="101" t="s">
        <v>1743</v>
      </c>
      <c r="D17" s="101" t="s">
        <v>1744</v>
      </c>
      <c r="E17" s="101" t="s">
        <v>312</v>
      </c>
      <c r="F17" s="101" t="s">
        <v>1802</v>
      </c>
      <c r="G17" s="101" t="s">
        <v>1803</v>
      </c>
      <c r="H17" s="101" t="s">
        <v>319</v>
      </c>
      <c r="I17" s="101" t="s">
        <v>984</v>
      </c>
      <c r="J17" s="101" t="s">
        <v>203</v>
      </c>
      <c r="K17" s="101" t="s">
        <v>295</v>
      </c>
      <c r="L17" s="101" t="s">
        <v>322</v>
      </c>
      <c r="M17" s="101" t="s">
        <v>313</v>
      </c>
      <c r="N17" s="112" t="s">
        <v>676</v>
      </c>
      <c r="O17" s="101" t="s">
        <v>336</v>
      </c>
      <c r="P17" s="101" t="s">
        <v>1237</v>
      </c>
      <c r="Q17" s="104">
        <v>82500</v>
      </c>
      <c r="R17" s="104">
        <v>3.165</v>
      </c>
      <c r="S17" s="104">
        <v>1740.3</v>
      </c>
      <c r="T17" s="104">
        <v>4544.14084</v>
      </c>
      <c r="U17" s="103">
        <v>1.4200000000000001E-2</v>
      </c>
      <c r="V17" s="103">
        <v>1.4571000000000001E-2</v>
      </c>
      <c r="W17" s="103">
        <v>6.6000000000000005E-5</v>
      </c>
    </row>
    <row r="18" spans="1:23" ht="13.5" customHeight="1">
      <c r="A18" s="101">
        <v>279</v>
      </c>
      <c r="B18" s="101">
        <v>279</v>
      </c>
      <c r="C18" s="101" t="s">
        <v>1804</v>
      </c>
      <c r="D18" s="101" t="s">
        <v>1805</v>
      </c>
      <c r="E18" s="101" t="s">
        <v>312</v>
      </c>
      <c r="F18" s="101" t="s">
        <v>1806</v>
      </c>
      <c r="G18" s="101" t="s">
        <v>1807</v>
      </c>
      <c r="H18" s="101" t="s">
        <v>319</v>
      </c>
      <c r="I18" s="101" t="s">
        <v>925</v>
      </c>
      <c r="J18" s="101" t="s">
        <v>203</v>
      </c>
      <c r="K18" s="101" t="s">
        <v>292</v>
      </c>
      <c r="L18" s="101" t="s">
        <v>322</v>
      </c>
      <c r="M18" s="101" t="s">
        <v>313</v>
      </c>
      <c r="N18" s="112" t="s">
        <v>733</v>
      </c>
      <c r="O18" s="101" t="s">
        <v>336</v>
      </c>
      <c r="P18" s="101" t="s">
        <v>1238</v>
      </c>
      <c r="Q18" s="104">
        <v>5575273</v>
      </c>
      <c r="R18" s="104">
        <v>4.1872999999999996</v>
      </c>
      <c r="S18" s="104">
        <v>163.63999999999999</v>
      </c>
      <c r="T18" s="104">
        <v>38203.325799999999</v>
      </c>
      <c r="U18" s="103">
        <v>3.6480000000000002E-3</v>
      </c>
      <c r="V18" s="103">
        <v>0.122505</v>
      </c>
      <c r="W18" s="103">
        <v>5.5800000000000001E-4</v>
      </c>
    </row>
    <row r="19" spans="1:23" ht="13.5" customHeight="1">
      <c r="A19" s="101">
        <v>279</v>
      </c>
      <c r="B19" s="101">
        <v>279</v>
      </c>
      <c r="C19" s="101" t="s">
        <v>1808</v>
      </c>
      <c r="D19" s="101" t="s">
        <v>1809</v>
      </c>
      <c r="E19" s="101" t="s">
        <v>312</v>
      </c>
      <c r="F19" s="101" t="s">
        <v>1810</v>
      </c>
      <c r="G19" s="101" t="s">
        <v>1811</v>
      </c>
      <c r="H19" s="101" t="s">
        <v>319</v>
      </c>
      <c r="I19" s="101" t="s">
        <v>925</v>
      </c>
      <c r="J19" s="101" t="s">
        <v>203</v>
      </c>
      <c r="K19" s="101" t="s">
        <v>295</v>
      </c>
      <c r="L19" s="101" t="s">
        <v>322</v>
      </c>
      <c r="M19" s="101" t="s">
        <v>313</v>
      </c>
      <c r="N19" s="112" t="s">
        <v>733</v>
      </c>
      <c r="O19" s="101" t="s">
        <v>336</v>
      </c>
      <c r="P19" s="101" t="s">
        <v>1237</v>
      </c>
      <c r="Q19" s="104">
        <v>10191</v>
      </c>
      <c r="R19" s="104">
        <v>3.165</v>
      </c>
      <c r="S19" s="104">
        <v>21495</v>
      </c>
      <c r="T19" s="104">
        <v>6933.1080000000002</v>
      </c>
      <c r="U19" s="103">
        <v>1.403E-3</v>
      </c>
      <c r="V19" s="103">
        <v>2.2231999999999998E-2</v>
      </c>
      <c r="W19" s="103">
        <v>1.01E-4</v>
      </c>
    </row>
    <row r="20" spans="1:23" ht="13.5" customHeight="1">
      <c r="A20" s="101">
        <v>279</v>
      </c>
      <c r="B20" s="101">
        <v>279</v>
      </c>
      <c r="C20" s="101" t="s">
        <v>1767</v>
      </c>
      <c r="D20" s="101" t="s">
        <v>1768</v>
      </c>
      <c r="E20" s="101" t="s">
        <v>312</v>
      </c>
      <c r="F20" s="101" t="s">
        <v>1812</v>
      </c>
      <c r="G20" s="101" t="s">
        <v>1813</v>
      </c>
      <c r="H20" s="101" t="s">
        <v>319</v>
      </c>
      <c r="I20" s="101" t="s">
        <v>925</v>
      </c>
      <c r="J20" s="101" t="s">
        <v>203</v>
      </c>
      <c r="K20" s="101" t="s">
        <v>295</v>
      </c>
      <c r="L20" s="101" t="s">
        <v>322</v>
      </c>
      <c r="M20" s="101" t="s">
        <v>313</v>
      </c>
      <c r="N20" s="112" t="s">
        <v>733</v>
      </c>
      <c r="O20" s="101" t="s">
        <v>336</v>
      </c>
      <c r="P20" s="101" t="s">
        <v>1237</v>
      </c>
      <c r="Q20" s="104">
        <v>2286798</v>
      </c>
      <c r="R20" s="104">
        <v>3.165</v>
      </c>
      <c r="S20" s="104">
        <v>204.72</v>
      </c>
      <c r="T20" s="104">
        <v>14817.051520000001</v>
      </c>
      <c r="U20" s="103">
        <v>4.4679999999999997E-3</v>
      </c>
      <c r="V20" s="103">
        <v>4.7513E-2</v>
      </c>
      <c r="W20" s="103">
        <v>2.1599999999999999E-4</v>
      </c>
    </row>
    <row r="21" spans="1:23" ht="13.5" customHeight="1"/>
    <row r="22" spans="1:23" ht="13.5" customHeight="1"/>
    <row r="23" spans="1:23" ht="13.5" customHeight="1"/>
    <row r="24" spans="1:23" ht="13.5" customHeight="1"/>
    <row r="25" spans="1:23" ht="13.5" customHeight="1"/>
    <row r="26" spans="1:23" ht="13.5" customHeight="1"/>
    <row r="27" spans="1:23" ht="13.5" customHeight="1"/>
    <row r="28" spans="1:23" ht="13.5" customHeight="1"/>
    <row r="29" spans="1:23" ht="13.5" customHeight="1"/>
    <row r="30" spans="1:23" ht="13.5" customHeight="1"/>
    <row r="31" spans="1:23" ht="13.5" customHeight="1"/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61</vt:i4>
      </vt:variant>
    </vt:vector>
  </HeadingPairs>
  <TitlesOfParts>
    <vt:vector size="95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2026-05-27T10:34:50Z</dcterms:modified>
</cp:coreProperties>
</file>