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6\0326\דוח מועד ב לאתר\"/>
    </mc:Choice>
  </mc:AlternateContent>
  <xr:revisionPtr revIDLastSave="0" documentId="13_ncr:1_{BBC646F3-153B-433C-87C7-8006A6D38E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5" state="hidden" r:id="rId34"/>
  </sheets>
  <definedNames>
    <definedName name="_xlnm._FilterDatabase" localSheetId="22" hidden="1">'לא סחיר נגזרים אחרים'!$A$1:$AO$2</definedName>
    <definedName name="_xlnm._FilterDatabase" localSheetId="32" hidden="1">'מיפוי סעיפים'!$A$1:$D$795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Rows" localSheetId="10">אופציות!#REF!</definedName>
    <definedName name="Z_AE318230_F718_49FC_82EB_7CAC3DCD05F1_.wvu.Rows" localSheetId="5">'איגרות חוב'!#REF!</definedName>
    <definedName name="Z_AE318230_F718_49FC_82EB_7CAC3DCD05F1_.wvu.Rows" localSheetId="3">'איגרות חוב ממשלתיות'!#REF!</definedName>
    <definedName name="Z_AE318230_F718_49FC_82EB_7CAC3DCD05F1_.wvu.Rows" localSheetId="15">'אפיק השקעה מובטח תשואה'!#REF!</definedName>
    <definedName name="Z_AE318230_F718_49FC_82EB_7CAC3DCD05F1_.wvu.Rows" localSheetId="27">'השקעה בחברות מוחזקות'!#REF!</definedName>
    <definedName name="Z_AE318230_F718_49FC_82EB_7CAC3DCD05F1_.wvu.Rows" localSheetId="26">'זכויות מקרקעין'!#REF!</definedName>
    <definedName name="Z_AE318230_F718_49FC_82EB_7CAC3DCD05F1_.wvu.Rows" localSheetId="11">'חוזים עתידיים'!#REF!</definedName>
    <definedName name="Z_AE318230_F718_49FC_82EB_7CAC3DCD05F1_.wvu.Rows" localSheetId="30">'יתרות התחייבות להשקעה'!#REF!</definedName>
    <definedName name="Z_AE318230_F718_49FC_82EB_7CAC3DCD05F1_.wvu.Rows" localSheetId="9">'כתבי אופציה'!#REF!</definedName>
    <definedName name="Z_AE318230_F718_49FC_82EB_7CAC3DCD05F1_.wvu.Rows" localSheetId="21">'לא סחיר אופציות'!#REF!</definedName>
    <definedName name="Z_AE318230_F718_49FC_82EB_7CAC3DCD05F1_.wvu.Rows" localSheetId="17">'לא סחיר איגרות חוב'!#REF!</definedName>
    <definedName name="Z_AE318230_F718_49FC_82EB_7CAC3DCD05F1_.wvu.Rows" localSheetId="14">'לא סחיר איגרות חוב מיועדות'!#REF!</definedName>
    <definedName name="Z_AE318230_F718_49FC_82EB_7CAC3DCD05F1_.wvu.Rows" localSheetId="13">'לא סחיר איגרות חוב ממשלתיות'!#REF!</definedName>
    <definedName name="Z_AE318230_F718_49FC_82EB_7CAC3DCD05F1_.wvu.Rows" localSheetId="20">'לא סחיר כתבי אופציה'!#REF!</definedName>
    <definedName name="Z_AE318230_F718_49FC_82EB_7CAC3DCD05F1_.wvu.Rows" localSheetId="24">'לא סחיר מוצרים מובנים'!#REF!</definedName>
    <definedName name="Z_AE318230_F718_49FC_82EB_7CAC3DCD05F1_.wvu.Rows" localSheetId="18">'לא סחיר מניות מבכ ויהש'!#REF!</definedName>
    <definedName name="Z_AE318230_F718_49FC_82EB_7CAC3DCD05F1_.wvu.Rows" localSheetId="16">'לא סחיר ניירות ערך מסחריים'!#REF!</definedName>
    <definedName name="Z_AE318230_F718_49FC_82EB_7CAC3DCD05F1_.wvu.Rows" localSheetId="12">'מוצרים מובנים'!#REF!</definedName>
    <definedName name="Z_AE318230_F718_49FC_82EB_7CAC3DCD05F1_.wvu.Rows" localSheetId="6">'מניות מבכ ויהש'!#REF!</definedName>
    <definedName name="Z_AE318230_F718_49FC_82EB_7CAC3DCD05F1_.wvu.Rows" localSheetId="29">'מסגרות אשראי'!#REF!</definedName>
    <definedName name="Z_AE318230_F718_49FC_82EB_7CAC3DCD05F1_.wvu.Rows" localSheetId="4">'ניירות ערך מסחריים'!#REF!</definedName>
    <definedName name="Z_AE318230_F718_49FC_82EB_7CAC3DCD05F1_.wvu.Rows" localSheetId="28">'נכסים אחרים'!#REF!</definedName>
    <definedName name="Z_AE318230_F718_49FC_82EB_7CAC3DCD05F1_.wvu.Rows" localSheetId="25">'פיקדונות מעל 3 חודשים'!#REF!</definedName>
    <definedName name="Z_AE318230_F718_49FC_82EB_7CAC3DCD05F1_.wvu.Rows" localSheetId="19">'קרנות השקעה'!#REF!</definedName>
    <definedName name="Z_AE318230_F718_49FC_82EB_7CAC3DCD05F1_.wvu.Rows" localSheetId="8">'קרנות נאמנות'!#REF!</definedName>
    <definedName name="Z_AE318230_F718_49FC_82EB_7CAC3DCD05F1_.wvu.Rows" localSheetId="7">'קרנות סל'!#REF!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9" roundtripDataChecksum="eRUF4Rl68uZpMNIRLz+SnQUf/iDsRzFwammj2D+lvqI=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9" i="2"/>
  <c r="B20" i="2"/>
  <c r="B21" i="2"/>
  <c r="B22" i="2"/>
  <c r="B23" i="2"/>
  <c r="B24" i="2"/>
  <c r="B25" i="2"/>
  <c r="B26" i="2"/>
  <c r="B27" i="2"/>
  <c r="B28" i="2"/>
  <c r="B29" i="2"/>
  <c r="D31" i="2"/>
  <c r="D32" i="2"/>
  <c r="B18" i="2" l="1"/>
  <c r="B30" i="2" s="1"/>
  <c r="D1055" i="32"/>
  <c r="D1052" i="32"/>
  <c r="D1018" i="32"/>
  <c r="D1016" i="32"/>
  <c r="D1010" i="32"/>
  <c r="D1004" i="32"/>
  <c r="D995" i="32"/>
  <c r="D988" i="32"/>
  <c r="D981" i="32"/>
  <c r="D973" i="32"/>
  <c r="D963" i="32"/>
  <c r="E956" i="32"/>
  <c r="D946" i="32"/>
  <c r="D937" i="32"/>
  <c r="D934" i="32"/>
  <c r="D928" i="32"/>
  <c r="D914" i="32"/>
  <c r="D908" i="32"/>
  <c r="E4" i="2" l="1"/>
  <c r="E16" i="2"/>
  <c r="E28" i="2"/>
  <c r="E5" i="2"/>
  <c r="E17" i="2"/>
  <c r="E29" i="2"/>
  <c r="E18" i="2"/>
  <c r="E30" i="2"/>
  <c r="E7" i="2"/>
  <c r="E19" i="2"/>
  <c r="E8" i="2"/>
  <c r="E20" i="2"/>
  <c r="E11" i="2"/>
  <c r="E12" i="2"/>
  <c r="E24" i="2"/>
  <c r="E13" i="2"/>
  <c r="E26" i="2"/>
  <c r="E15" i="2"/>
  <c r="E27" i="2"/>
  <c r="E6" i="2"/>
  <c r="E9" i="2"/>
  <c r="E21" i="2"/>
  <c r="E10" i="2"/>
  <c r="E22" i="2"/>
  <c r="E23" i="2"/>
  <c r="E14" i="2"/>
  <c r="E25" i="2"/>
  <c r="E3" i="2"/>
</calcChain>
</file>

<file path=xl/sharedStrings.xml><?xml version="1.0" encoding="utf-8"?>
<sst xmlns="http://schemas.openxmlformats.org/spreadsheetml/2006/main" count="5052" uniqueCount="1390">
  <si>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</si>
  <si>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</si>
  <si>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</si>
  <si>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</si>
  <si>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</si>
  <si>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</si>
  <si>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</si>
  <si>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</si>
  <si>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</si>
  <si>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</si>
  <si>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</si>
  <si>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</si>
  <si>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</si>
  <si>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</si>
  <si>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</si>
  <si>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אפיק</t>
  </si>
  <si>
    <t>שווי הוגן (באלפי ש"ח)</t>
  </si>
  <si>
    <t>עלות מופחתת (באלפי ש"ח)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</si>
  <si>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</si>
  <si>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</si>
  <si>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</si>
  <si>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</si>
  <si>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</si>
  <si>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</si>
  <si>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</si>
  <si>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</si>
  <si>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</si>
  <si>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</si>
  <si>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</si>
  <si>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</si>
  <si>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</si>
  <si>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</si>
  <si>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</si>
  <si>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</si>
  <si>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</si>
  <si>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</si>
  <si>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</si>
  <si>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</si>
  <si>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</si>
  <si>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</si>
  <si>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</si>
  <si>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</si>
  <si>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</si>
  <si>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</si>
  <si>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</si>
  <si>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</si>
  <si>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</si>
  <si>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</si>
  <si>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</si>
  <si>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</si>
  <si>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</si>
  <si>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</si>
  <si>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</si>
  <si>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</si>
  <si>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</si>
  <si>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</si>
  <si>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</si>
  <si>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</si>
  <si>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</si>
  <si>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</si>
  <si>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</si>
  <si>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</si>
  <si>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</si>
  <si>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</si>
  <si>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</si>
  <si>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</si>
  <si>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</si>
  <si>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</si>
  <si>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</si>
  <si>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</si>
  <si>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</si>
  <si>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</si>
  <si>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</si>
  <si>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</si>
  <si>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</si>
  <si>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</si>
  <si>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</si>
  <si>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</si>
  <si>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</si>
  <si>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</si>
  <si>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</si>
  <si>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</si>
  <si>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</si>
  <si>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</si>
  <si>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</si>
  <si>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</si>
  <si>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</si>
  <si>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</si>
  <si>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</si>
  <si>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</si>
  <si>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</si>
  <si>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</si>
  <si>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</si>
  <si>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</si>
  <si>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</si>
  <si>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</si>
  <si>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</si>
  <si>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</si>
  <si>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</si>
  <si>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</si>
  <si>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</si>
  <si>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</si>
  <si>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</si>
  <si>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</si>
  <si>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</si>
  <si>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</si>
  <si>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</si>
  <si>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</si>
  <si>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</si>
  <si>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</si>
  <si>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</si>
  <si>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</si>
  <si>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</si>
  <si>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</si>
  <si>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</si>
  <si>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</si>
  <si>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</si>
  <si>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</si>
  <si>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</si>
  <si>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</si>
  <si>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</si>
  <si>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</si>
  <si>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</si>
  <si>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</si>
  <si>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</si>
  <si>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</si>
  <si>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</si>
  <si>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</si>
  <si>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</si>
  <si>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</si>
  <si>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</si>
  <si>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</si>
  <si>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</si>
  <si>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</si>
  <si>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</si>
  <si>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</si>
  <si>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</si>
  <si>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</si>
  <si>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</si>
  <si>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</si>
  <si>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</si>
  <si>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</si>
  <si>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</si>
  <si>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</si>
  <si>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</si>
  <si>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</si>
  <si>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</si>
  <si>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</si>
  <si>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</si>
  <si>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</si>
  <si>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</si>
  <si>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</si>
  <si>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</si>
  <si>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</si>
  <si>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</si>
  <si>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</si>
  <si>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</si>
  <si>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</si>
  <si>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</si>
  <si>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</si>
  <si>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</si>
  <si>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</si>
  <si>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</si>
  <si>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</si>
  <si>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</si>
  <si>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</si>
  <si>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</si>
  <si>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</si>
  <si>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</si>
  <si>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</si>
  <si>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</si>
  <si>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</si>
  <si>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</si>
  <si>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</si>
  <si>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</si>
  <si>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</si>
  <si>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</si>
  <si>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</si>
  <si>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</si>
  <si>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</si>
  <si>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</si>
  <si>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</si>
  <si>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</si>
  <si>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</si>
  <si>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</si>
  <si>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</si>
  <si>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</si>
  <si>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</si>
  <si>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</si>
  <si>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</si>
  <si>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</si>
  <si>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</si>
  <si>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</si>
  <si>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</si>
  <si>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</si>
  <si>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</si>
  <si>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</si>
  <si>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</si>
  <si>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</si>
  <si>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</si>
  <si>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</si>
  <si>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</si>
  <si>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ישראל</t>
  </si>
  <si>
    <t>חו"ל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</si>
  <si>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</si>
  <si>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</si>
  <si>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</si>
  <si>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</si>
  <si>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</si>
  <si>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</si>
  <si>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</si>
  <si>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</si>
  <si>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</si>
  <si>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</si>
  <si>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</si>
  <si>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</si>
  <si>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</si>
  <si>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</si>
  <si>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</si>
  <si>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</si>
  <si>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</si>
  <si>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</si>
  <si>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</si>
  <si>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</si>
  <si>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</si>
  <si>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</si>
  <si>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</si>
  <si>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</si>
  <si>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</si>
  <si>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</si>
  <si>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</si>
  <si>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</si>
  <si>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</si>
  <si>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</si>
  <si>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</si>
  <si>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</si>
  <si>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</si>
  <si>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</si>
  <si>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</si>
  <si>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</si>
  <si>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</si>
  <si>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</si>
  <si>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</si>
  <si>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</si>
  <si>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</si>
  <si>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</si>
  <si>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</si>
  <si>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</si>
  <si>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</si>
  <si>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</si>
  <si>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</si>
  <si>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</si>
  <si>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</si>
  <si>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</si>
  <si>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</si>
  <si>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</si>
  <si>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</si>
  <si>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</si>
  <si>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</si>
  <si>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</si>
  <si>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</si>
  <si>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</si>
  <si>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</si>
  <si>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</si>
  <si>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</si>
  <si>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</si>
  <si>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</si>
  <si>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</si>
  <si>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</si>
  <si>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</si>
  <si>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</si>
  <si>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</si>
  <si>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</si>
  <si>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</si>
  <si>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</si>
  <si>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</si>
  <si>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</si>
  <si>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</si>
  <si>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</si>
  <si>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</si>
  <si>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</si>
  <si>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</si>
  <si>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</si>
  <si>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</si>
  <si>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</si>
  <si>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</si>
  <si>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</si>
  <si>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</si>
  <si>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</si>
  <si>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</si>
  <si>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</si>
  <si>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</si>
  <si>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</si>
  <si>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</si>
  <si>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</si>
  <si>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</si>
  <si>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</si>
  <si>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</si>
  <si>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</si>
  <si>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</si>
  <si>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</si>
  <si>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</si>
  <si>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</si>
  <si>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</si>
  <si>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</si>
  <si>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</si>
  <si>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</si>
  <si>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</si>
  <si>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</si>
  <si>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</si>
  <si>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</si>
  <si>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</si>
  <si>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</si>
  <si>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</si>
  <si>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</si>
  <si>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</si>
  <si>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מרשם</t>
  </si>
  <si>
    <t>ת"ז</t>
  </si>
  <si>
    <t>דרכון</t>
  </si>
  <si>
    <t>ISIN</t>
  </si>
  <si>
    <t>OCC</t>
  </si>
  <si>
    <t>FIGI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</si>
  <si>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</si>
  <si>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</si>
  <si>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</si>
  <si>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</si>
  <si>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</si>
  <si>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</si>
  <si>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</si>
  <si>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</si>
  <si>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</si>
  <si>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</si>
  <si>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</si>
  <si>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</si>
  <si>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</t>
  </si>
  <si>
    <t>כן/לא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</si>
  <si>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</si>
  <si>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</si>
  <si>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</si>
  <si>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</si>
  <si>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</si>
  <si>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</si>
  <si>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</si>
  <si>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</si>
  <si>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</si>
  <si>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</si>
  <si>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</si>
  <si>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</si>
  <si>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</si>
  <si>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</si>
  <si>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</si>
  <si>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</si>
  <si>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</si>
  <si>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</si>
  <si>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</si>
  <si>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</si>
  <si>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</si>
  <si>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</si>
  <si>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</si>
  <si>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</si>
  <si>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</si>
  <si>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</si>
  <si>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</si>
  <si>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</si>
  <si>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</si>
  <si>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</si>
  <si>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</si>
  <si>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</si>
  <si>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</si>
  <si>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</si>
  <si>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</si>
  <si>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</si>
  <si>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</si>
  <si>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</si>
  <si>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</si>
  <si>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</si>
  <si>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</si>
  <si>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</si>
  <si>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</si>
  <si>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</si>
  <si>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</si>
  <si>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</si>
  <si>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</si>
  <si>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</si>
  <si>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</si>
  <si>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</si>
  <si>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</si>
  <si>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</si>
  <si>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</si>
  <si>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</si>
  <si>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</si>
  <si>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</si>
  <si>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</si>
  <si>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</si>
  <si>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</si>
  <si>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</si>
  <si>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</si>
  <si>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</si>
  <si>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</si>
  <si>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</si>
  <si>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</si>
  <si>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</si>
  <si>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</si>
  <si>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</si>
  <si>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נייר ערך</t>
  </si>
  <si>
    <t>מי דורג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</si>
  <si>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</si>
  <si>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</si>
  <si>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</si>
  <si>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</si>
  <si>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</si>
  <si>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</si>
  <si>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</si>
  <si>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</si>
  <si>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</si>
  <si>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</si>
  <si>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</si>
  <si>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</si>
  <si>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</si>
  <si>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</si>
  <si>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</si>
  <si>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</si>
  <si>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</si>
  <si>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</si>
  <si>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</si>
  <si>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</si>
  <si>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</si>
  <si>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</si>
  <si>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</si>
  <si>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</si>
  <si>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</si>
  <si>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</si>
  <si>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</si>
  <si>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</si>
  <si>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</si>
  <si>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</si>
  <si>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</si>
  <si>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</si>
  <si>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</si>
  <si>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</si>
  <si>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</si>
  <si>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</si>
  <si>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</si>
  <si>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</si>
  <si>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</si>
  <si>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</si>
  <si>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</si>
  <si>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</si>
  <si>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</si>
  <si>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</si>
  <si>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</si>
  <si>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</si>
  <si>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</si>
  <si>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</si>
  <si>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</si>
  <si>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</si>
  <si>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</si>
  <si>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</si>
  <si>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</si>
  <si>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</si>
  <si>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</si>
  <si>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</si>
  <si>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</si>
  <si>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</si>
  <si>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</si>
  <si>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</si>
  <si>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</si>
  <si>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</si>
  <si>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</si>
  <si>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</si>
  <si>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</si>
  <si>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</si>
  <si>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</si>
  <si>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</si>
  <si>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</si>
  <si>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</si>
  <si>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</si>
  <si>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</si>
  <si>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</si>
  <si>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</si>
  <si>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</si>
  <si>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</si>
  <si>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</si>
  <si>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</si>
  <si>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</si>
  <si>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</si>
  <si>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</si>
  <si>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</si>
  <si>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</si>
  <si>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</si>
  <si>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</si>
  <si>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</si>
  <si>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</si>
  <si>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</si>
  <si>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</si>
  <si>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</si>
  <si>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</si>
  <si>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</si>
  <si>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</si>
  <si>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</si>
  <si>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</si>
  <si>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</si>
  <si>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</si>
  <si>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</si>
  <si>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</si>
  <si>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</si>
  <si>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</si>
  <si>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</si>
  <si>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</si>
  <si>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</si>
  <si>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</si>
  <si>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</si>
  <si>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</si>
  <si>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</si>
  <si>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</si>
  <si>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</si>
  <si>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</si>
  <si>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</si>
  <si>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</si>
  <si>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</si>
  <si>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</si>
  <si>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</si>
  <si>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</si>
  <si>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</si>
  <si>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</si>
  <si>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</si>
  <si>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</si>
  <si>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</si>
  <si>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</si>
  <si>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</si>
  <si>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</si>
  <si>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</si>
  <si>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</si>
  <si>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</si>
  <si>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</si>
  <si>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</si>
  <si>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</si>
  <si>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</si>
  <si>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</si>
  <si>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</si>
  <si>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</si>
  <si>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</si>
  <si>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</si>
  <si>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</si>
  <si>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</si>
  <si>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</si>
  <si>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</si>
  <si>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</si>
  <si>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</si>
  <si>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</si>
  <si>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</si>
  <si>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</si>
  <si>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</si>
  <si>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</si>
  <si>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</si>
  <si>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</si>
  <si>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</si>
  <si>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</si>
  <si>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</si>
  <si>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</si>
  <si>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</si>
  <si>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</si>
  <si>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</si>
  <si>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</si>
  <si>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</si>
  <si>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</si>
  <si>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</si>
  <si>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</si>
  <si>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</si>
  <si>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</si>
  <si>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</si>
  <si>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</si>
  <si>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</si>
  <si>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</si>
  <si>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</si>
  <si>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</si>
  <si>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</si>
  <si>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</si>
  <si>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</si>
  <si>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</si>
  <si>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</si>
  <si>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</si>
  <si>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</si>
  <si>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</si>
  <si>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</si>
  <si>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</si>
  <si>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</si>
  <si>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</si>
  <si>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</si>
  <si>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</si>
  <si>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</si>
  <si>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</si>
  <si>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</si>
  <si>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</si>
  <si>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</si>
  <si>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</si>
  <si>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</si>
  <si>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</si>
  <si>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</si>
  <si>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</si>
  <si>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</si>
  <si>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</si>
  <si>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</si>
  <si>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</si>
  <si>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</si>
  <si>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</si>
  <si>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</si>
  <si>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</si>
  <si>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</si>
  <si>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</si>
  <si>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</si>
  <si>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</si>
  <si>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</si>
  <si>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</si>
  <si>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</si>
  <si>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</si>
  <si>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</si>
  <si>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</si>
  <si>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</si>
  <si>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</si>
  <si>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</si>
  <si>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</si>
  <si>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</si>
  <si>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</si>
  <si>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</si>
  <si>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</si>
  <si>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</si>
  <si>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</si>
  <si>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</si>
  <si>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</si>
  <si>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</si>
  <si>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</si>
  <si>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</si>
  <si>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</si>
  <si>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</si>
  <si>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</si>
  <si>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</si>
  <si>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</si>
  <si>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</si>
  <si>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</si>
  <si>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</si>
  <si>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</si>
  <si>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</si>
  <si>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</si>
  <si>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</si>
  <si>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</si>
  <si>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</si>
  <si>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</si>
  <si>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</si>
  <si>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</si>
  <si>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</si>
  <si>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</si>
  <si>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</si>
  <si>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</si>
  <si>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</si>
  <si>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</si>
  <si>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</si>
  <si>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</si>
  <si>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</si>
  <si>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</si>
  <si>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</si>
  <si>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</si>
  <si>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</si>
  <si>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</si>
  <si>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</si>
  <si>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</si>
  <si>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</si>
  <si>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</si>
  <si>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</si>
  <si>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</si>
  <si>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</si>
  <si>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</si>
  <si>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</si>
  <si>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</si>
  <si>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</si>
  <si>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</si>
  <si>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</si>
  <si>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</si>
  <si>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</si>
  <si>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</si>
  <si>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</si>
  <si>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</si>
  <si>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</si>
  <si>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</si>
  <si>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</si>
  <si>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</si>
  <si>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</si>
  <si>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</si>
  <si>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</si>
  <si>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</si>
  <si>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</si>
  <si>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</si>
  <si>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</si>
  <si>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</si>
  <si>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</si>
  <si>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</si>
  <si>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</si>
  <si>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</si>
  <si>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</si>
  <si>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</si>
  <si>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</si>
  <si>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</si>
  <si>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</si>
  <si>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</si>
  <si>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</si>
  <si>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</si>
  <si>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</si>
  <si>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</si>
  <si>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</si>
  <si>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</si>
  <si>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</si>
  <si>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</si>
  <si>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</si>
  <si>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</si>
  <si>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</si>
  <si>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</si>
  <si>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</si>
  <si>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</si>
  <si>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</si>
  <si>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</si>
  <si>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</si>
  <si>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</si>
  <si>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</si>
  <si>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</si>
  <si>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</si>
  <si>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</si>
  <si>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</si>
  <si>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</si>
  <si>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</si>
  <si>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</si>
  <si>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</si>
  <si>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</si>
  <si>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</si>
  <si>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</si>
  <si>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</si>
  <si>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</si>
  <si>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</si>
  <si>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</si>
  <si>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</si>
  <si>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</si>
  <si>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</si>
  <si>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</si>
  <si>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</si>
  <si>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</si>
  <si>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</si>
  <si>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</si>
  <si>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</si>
  <si>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</si>
  <si>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</si>
  <si>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</si>
  <si>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</si>
  <si>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</si>
  <si>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</si>
  <si>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</si>
  <si>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</si>
  <si>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</si>
  <si>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</si>
  <si>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</si>
  <si>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</si>
  <si>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</si>
  <si>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</si>
  <si>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</si>
  <si>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</si>
  <si>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</si>
  <si>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</si>
  <si>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</si>
  <si>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</si>
  <si>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</si>
  <si>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</si>
  <si>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</si>
  <si>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</si>
  <si>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</si>
  <si>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</si>
  <si>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</si>
  <si>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</si>
  <si>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</si>
  <si>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</si>
  <si>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</si>
  <si>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</si>
  <si>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</si>
  <si>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</si>
  <si>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</si>
  <si>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</si>
  <si>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</si>
  <si>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</si>
  <si>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</si>
  <si>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</si>
  <si>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</si>
  <si>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</si>
  <si>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</si>
  <si>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</si>
  <si>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</si>
  <si>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</si>
  <si>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</si>
  <si>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</si>
  <si>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</si>
  <si>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</si>
  <si>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</si>
  <si>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</si>
  <si>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</si>
  <si>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</si>
  <si>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</si>
  <si>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</si>
  <si>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</si>
  <si>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</si>
  <si>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</si>
  <si>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</si>
  <si>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</si>
  <si>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</si>
  <si>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</si>
  <si>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</si>
  <si>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</si>
  <si>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</si>
  <si>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</si>
  <si>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</si>
  <si>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</si>
  <si>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</si>
  <si>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</si>
  <si>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</si>
  <si>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</si>
  <si>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</si>
  <si>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</si>
  <si>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</si>
  <si>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</si>
  <si>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</si>
  <si>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</si>
  <si>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</si>
  <si>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</si>
  <si>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</si>
  <si>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</si>
  <si>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</si>
  <si>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</si>
  <si>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</si>
  <si>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</si>
  <si>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</si>
  <si>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</si>
  <si>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</si>
  <si>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</si>
  <si>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</si>
  <si>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</si>
  <si>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</si>
  <si>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</si>
  <si>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</si>
  <si>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</si>
  <si>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</si>
  <si>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</si>
  <si>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</si>
  <si>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</si>
  <si>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</si>
  <si>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</si>
  <si>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</si>
  <si>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</si>
  <si>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</si>
  <si>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</si>
  <si>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</si>
  <si>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</si>
  <si>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</si>
  <si>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</si>
  <si>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</si>
  <si>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</si>
  <si>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</si>
  <si>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</si>
  <si>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</si>
  <si>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</si>
  <si>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</si>
  <si>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</si>
  <si>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</si>
  <si>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</si>
  <si>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</si>
  <si>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</si>
  <si>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</si>
  <si>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</si>
  <si>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</si>
  <si>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</si>
  <si>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</si>
  <si>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</si>
  <si>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</si>
  <si>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</si>
  <si>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</si>
  <si>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</si>
  <si>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</si>
  <si>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</si>
  <si>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</si>
  <si>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</si>
  <si>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</si>
  <si>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</si>
  <si>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</si>
  <si>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</si>
  <si>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</si>
  <si>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</si>
  <si>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</si>
  <si>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</si>
  <si>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</si>
  <si>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</si>
  <si>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שווי הוגן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</si>
  <si>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</si>
  <si>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</si>
  <si>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</si>
  <si>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</si>
  <si>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</si>
  <si>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</si>
  <si>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</si>
  <si>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</si>
  <si>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</si>
  <si>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</si>
  <si>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</si>
  <si>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</si>
  <si>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</si>
  <si>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</si>
  <si>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</si>
  <si>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</si>
  <si>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</si>
  <si>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</si>
  <si>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</si>
  <si>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</si>
  <si>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</si>
  <si>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</si>
  <si>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</si>
  <si>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</si>
  <si>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</si>
  <si>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</si>
  <si>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</si>
  <si>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</si>
  <si>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</si>
  <si>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</si>
  <si>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</si>
  <si>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</si>
  <si>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</si>
  <si>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</si>
  <si>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</si>
  <si>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</si>
  <si>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</si>
  <si>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</si>
  <si>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</si>
  <si>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</si>
  <si>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</si>
  <si>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</si>
  <si>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</si>
  <si>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</si>
  <si>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</si>
  <si>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</si>
  <si>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מאפיין עיקרי מזומנים ושווי מזומנים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</si>
  <si>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</si>
  <si>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</si>
  <si>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</si>
  <si>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</si>
  <si>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</si>
  <si>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</si>
  <si>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</si>
  <si>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</si>
  <si>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</si>
  <si>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</si>
  <si>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</si>
  <si>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</si>
  <si>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</si>
  <si>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</si>
  <si>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</si>
  <si>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</si>
  <si>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</si>
  <si>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</si>
  <si>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</si>
  <si>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</si>
  <si>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</si>
  <si>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</si>
  <si>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</si>
  <si>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</si>
  <si>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</si>
  <si>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</si>
  <si>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</si>
  <si>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</si>
  <si>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</si>
  <si>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</si>
  <si>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</si>
  <si>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</si>
  <si>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</si>
  <si>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</si>
  <si>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</si>
  <si>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</si>
  <si>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</si>
  <si>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</si>
  <si>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</si>
  <si>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</si>
  <si>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</si>
  <si>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</si>
  <si>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</si>
  <si>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</si>
  <si>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</si>
  <si>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</si>
  <si>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</si>
  <si>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</si>
  <si>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</si>
  <si>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</si>
  <si>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</si>
  <si>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</si>
  <si>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</si>
  <si>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</si>
  <si>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</si>
  <si>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</si>
  <si>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</si>
  <si>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</si>
  <si>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</si>
  <si>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</si>
  <si>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</si>
  <si>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</si>
  <si>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</si>
  <si>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</si>
  <si>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</si>
  <si>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למדד המחירים לצרכן</t>
  </si>
  <si>
    <t>נש"ר לא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</si>
  <si>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</si>
  <si>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</si>
  <si>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</si>
  <si>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</si>
  <si>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</si>
  <si>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</si>
  <si>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</si>
  <si>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</si>
  <si>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</si>
  <si>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</si>
  <si>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</si>
  <si>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</si>
  <si>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</si>
  <si>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</si>
  <si>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</si>
  <si>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</si>
  <si>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</si>
  <si>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</si>
  <si>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</si>
  <si>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</si>
  <si>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</si>
  <si>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</si>
  <si>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</si>
  <si>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</si>
  <si>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</si>
  <si>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</si>
  <si>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</si>
  <si>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</si>
  <si>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</si>
  <si>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</si>
  <si>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</si>
  <si>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</si>
  <si>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</si>
  <si>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</si>
  <si>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</si>
  <si>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</si>
  <si>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</si>
  <si>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</si>
  <si>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</si>
  <si>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</si>
  <si>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</si>
  <si>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</si>
  <si>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</si>
  <si>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</si>
  <si>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</si>
  <si>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</si>
  <si>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</si>
  <si>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</si>
  <si>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</si>
  <si>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</si>
  <si>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</si>
  <si>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</si>
  <si>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</si>
  <si>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</si>
  <si>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</si>
  <si>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</si>
  <si>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</si>
  <si>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</si>
  <si>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</si>
  <si>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</si>
  <si>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</si>
  <si>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</si>
  <si>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</si>
  <si>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</si>
  <si>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</si>
  <si>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</si>
  <si>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</si>
  <si>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</si>
  <si>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</si>
  <si>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</si>
  <si>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</si>
  <si>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</si>
  <si>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</si>
  <si>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</si>
  <si>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</si>
  <si>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</si>
  <si>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</si>
  <si>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</si>
  <si>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</si>
  <si>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</si>
  <si>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</si>
  <si>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</si>
  <si>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</si>
  <si>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</si>
  <si>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</si>
  <si>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</si>
  <si>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</si>
  <si>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</si>
  <si>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</si>
  <si>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</si>
  <si>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</si>
  <si>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</si>
  <si>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</si>
  <si>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</si>
  <si>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</si>
  <si>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</si>
  <si>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</si>
  <si>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</si>
  <si>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</si>
  <si>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</si>
  <si>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</si>
  <si>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</si>
  <si>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</si>
  <si>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</si>
  <si>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</si>
  <si>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</si>
  <si>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</si>
  <si>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</si>
  <si>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</si>
  <si>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</si>
  <si>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</si>
  <si>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</si>
  <si>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</si>
  <si>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</si>
  <si>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</si>
  <si>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</si>
  <si>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</si>
  <si>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</si>
  <si>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</si>
  <si>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</si>
  <si>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</si>
  <si>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</si>
  <si>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</si>
  <si>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</si>
  <si>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</si>
  <si>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</si>
  <si>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</si>
  <si>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</si>
  <si>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</si>
  <si>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</si>
  <si>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</si>
  <si>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</si>
  <si>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</si>
  <si>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</si>
  <si>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</si>
  <si>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</si>
  <si>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</si>
  <si>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</si>
  <si>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</si>
  <si>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</si>
  <si>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</si>
  <si>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</si>
  <si>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</si>
  <si>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</si>
  <si>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</si>
  <si>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</si>
  <si>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</si>
  <si>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</si>
  <si>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</si>
  <si>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</si>
  <si>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</si>
  <si>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</si>
  <si>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</si>
  <si>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</si>
  <si>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</si>
  <si>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</si>
  <si>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</si>
  <si>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</si>
  <si>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</si>
  <si>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</si>
  <si>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</si>
  <si>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</si>
  <si>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</si>
  <si>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</si>
  <si>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</si>
  <si>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</si>
  <si>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</si>
  <si>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</si>
  <si>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</si>
  <si>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</si>
  <si>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</si>
  <si>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</si>
  <si>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</si>
  <si>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</si>
  <si>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</si>
  <si>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</si>
  <si>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</si>
  <si>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</si>
  <si>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</si>
  <si>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</si>
  <si>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</si>
  <si>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</si>
  <si>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</si>
  <si>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</si>
  <si>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</si>
  <si>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</si>
  <si>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</si>
  <si>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</si>
  <si>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</si>
  <si>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</si>
  <si>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</si>
  <si>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</si>
  <si>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</si>
  <si>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</si>
  <si>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</si>
  <si>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</si>
  <si>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</si>
  <si>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</si>
  <si>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</si>
  <si>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</si>
  <si>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</si>
  <si>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</si>
  <si>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</si>
  <si>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</si>
  <si>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</si>
  <si>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</si>
  <si>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</si>
  <si>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</si>
  <si>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</si>
  <si>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</si>
  <si>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</si>
  <si>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</si>
  <si>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</si>
  <si>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</si>
  <si>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</si>
  <si>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</si>
  <si>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</si>
  <si>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</si>
  <si>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בנק הפועלים</t>
  </si>
  <si>
    <t>12-600</t>
  </si>
  <si>
    <t>ilAAA</t>
  </si>
  <si>
    <t>USD</t>
  </si>
  <si>
    <t>בנק לאומי</t>
  </si>
  <si>
    <t>10-800</t>
  </si>
  <si>
    <t>Aaa.il</t>
  </si>
  <si>
    <t>ILS</t>
  </si>
  <si>
    <t>בנק דיסקונט</t>
  </si>
  <si>
    <t>11-10</t>
  </si>
  <si>
    <t>בנק מזרחי</t>
  </si>
  <si>
    <t>20-21</t>
  </si>
  <si>
    <t>EUR</t>
  </si>
  <si>
    <t>GBP</t>
  </si>
  <si>
    <t>יו-בנק</t>
  </si>
  <si>
    <t>26-273</t>
  </si>
  <si>
    <t>ממשלת ישראל</t>
  </si>
  <si>
    <t>ממשל צמודה 0456</t>
  </si>
  <si>
    <t>IL0012307133</t>
  </si>
  <si>
    <t>ilRF</t>
  </si>
  <si>
    <t>ממשלתי צמוד 0837</t>
  </si>
  <si>
    <t>IL0012372053</t>
  </si>
  <si>
    <t>ממשלתי שקלי 347</t>
  </si>
  <si>
    <t>IL0011401937</t>
  </si>
  <si>
    <t>ממשלתי צמוד 0536</t>
  </si>
  <si>
    <t>IL0010977085</t>
  </si>
  <si>
    <t>ממשל צמודה 1033</t>
  </si>
  <si>
    <t>IL0012043795</t>
  </si>
  <si>
    <t>ממשל צמודה 1131</t>
  </si>
  <si>
    <t>IL0011722209</t>
  </si>
  <si>
    <t>ממשלתי צמוד  1151</t>
  </si>
  <si>
    <t>IL0011683013</t>
  </si>
  <si>
    <t>ממשלתי שקלי 1152</t>
  </si>
  <si>
    <t>IL0011840761</t>
  </si>
  <si>
    <t>ממשלתי צמוד 0545</t>
  </si>
  <si>
    <t>IL0011348658</t>
  </si>
  <si>
    <t>ממשלתי שקלי 142</t>
  </si>
  <si>
    <t>IL0011254005</t>
  </si>
  <si>
    <t>ממשל צמודה 0726</t>
  </si>
  <si>
    <t>IL0011695645</t>
  </si>
  <si>
    <t>ממשלתי  צמוד 0841</t>
  </si>
  <si>
    <t>IL0011205833</t>
  </si>
  <si>
    <t>ממשלתי משתנה 0526</t>
  </si>
  <si>
    <t>IL0011417958</t>
  </si>
  <si>
    <t>חברת החשמל לישראל בע"מ</t>
  </si>
  <si>
    <t>חשמל 31</t>
  </si>
  <si>
    <t>IL0060002859</t>
  </si>
  <si>
    <t>לאומי</t>
  </si>
  <si>
    <t>לאומי אגח 182</t>
  </si>
  <si>
    <t>IL0060405391</t>
  </si>
  <si>
    <t>פועלים התח נד ה</t>
  </si>
  <si>
    <t>IL0066204624</t>
  </si>
  <si>
    <t>ilAA-</t>
  </si>
  <si>
    <t>מזרחי טפחות הנפקות</t>
  </si>
  <si>
    <t>מזרחי  טפחות הנפקות  52</t>
  </si>
  <si>
    <t>IL0023103810</t>
  </si>
  <si>
    <t>פועלים אגח 201</t>
  </si>
  <si>
    <t>IL0011913451</t>
  </si>
  <si>
    <t>לאומי 183</t>
  </si>
  <si>
    <t>IL0060405474</t>
  </si>
  <si>
    <t>דיסקונט מנפיקים בע"מ</t>
  </si>
  <si>
    <t>דיסקונט מנפיקים אגח טו</t>
  </si>
  <si>
    <t>IL0074803045</t>
  </si>
  <si>
    <t>חשמל אגח 33</t>
  </si>
  <si>
    <t>IL0060003923</t>
  </si>
  <si>
    <t>נתיבי הגז הטבעי לישראל בע"מ</t>
  </si>
  <si>
    <t>נתיבי גז אגח ד</t>
  </si>
  <si>
    <t>IL0011475030</t>
  </si>
  <si>
    <t>מקורות חברת מים בע"מ</t>
  </si>
  <si>
    <t>מקורות סדרה 11</t>
  </si>
  <si>
    <t>IL0011584765</t>
  </si>
  <si>
    <t>מזרחי טפחות הנפקות אגח 62</t>
  </si>
  <si>
    <t>IL0023104982</t>
  </si>
  <si>
    <t>קבוצת עזריאלי בע"מ</t>
  </si>
  <si>
    <t>עזריאלי אגח ה</t>
  </si>
  <si>
    <t>IL0011566036</t>
  </si>
  <si>
    <t>Aa1.il</t>
  </si>
  <si>
    <t>פועלים התח נד ז</t>
  </si>
  <si>
    <t>IL0011913295</t>
  </si>
  <si>
    <t>מזרחי  טפחות הנפקות 64</t>
  </si>
  <si>
    <t>IL0023105559</t>
  </si>
  <si>
    <t>מימון ישיר</t>
  </si>
  <si>
    <t>מימון ישיר קבוצה ו</t>
  </si>
  <si>
    <t>IL0011916595</t>
  </si>
  <si>
    <t>A1.il</t>
  </si>
  <si>
    <t>לאומי 186</t>
  </si>
  <si>
    <t>IL0012018391</t>
  </si>
  <si>
    <t>מזרחי טפחות הנפקות 46</t>
  </si>
  <si>
    <t>IL0023102259</t>
  </si>
  <si>
    <t>מזרחי טפ הנ אגח 68</t>
  </si>
  <si>
    <t>IL0012021429</t>
  </si>
  <si>
    <t>מז טפ הנ אגח 66</t>
  </si>
  <si>
    <t>IL0011916678</t>
  </si>
  <si>
    <t>חשמל אגח 27</t>
  </si>
  <si>
    <t>IL0060002107</t>
  </si>
  <si>
    <t>פועלים 200</t>
  </si>
  <si>
    <t>IL0066204962</t>
  </si>
  <si>
    <t>מקורות סדרה 10</t>
  </si>
  <si>
    <t>IL0011584682</t>
  </si>
  <si>
    <t>טבע</t>
  </si>
  <si>
    <t>IL0006290147</t>
  </si>
  <si>
    <t>אנלייט אנרגיה</t>
  </si>
  <si>
    <t>IL0007200111</t>
  </si>
  <si>
    <t>קסם קרנות נאמנות בע"מ</t>
  </si>
  <si>
    <t>קסם ETF תא 35</t>
  </si>
  <si>
    <t>IL0011465700</t>
  </si>
  <si>
    <t>מיטב תכלית קרנות נאמנות בע"מ</t>
  </si>
  <si>
    <t>תכלית סל (00) תל בונד 40</t>
  </si>
  <si>
    <t>IL0011450934</t>
  </si>
  <si>
    <t>מגדל קרנות נאמנות בע"מ</t>
  </si>
  <si>
    <t>MTF סל תל בונד שקלי 50</t>
  </si>
  <si>
    <t>IL0011501686</t>
  </si>
  <si>
    <t>קסם ETF תלבונד 20</t>
  </si>
  <si>
    <t>IL0011459604</t>
  </si>
  <si>
    <t>MTF סל (4A) ת"א 35</t>
  </si>
  <si>
    <t>IL0011501843</t>
  </si>
  <si>
    <t>תכלית סל תא 35</t>
  </si>
  <si>
    <t>IL0011437006</t>
  </si>
  <si>
    <t>הראל קרנות נאמנות בע"מ</t>
  </si>
  <si>
    <t>הראל סל תא 35</t>
  </si>
  <si>
    <t>IL0011489072</t>
  </si>
  <si>
    <t>קסם ETF תלבונד 40</t>
  </si>
  <si>
    <t>IL0011462160</t>
  </si>
  <si>
    <t>AMUNDI INVT SOLUTIONS</t>
  </si>
  <si>
    <t>213800WAVVOPS85N2205</t>
  </si>
  <si>
    <t>U127  LN -  MSCI Emerging Markets (P)</t>
  </si>
  <si>
    <t>LU2573966905</t>
  </si>
  <si>
    <t>AUEM  FP -  MSCI Emerging Markets (P)</t>
  </si>
  <si>
    <t>LU1681045453</t>
  </si>
  <si>
    <t>DWS</t>
  </si>
  <si>
    <t>7LTWFZYICNSX8D621K86</t>
  </si>
  <si>
    <t>XDWD  LN -  MSCI World (P)</t>
  </si>
  <si>
    <t>IE00BJ0KDQ92</t>
  </si>
  <si>
    <t>State Street</t>
  </si>
  <si>
    <t>549300ZFEEJ2IP5VME73</t>
  </si>
  <si>
    <t>SWRD  LN -  MSCI World (P)</t>
  </si>
  <si>
    <t>IE00BFY0GT14</t>
  </si>
  <si>
    <t>ערד 8835 01.02.31 4.8%</t>
  </si>
  <si>
    <t>ערד 8834 01.01.31 4.8%</t>
  </si>
  <si>
    <t>ערד 8859 01.02.33 4.8%</t>
  </si>
  <si>
    <t>ערד 8893 01.01.36 4.8%</t>
  </si>
  <si>
    <t>ערד 8847 1.2.32 4.8%</t>
  </si>
  <si>
    <t>ערד 8828 01.07.30 4.8%</t>
  </si>
  <si>
    <t>ערד 8897 02.05.36 4.8%</t>
  </si>
  <si>
    <t>ערד 8833 01.12.30 4.8%</t>
  </si>
  <si>
    <t>ערד 8898 01.06.36 4.8%</t>
  </si>
  <si>
    <t>ערד 8844 02.11.31 4.8%</t>
  </si>
  <si>
    <t>ערד 8883 02.02.35 4.8%</t>
  </si>
  <si>
    <t>ערד 8832 01.11.30 4.8%</t>
  </si>
  <si>
    <t>ערד 8894 01.02.36 4.8%</t>
  </si>
  <si>
    <t>ערד 8871 1.02.34 4.8%</t>
  </si>
  <si>
    <t>ערד 8831 01.10.30 4.8%</t>
  </si>
  <si>
    <t>ערד 8827 2.6.30 4.8%</t>
  </si>
  <si>
    <t>מקורות סדרה ו</t>
  </si>
  <si>
    <t>IL0011009086</t>
  </si>
  <si>
    <t>מקורות 8 4.1% 2048</t>
  </si>
  <si>
    <t>IL0011243461</t>
  </si>
  <si>
    <t>נתיבי גז ג</t>
  </si>
  <si>
    <t>IL0011255093</t>
  </si>
  <si>
    <t>IIF</t>
  </si>
  <si>
    <t>A ת.ש.י דרכים מר</t>
  </si>
  <si>
    <t>אגד ס.מ.ישיר 31.12.25</t>
  </si>
  <si>
    <t>520020447_pn_p_0126.xlsx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</si>
</sst>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dd/mm/yyyy"/>
  </numFmts>
  <fonts count="23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</font>
    <font>
      <b/>
      <sz val="12"/>
      <color theme="1"/>
      <name val="David"/>
    </font>
    <font>
      <sz val="12"/>
      <color theme="1"/>
      <name val="David"/>
    </font>
    <font>
      <b/>
      <sz val="12"/>
      <color rgb="FF2F5317"/>
      <name val="David"/>
    </font>
    <font>
      <b/>
      <sz val="12"/>
      <color rgb="FF2F5317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3D9FD"/>
        <bgColor rgb="FFB3D9FD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1B8DF9"/>
      </left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/>
      <right style="thin">
        <color rgb="FF1B8DF9"/>
      </right>
      <top/>
      <bottom/>
      <diagonal/>
    </border>
    <border>
      <left style="thin">
        <color rgb="FF1B8DF9"/>
      </left>
      <right/>
      <top/>
      <bottom/>
      <diagonal/>
    </border>
    <border>
      <left/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2"/>
  </cellStyleXfs>
  <cellXfs count="11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7" fillId="0" borderId="0" xfId="0" applyFont="1"/>
    <xf numFmtId="0" fontId="4" fillId="4" borderId="2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10" fillId="0" borderId="4" xfId="0" applyFont="1" applyBorder="1"/>
    <xf numFmtId="0" fontId="9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12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9" xfId="0" applyFont="1" applyBorder="1" applyAlignment="1">
      <alignment horizontal="right" wrapText="1"/>
    </xf>
    <xf numFmtId="0" fontId="5" fillId="0" borderId="15" xfId="0" applyFont="1" applyBorder="1" applyAlignment="1">
      <alignment horizontal="center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4" fillId="5" borderId="9" xfId="0" applyFont="1" applyFill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3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2" fontId="15" fillId="0" borderId="22" xfId="0" applyNumberFormat="1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center" vertical="center" wrapText="1" readingOrder="2"/>
    </xf>
    <xf numFmtId="0" fontId="14" fillId="0" borderId="22" xfId="0" applyFont="1" applyBorder="1" applyAlignment="1">
      <alignment horizontal="right" vertical="center" wrapText="1" readingOrder="2"/>
    </xf>
    <xf numFmtId="165" fontId="15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/>
    <xf numFmtId="0" fontId="18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20" fillId="0" borderId="4" xfId="1" applyNumberFormat="1" applyFont="1" applyBorder="1" applyAlignment="1">
      <alignment horizontal="center" vertical="center" wrapText="1"/>
    </xf>
    <xf numFmtId="166" fontId="20" fillId="0" borderId="4" xfId="1" applyNumberFormat="1" applyFont="1" applyFill="1" applyBorder="1" applyAlignment="1">
      <alignment horizontal="center" vertical="center" wrapText="1"/>
    </xf>
    <xf numFmtId="166" fontId="21" fillId="0" borderId="4" xfId="1" applyNumberFormat="1" applyFont="1" applyBorder="1" applyAlignment="1">
      <alignment horizontal="center" vertical="center" wrapText="1"/>
    </xf>
    <xf numFmtId="166" fontId="20" fillId="0" borderId="4" xfId="3" applyNumberFormat="1" applyFont="1" applyBorder="1" applyAlignment="1">
      <alignment horizontal="center" vertical="center" wrapText="1"/>
    </xf>
    <xf numFmtId="167" fontId="20" fillId="0" borderId="4" xfId="2" applyNumberFormat="1" applyFont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8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166" fontId="9" fillId="2" borderId="7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69" fontId="0" fillId="0" borderId="0" xfId="0" applyNumberFormat="1" applyAlignment="1">
      <alignment horizontal="right"/>
    </xf>
    <xf numFmtId="169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 readingOrder="1"/>
    </xf>
    <xf numFmtId="0" fontId="0" fillId="0" borderId="0" xfId="0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CA5723C1-177F-4CC2-ACF1-09045B1EB9C1}"/>
    <cellStyle name="Percent" xfId="2" builtinId="5"/>
  </cellStyles>
  <dxfs count="8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22E58"/>
  </sheetPr>
  <dimension ref="A1:Z1000"/>
  <sheetViews>
    <sheetView showGridLines="0" rightToLeft="1" tabSelected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67.5" customWidth="1"/>
    <col min="5" max="6" width="9" hidden="1" customWidth="1"/>
    <col min="7" max="26" width="8.625" hidden="1" customWidth="1"/>
    <col min="27" max="16384" width="12.625" hidden="1"/>
  </cols>
  <sheetData>
    <row r="1" spans="1:4" ht="13.5" customHeight="1">
      <c r="A1" s="1" t="s">
        <v>0</v>
      </c>
      <c r="B1" s="2"/>
      <c r="C1" s="2"/>
      <c r="D1" s="2"/>
    </row>
    <row r="2" spans="1:4" ht="13.5" customHeight="1"/>
    <row r="3" spans="1:4" ht="13.5" customHeight="1">
      <c r="A3" s="3" t="s">
        <v>1</v>
      </c>
      <c r="D3" s="4" t="s">
        <v>1112</v>
      </c>
    </row>
    <row r="4" spans="1:4" ht="13.5" customHeight="1"/>
    <row r="5" spans="1:4" ht="13.5" customHeight="1">
      <c r="A5" s="3" t="s">
        <v>2</v>
      </c>
      <c r="D5" s="4" t="s">
        <v>1122</v>
      </c>
    </row>
    <row r="6" spans="1:4" ht="13.5" customHeight="1"/>
    <row r="7" spans="1:4" ht="13.5" customHeight="1">
      <c r="A7" s="3" t="s">
        <v>3</v>
      </c>
      <c r="D7" s="4">
        <v>1</v>
      </c>
    </row>
    <row r="8" spans="1:4" ht="13.5" customHeight="1">
      <c r="D8" s="5"/>
    </row>
    <row r="9" spans="1:4" ht="13.5" customHeight="1">
      <c r="A9" s="3" t="s">
        <v>4</v>
      </c>
      <c r="D9" s="4">
        <v>2026</v>
      </c>
    </row>
    <row r="10" spans="1:4" ht="13.5" customHeight="1"/>
    <row r="11" spans="1:4" ht="13.5" customHeight="1">
      <c r="A11" s="3" t="s">
        <v>5</v>
      </c>
      <c r="D11" s="4" t="s">
        <v>1207</v>
      </c>
    </row>
    <row r="12" spans="1:4" ht="13.5" customHeight="1"/>
    <row r="13" spans="1:4" ht="13.5" customHeight="1">
      <c r="A13" s="3" t="s">
        <v>6</v>
      </c>
      <c r="D13" s="4">
        <v>520020447</v>
      </c>
    </row>
    <row r="14" spans="1:4" ht="13.5" customHeight="1"/>
    <row r="15" spans="1:4" ht="13.5" customHeight="1">
      <c r="A15" s="6" t="s">
        <v>7</v>
      </c>
      <c r="D15" s="112" t="s">
        <v>1389</v>
      </c>
    </row>
    <row r="16" spans="1:4" ht="13.5" customHeight="1">
      <c r="A16" s="6"/>
      <c r="D16" s="5"/>
    </row>
    <row r="17" spans="1:4" ht="13.5" customHeight="1">
      <c r="A17" s="6" t="s">
        <v>8</v>
      </c>
      <c r="B17" s="7" t="s">
        <v>9</v>
      </c>
      <c r="C17" s="7"/>
      <c r="D17" s="4"/>
    </row>
    <row r="18" spans="1:4" ht="13.5" customHeight="1">
      <c r="A18" s="8"/>
      <c r="D18" s="9"/>
    </row>
    <row r="19" spans="1:4" ht="13.5" customHeight="1">
      <c r="A19" s="8"/>
      <c r="B19" s="7" t="s">
        <v>10</v>
      </c>
      <c r="C19" s="7"/>
      <c r="D19" s="4"/>
    </row>
    <row r="20" spans="1:4" ht="13.5" customHeight="1">
      <c r="A20" s="8"/>
      <c r="D20" s="9"/>
    </row>
    <row r="21" spans="1:4" ht="13.5" customHeight="1">
      <c r="A21" s="8"/>
      <c r="B21" s="7" t="s">
        <v>11</v>
      </c>
      <c r="C21" s="7"/>
      <c r="D21" s="4"/>
    </row>
    <row r="22" spans="1:4" ht="13.5" customHeight="1">
      <c r="A22" s="8"/>
      <c r="B22" s="10"/>
      <c r="C22" s="10"/>
    </row>
    <row r="23" spans="1:4" ht="13.5" customHeight="1">
      <c r="A23" s="11" t="s">
        <v>12</v>
      </c>
      <c r="D23" s="12" t="s">
        <v>13</v>
      </c>
    </row>
    <row r="24" spans="1:4" ht="13.5" hidden="1" customHeight="1"/>
    <row r="25" spans="1:4" ht="13.5" hidden="1" customHeight="1"/>
    <row r="26" spans="1:4" ht="13.5" hidden="1" customHeight="1"/>
    <row r="27" spans="1:4" ht="13.5" hidden="1" customHeight="1"/>
    <row r="28" spans="1:4" ht="13.5" hidden="1" customHeight="1"/>
    <row r="29" spans="1:4" ht="13.5" hidden="1" customHeight="1"/>
    <row r="30" spans="1:4" ht="13.5" hidden="1" customHeight="1"/>
    <row r="31" spans="1:4" ht="13.5" hidden="1" customHeight="1"/>
    <row r="32" spans="1:4" ht="13.5" hidden="1" customHeight="1"/>
    <row r="33" ht="13.5" hidden="1" customHeight="1"/>
    <row r="34" ht="13.5" hidden="1" customHeight="1"/>
    <row r="35" ht="13.5" hidden="1" customHeight="1"/>
    <row r="36" ht="13.5" hidden="1" customHeight="1"/>
    <row r="37" ht="13.5" hidden="1" customHeight="1"/>
    <row r="38" ht="13.5" hidden="1" customHeight="1"/>
    <row r="39" ht="13.5" hidden="1" customHeight="1"/>
    <row r="40" ht="13.5" hidden="1" customHeight="1"/>
    <row r="41" ht="13.5" hidden="1" customHeight="1"/>
    <row r="42" ht="13.5" hidden="1" customHeight="1"/>
    <row r="43" ht="13.5" hidden="1" customHeight="1"/>
    <row r="44" ht="13.5" hidden="1" customHeight="1"/>
    <row r="45" ht="13.5" hidden="1" customHeight="1"/>
    <row r="46" ht="13.5" hidden="1" customHeight="1"/>
    <row r="47" ht="13.5" hidden="1" customHeight="1"/>
    <row r="48" ht="13.5" hidden="1" customHeight="1"/>
    <row r="49" ht="13.5" hidden="1" customHeight="1"/>
    <row r="50" ht="13.5" hidden="1" customHeight="1"/>
    <row r="51" ht="13.5" hidden="1" customHeight="1"/>
    <row r="52" ht="13.5" hidden="1" customHeight="1"/>
    <row r="53" ht="13.5" hidden="1" customHeight="1"/>
    <row r="54" ht="13.5" hidden="1" customHeight="1"/>
    <row r="55" ht="13.5" hidden="1" customHeight="1"/>
    <row r="56" ht="13.5" hidden="1" customHeight="1"/>
    <row r="57" ht="13.5" hidden="1" customHeight="1"/>
    <row r="58" ht="13.5" hidden="1" customHeight="1"/>
    <row r="59" ht="13.5" hidden="1" customHeight="1"/>
    <row r="60" ht="13.5" hidden="1" customHeight="1"/>
    <row r="61" ht="13.5" hidden="1" customHeight="1"/>
    <row r="62" ht="13.5" hidden="1" customHeight="1"/>
    <row r="63" ht="13.5" hidden="1" customHeight="1"/>
    <row r="64" ht="13.5" hidden="1" customHeight="1"/>
    <row r="65" ht="13.5" hidden="1" customHeight="1"/>
    <row r="66" ht="13.5" hidden="1" customHeight="1"/>
    <row r="67" ht="13.5" hidden="1" customHeight="1"/>
    <row r="68" ht="13.5" hidden="1" customHeight="1"/>
    <row r="69" ht="13.5" hidden="1" customHeight="1"/>
    <row r="70" ht="13.5" hidden="1" customHeight="1"/>
    <row r="71" ht="13.5" hidden="1" customHeight="1"/>
    <row r="72" ht="13.5" hidden="1" customHeight="1"/>
    <row r="73" ht="13.5" hidden="1" customHeight="1"/>
    <row r="74" ht="13.5" hidden="1" customHeight="1"/>
    <row r="75" ht="13.5" hidden="1" customHeight="1"/>
    <row r="76" ht="13.5" hidden="1" customHeight="1"/>
    <row r="77" ht="13.5" hidden="1" customHeight="1"/>
    <row r="78" ht="13.5" hidden="1" customHeight="1"/>
    <row r="79" ht="13.5" hidden="1" customHeight="1"/>
    <row r="80" ht="13.5" hidden="1" customHeight="1"/>
    <row r="81" ht="13.5" hidden="1" customHeight="1"/>
    <row r="82" ht="13.5" hidden="1" customHeight="1"/>
    <row r="83" ht="13.5" hidden="1" customHeight="1"/>
    <row r="84" ht="13.5" hidden="1" customHeight="1"/>
    <row r="85" ht="13.5" hidden="1" customHeight="1"/>
    <row r="86" ht="13.5" hidden="1" customHeight="1"/>
    <row r="87" ht="13.5" hidden="1" customHeight="1"/>
    <row r="88" ht="13.5" hidden="1" customHeight="1"/>
    <row r="89" ht="13.5" hidden="1" customHeight="1"/>
    <row r="90" ht="13.5" hidden="1" customHeight="1"/>
    <row r="91" ht="13.5" hidden="1" customHeight="1"/>
    <row r="92" ht="13.5" hidden="1" customHeight="1"/>
    <row r="93" ht="13.5" hidden="1" customHeight="1"/>
    <row r="94" ht="13.5" hidden="1" customHeight="1"/>
    <row r="95" ht="13.5" hidden="1" customHeight="1"/>
    <row r="96" ht="13.5" hidden="1" customHeight="1"/>
    <row r="97" ht="13.5" hidden="1" customHeight="1"/>
    <row r="98" ht="13.5" hidden="1" customHeight="1"/>
    <row r="99" ht="13.5" hidden="1" customHeight="1"/>
    <row r="100" ht="13.5" hidden="1" customHeight="1"/>
    <row r="101" ht="13.5" hidden="1" customHeight="1"/>
    <row r="102" ht="13.5" hidden="1" customHeight="1"/>
    <row r="103" ht="13.5" hidden="1" customHeight="1"/>
    <row r="104" ht="13.5" hidden="1" customHeight="1"/>
    <row r="105" ht="13.5" hidden="1" customHeight="1"/>
    <row r="106" ht="13.5" hidden="1" customHeight="1"/>
    <row r="107" ht="13.5" hidden="1" customHeight="1"/>
    <row r="108" ht="13.5" hidden="1" customHeight="1"/>
    <row r="109" ht="13.5" hidden="1" customHeight="1"/>
    <row r="110" ht="13.5" hidden="1" customHeight="1"/>
    <row r="111" ht="13.5" hidden="1" customHeight="1"/>
    <row r="112" ht="13.5" hidden="1" customHeight="1"/>
    <row r="113" ht="13.5" hidden="1" customHeight="1"/>
    <row r="114" ht="13.5" hidden="1" customHeight="1"/>
    <row r="115" ht="13.5" hidden="1" customHeight="1"/>
    <row r="116" ht="13.5" hidden="1" customHeight="1"/>
    <row r="117" ht="13.5" hidden="1" customHeight="1"/>
    <row r="118" ht="13.5" hidden="1" customHeight="1"/>
    <row r="119" ht="13.5" hidden="1" customHeight="1"/>
    <row r="120" ht="13.5" hidden="1" customHeight="1"/>
    <row r="121" ht="13.5" hidden="1" customHeight="1"/>
    <row r="122" ht="13.5" hidden="1" customHeight="1"/>
    <row r="123" ht="13.5" hidden="1" customHeight="1"/>
    <row r="124" ht="13.5" hidden="1" customHeight="1"/>
    <row r="125" ht="13.5" hidden="1" customHeight="1"/>
    <row r="126" ht="13.5" hidden="1" customHeight="1"/>
    <row r="127" ht="13.5" hidden="1" customHeight="1"/>
    <row r="128" ht="13.5" hidden="1" customHeight="1"/>
    <row r="129" ht="13.5" hidden="1" customHeight="1"/>
    <row r="130" ht="13.5" hidden="1" customHeight="1"/>
    <row r="131" ht="13.5" hidden="1" customHeight="1"/>
    <row r="132" ht="13.5" hidden="1" customHeight="1"/>
    <row r="133" ht="13.5" hidden="1" customHeight="1"/>
    <row r="134" ht="13.5" hidden="1" customHeight="1"/>
    <row r="135" ht="13.5" hidden="1" customHeight="1"/>
    <row r="136" ht="13.5" hidden="1" customHeight="1"/>
    <row r="137" ht="13.5" hidden="1" customHeight="1"/>
    <row r="138" ht="13.5" hidden="1" customHeight="1"/>
    <row r="139" ht="13.5" hidden="1" customHeight="1"/>
    <row r="140" ht="13.5" hidden="1" customHeight="1"/>
    <row r="141" ht="13.5" hidden="1" customHeight="1"/>
    <row r="142" ht="13.5" hidden="1" customHeight="1"/>
    <row r="143" ht="13.5" hidden="1" customHeight="1"/>
    <row r="144" ht="13.5" hidden="1" customHeight="1"/>
    <row r="145" ht="13.5" hidden="1" customHeight="1"/>
    <row r="146" ht="13.5" hidden="1" customHeight="1"/>
    <row r="147" ht="13.5" hidden="1" customHeight="1"/>
    <row r="148" ht="13.5" hidden="1" customHeight="1"/>
    <row r="149" ht="13.5" hidden="1" customHeight="1"/>
    <row r="150" ht="13.5" hidden="1" customHeight="1"/>
    <row r="151" ht="13.5" hidden="1" customHeight="1"/>
    <row r="152" ht="13.5" hidden="1" customHeight="1"/>
    <row r="153" ht="13.5" hidden="1" customHeight="1"/>
    <row r="154" ht="13.5" hidden="1" customHeight="1"/>
    <row r="155" ht="13.5" hidden="1" customHeight="1"/>
    <row r="156" ht="13.5" hidden="1" customHeight="1"/>
    <row r="157" ht="13.5" hidden="1" customHeight="1"/>
    <row r="158" ht="13.5" hidden="1" customHeight="1"/>
    <row r="159" ht="13.5" hidden="1" customHeight="1"/>
    <row r="160" ht="13.5" hidden="1" customHeight="1"/>
    <row r="161" ht="13.5" hidden="1" customHeight="1"/>
    <row r="162" ht="13.5" hidden="1" customHeight="1"/>
    <row r="163" ht="13.5" hidden="1" customHeight="1"/>
    <row r="164" ht="13.5" hidden="1" customHeight="1"/>
    <row r="165" ht="13.5" hidden="1" customHeight="1"/>
    <row r="166" ht="13.5" hidden="1" customHeight="1"/>
    <row r="167" ht="13.5" hidden="1" customHeight="1"/>
    <row r="168" ht="13.5" hidden="1" customHeight="1"/>
    <row r="169" ht="13.5" hidden="1" customHeight="1"/>
    <row r="170" ht="13.5" hidden="1" customHeight="1"/>
    <row r="171" ht="13.5" hidden="1" customHeight="1"/>
    <row r="172" ht="13.5" hidden="1" customHeight="1"/>
    <row r="173" ht="13.5" hidden="1" customHeight="1"/>
    <row r="174" ht="13.5" hidden="1" customHeight="1"/>
    <row r="175" ht="13.5" hidden="1" customHeight="1"/>
    <row r="176" ht="13.5" hidden="1" customHeight="1"/>
    <row r="177" ht="13.5" hidden="1" customHeight="1"/>
    <row r="178" ht="13.5" hidden="1" customHeight="1"/>
    <row r="179" ht="13.5" hidden="1" customHeight="1"/>
    <row r="180" ht="13.5" hidden="1" customHeight="1"/>
    <row r="181" ht="13.5" hidden="1" customHeight="1"/>
    <row r="182" ht="13.5" hidden="1" customHeight="1"/>
    <row r="183" ht="13.5" hidden="1" customHeight="1"/>
    <row r="184" ht="13.5" hidden="1" customHeight="1"/>
    <row r="185" ht="13.5" hidden="1" customHeight="1"/>
    <row r="186" ht="13.5" hidden="1" customHeight="1"/>
    <row r="187" ht="13.5" hidden="1" customHeight="1"/>
    <row r="188" ht="13.5" hidden="1" customHeight="1"/>
    <row r="189" ht="13.5" hidden="1" customHeight="1"/>
    <row r="190" ht="13.5" hidden="1" customHeight="1"/>
    <row r="191" ht="13.5" hidden="1" customHeight="1"/>
    <row r="192" ht="13.5" hidden="1" customHeight="1"/>
    <row r="193" ht="13.5" hidden="1" customHeight="1"/>
    <row r="194" ht="13.5" hidden="1" customHeight="1"/>
    <row r="195" ht="13.5" hidden="1" customHeight="1"/>
    <row r="196" ht="13.5" hidden="1" customHeight="1"/>
    <row r="197" ht="13.5" hidden="1" customHeight="1"/>
    <row r="198" ht="13.5" hidden="1" customHeight="1"/>
    <row r="199" ht="13.5" hidden="1" customHeight="1"/>
    <row r="200" ht="13.5" hidden="1" customHeight="1"/>
    <row r="201" ht="13.5" hidden="1" customHeight="1"/>
    <row r="202" ht="13.5" hidden="1" customHeight="1"/>
    <row r="203" ht="13.5" hidden="1" customHeight="1"/>
    <row r="204" ht="13.5" hidden="1" customHeight="1"/>
    <row r="205" ht="13.5" hidden="1" customHeight="1"/>
    <row r="206" ht="13.5" hidden="1" customHeight="1"/>
    <row r="207" ht="13.5" hidden="1" customHeight="1"/>
    <row r="208" ht="13.5" hidden="1" customHeight="1"/>
    <row r="209" ht="13.5" hidden="1" customHeight="1"/>
    <row r="210" ht="13.5" hidden="1" customHeight="1"/>
    <row r="211" ht="13.5" hidden="1" customHeight="1"/>
    <row r="212" ht="13.5" hidden="1" customHeight="1"/>
    <row r="213" ht="13.5" hidden="1" customHeight="1"/>
    <row r="214" ht="13.5" hidden="1" customHeight="1"/>
    <row r="215" ht="13.5" hidden="1" customHeight="1"/>
    <row r="216" ht="13.5" hidden="1" customHeight="1"/>
    <row r="217" ht="13.5" hidden="1" customHeight="1"/>
    <row r="218" ht="13.5" hidden="1" customHeight="1"/>
    <row r="219" ht="13.5" hidden="1" customHeight="1"/>
    <row r="220" ht="13.5" hidden="1" customHeight="1"/>
    <row r="221" ht="13.5" hidden="1" customHeight="1"/>
    <row r="222" ht="13.5" hidden="1" customHeight="1"/>
    <row r="223" ht="13.5" hidden="1" customHeight="1"/>
    <row r="224" ht="13.5" hidden="1" customHeight="1"/>
    <row r="225" ht="13.5" hidden="1" customHeight="1"/>
    <row r="226" ht="13.5" hidden="1" customHeight="1"/>
    <row r="227" ht="13.5" hidden="1" customHeight="1"/>
    <row r="228" ht="13.5" hidden="1" customHeight="1"/>
    <row r="229" ht="13.5" hidden="1" customHeight="1"/>
    <row r="230" ht="13.5" hidden="1" customHeight="1"/>
    <row r="231" ht="13.5" hidden="1" customHeight="1"/>
    <row r="232" ht="13.5" hidden="1" customHeight="1"/>
    <row r="233" ht="13.5" hidden="1" customHeight="1"/>
    <row r="234" ht="13.5" hidden="1" customHeight="1"/>
    <row r="235" ht="13.5" hidden="1" customHeight="1"/>
    <row r="236" ht="13.5" hidden="1" customHeight="1"/>
    <row r="237" ht="13.5" hidden="1" customHeight="1"/>
    <row r="238" ht="13.5" hidden="1" customHeight="1"/>
    <row r="239" ht="13.5" hidden="1" customHeight="1"/>
    <row r="240" ht="13.5" hidden="1" customHeight="1"/>
    <row r="241" ht="13.5" hidden="1" customHeight="1"/>
    <row r="242" ht="13.5" hidden="1" customHeight="1"/>
    <row r="243" ht="13.5" hidden="1" customHeight="1"/>
    <row r="244" ht="13.5" hidden="1" customHeight="1"/>
    <row r="245" ht="13.5" hidden="1" customHeight="1"/>
    <row r="246" ht="13.5" hidden="1" customHeight="1"/>
    <row r="247" ht="13.5" hidden="1" customHeight="1"/>
    <row r="248" ht="13.5" hidden="1" customHeight="1"/>
    <row r="249" ht="13.5" hidden="1" customHeight="1"/>
    <row r="250" ht="13.5" hidden="1" customHeight="1"/>
    <row r="251" ht="13.5" hidden="1" customHeight="1"/>
    <row r="252" ht="13.5" hidden="1" customHeight="1"/>
    <row r="253" ht="13.5" hidden="1" customHeight="1"/>
    <row r="254" ht="13.5" hidden="1" customHeight="1"/>
    <row r="255" ht="13.5" hidden="1" customHeight="1"/>
    <row r="256" ht="13.5" hidden="1" customHeight="1"/>
    <row r="257" ht="13.5" hidden="1" customHeight="1"/>
    <row r="258" ht="13.5" hidden="1" customHeight="1"/>
    <row r="259" ht="13.5" hidden="1" customHeight="1"/>
    <row r="260" ht="13.5" hidden="1" customHeight="1"/>
    <row r="261" ht="13.5" hidden="1" customHeight="1"/>
    <row r="262" ht="13.5" hidden="1" customHeight="1"/>
    <row r="263" ht="13.5" hidden="1" customHeight="1"/>
    <row r="264" ht="13.5" hidden="1" customHeight="1"/>
    <row r="265" ht="13.5" hidden="1" customHeight="1"/>
    <row r="266" ht="13.5" hidden="1" customHeight="1"/>
    <row r="267" ht="13.5" hidden="1" customHeight="1"/>
    <row r="268" ht="13.5" hidden="1" customHeight="1"/>
    <row r="269" ht="13.5" hidden="1" customHeight="1"/>
    <row r="270" ht="13.5" hidden="1" customHeight="1"/>
    <row r="271" ht="13.5" hidden="1" customHeight="1"/>
    <row r="272" ht="13.5" hidden="1" customHeight="1"/>
    <row r="273" ht="13.5" hidden="1" customHeight="1"/>
    <row r="274" ht="13.5" hidden="1" customHeight="1"/>
    <row r="275" ht="13.5" hidden="1" customHeight="1"/>
    <row r="276" ht="13.5" hidden="1" customHeight="1"/>
    <row r="277" ht="13.5" hidden="1" customHeight="1"/>
    <row r="278" ht="13.5" hidden="1" customHeight="1"/>
    <row r="279" ht="13.5" hidden="1" customHeight="1"/>
    <row r="280" ht="13.5" hidden="1" customHeight="1"/>
    <row r="281" ht="13.5" hidden="1" customHeight="1"/>
    <row r="282" ht="13.5" hidden="1" customHeight="1"/>
    <row r="283" ht="13.5" hidden="1" customHeight="1"/>
    <row r="284" ht="13.5" hidden="1" customHeight="1"/>
    <row r="285" ht="13.5" hidden="1" customHeight="1"/>
    <row r="286" ht="13.5" hidden="1" customHeight="1"/>
    <row r="287" ht="13.5" hidden="1" customHeight="1"/>
    <row r="288" ht="13.5" hidden="1" customHeight="1"/>
    <row r="289" ht="13.5" hidden="1" customHeight="1"/>
    <row r="290" ht="13.5" hidden="1" customHeight="1"/>
    <row r="291" ht="13.5" hidden="1" customHeight="1"/>
    <row r="292" ht="13.5" hidden="1" customHeight="1"/>
    <row r="293" ht="13.5" hidden="1" customHeight="1"/>
    <row r="294" ht="13.5" hidden="1" customHeight="1"/>
    <row r="295" ht="13.5" hidden="1" customHeight="1"/>
    <row r="296" ht="13.5" hidden="1" customHeight="1"/>
    <row r="297" ht="13.5" hidden="1" customHeight="1"/>
    <row r="298" ht="13.5" hidden="1" customHeight="1"/>
    <row r="299" ht="13.5" hidden="1" customHeight="1"/>
    <row r="300" ht="13.5" hidden="1" customHeight="1"/>
    <row r="301" ht="13.5" hidden="1" customHeight="1"/>
    <row r="302" ht="13.5" hidden="1" customHeight="1"/>
    <row r="303" ht="13.5" hidden="1" customHeight="1"/>
    <row r="304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ht="13.5" hidden="1" customHeight="1"/>
    <row r="450" ht="13.5" hidden="1" customHeight="1"/>
    <row r="451" ht="13.5" hidden="1" customHeight="1"/>
    <row r="452" ht="13.5" hidden="1" customHeight="1"/>
    <row r="453" ht="13.5" hidden="1" customHeight="1"/>
    <row r="454" ht="13.5" hidden="1" customHeight="1"/>
    <row r="455" ht="13.5" hidden="1" customHeight="1"/>
    <row r="456" ht="13.5" hidden="1" customHeight="1"/>
    <row r="457" ht="13.5" hidden="1" customHeight="1"/>
    <row r="458" ht="13.5" hidden="1" customHeight="1"/>
    <row r="459" ht="13.5" hidden="1" customHeight="1"/>
    <row r="460" ht="13.5" hidden="1" customHeight="1"/>
    <row r="461" ht="13.5" hidden="1" customHeight="1"/>
    <row r="462" ht="13.5" hidden="1" customHeight="1"/>
    <row r="463" ht="13.5" hidden="1" customHeight="1"/>
    <row r="464" ht="13.5" hidden="1" customHeight="1"/>
    <row r="465" ht="13.5" hidden="1" customHeight="1"/>
    <row r="466" ht="13.5" hidden="1" customHeight="1"/>
    <row r="467" ht="13.5" hidden="1" customHeight="1"/>
    <row r="468" ht="13.5" hidden="1" customHeight="1"/>
    <row r="469" ht="13.5" hidden="1" customHeight="1"/>
    <row r="470" ht="13.5" hidden="1" customHeight="1"/>
    <row r="471" ht="13.5" hidden="1" customHeight="1"/>
    <row r="472" ht="13.5" hidden="1" customHeight="1"/>
    <row r="473" ht="13.5" hidden="1" customHeight="1"/>
    <row r="474" ht="13.5" hidden="1" customHeight="1"/>
    <row r="475" ht="13.5" hidden="1" customHeight="1"/>
    <row r="476" ht="13.5" hidden="1" customHeight="1"/>
    <row r="477" ht="13.5" hidden="1" customHeight="1"/>
    <row r="478" ht="13.5" hidden="1" customHeight="1"/>
    <row r="479" ht="13.5" hidden="1" customHeight="1"/>
    <row r="480" ht="13.5" hidden="1" customHeight="1"/>
    <row r="481" ht="13.5" hidden="1" customHeight="1"/>
    <row r="482" ht="13.5" hidden="1" customHeight="1"/>
    <row r="483" ht="13.5" hidden="1" customHeight="1"/>
    <row r="484" ht="13.5" hidden="1" customHeight="1"/>
    <row r="485" ht="13.5" hidden="1" customHeight="1"/>
    <row r="486" ht="13.5" hidden="1" customHeight="1"/>
    <row r="487" ht="13.5" hidden="1" customHeight="1"/>
    <row r="488" ht="13.5" hidden="1" customHeight="1"/>
    <row r="489" ht="13.5" hidden="1" customHeight="1"/>
    <row r="490" ht="13.5" hidden="1" customHeight="1"/>
    <row r="491" ht="13.5" hidden="1" customHeight="1"/>
    <row r="492" ht="13.5" hidden="1" customHeight="1"/>
    <row r="493" ht="13.5" hidden="1" customHeight="1"/>
    <row r="494" ht="13.5" hidden="1" customHeight="1"/>
    <row r="495" ht="13.5" hidden="1" customHeight="1"/>
    <row r="496" ht="13.5" hidden="1" customHeight="1"/>
    <row r="497" ht="13.5" hidden="1" customHeight="1"/>
    <row r="498" ht="13.5" hidden="1" customHeight="1"/>
    <row r="499" ht="13.5" hidden="1" customHeight="1"/>
    <row r="500" ht="13.5" hidden="1" customHeight="1"/>
    <row r="501" ht="13.5" hidden="1" customHeight="1"/>
    <row r="502" ht="13.5" hidden="1" customHeight="1"/>
    <row r="503" ht="13.5" hidden="1" customHeight="1"/>
    <row r="504" ht="13.5" hidden="1" customHeight="1"/>
    <row r="505" ht="13.5" hidden="1" customHeight="1"/>
    <row r="506" ht="13.5" hidden="1" customHeight="1"/>
    <row r="507" ht="13.5" hidden="1" customHeight="1"/>
    <row r="508" ht="13.5" hidden="1" customHeight="1"/>
    <row r="509" ht="13.5" hidden="1" customHeight="1"/>
    <row r="510" ht="13.5" hidden="1" customHeight="1"/>
    <row r="511" ht="13.5" hidden="1" customHeight="1"/>
    <row r="512" ht="13.5" hidden="1" customHeight="1"/>
    <row r="513" ht="13.5" hidden="1" customHeight="1"/>
    <row r="514" ht="13.5" hidden="1" customHeight="1"/>
    <row r="515" ht="13.5" hidden="1" customHeight="1"/>
    <row r="516" ht="13.5" hidden="1" customHeight="1"/>
    <row r="517" ht="13.5" hidden="1" customHeight="1"/>
    <row r="518" ht="13.5" hidden="1" customHeight="1"/>
    <row r="519" ht="13.5" hidden="1" customHeight="1"/>
    <row r="520" ht="13.5" hidden="1" customHeight="1"/>
    <row r="521" ht="13.5" hidden="1" customHeight="1"/>
    <row r="522" ht="13.5" hidden="1" customHeight="1"/>
    <row r="523" ht="13.5" hidden="1" customHeight="1"/>
    <row r="524" ht="13.5" hidden="1" customHeight="1"/>
    <row r="525" ht="13.5" hidden="1" customHeight="1"/>
    <row r="526" ht="13.5" hidden="1" customHeight="1"/>
    <row r="527" ht="13.5" hidden="1" customHeight="1"/>
    <row r="528" ht="13.5" hidden="1" customHeight="1"/>
    <row r="529" ht="13.5" hidden="1" customHeight="1"/>
    <row r="530" ht="13.5" hidden="1" customHeight="1"/>
    <row r="531" ht="13.5" hidden="1" customHeight="1"/>
    <row r="532" ht="13.5" hidden="1" customHeight="1"/>
    <row r="533" ht="13.5" hidden="1" customHeight="1"/>
    <row r="534" ht="13.5" hidden="1" customHeight="1"/>
    <row r="535" ht="13.5" hidden="1" customHeight="1"/>
    <row r="536" ht="13.5" hidden="1" customHeight="1"/>
    <row r="537" ht="13.5" hidden="1" customHeight="1"/>
    <row r="538" ht="13.5" hidden="1" customHeight="1"/>
    <row r="539" ht="13.5" hidden="1" customHeight="1"/>
    <row r="540" ht="13.5" hidden="1" customHeight="1"/>
    <row r="541" ht="13.5" hidden="1" customHeight="1"/>
    <row r="542" ht="13.5" hidden="1" customHeight="1"/>
    <row r="543" ht="13.5" hidden="1" customHeight="1"/>
    <row r="544" ht="13.5" hidden="1" customHeight="1"/>
    <row r="545" ht="13.5" hidden="1" customHeight="1"/>
    <row r="546" ht="13.5" hidden="1" customHeight="1"/>
    <row r="547" ht="13.5" hidden="1" customHeight="1"/>
    <row r="548" ht="13.5" hidden="1" customHeight="1"/>
    <row r="549" ht="13.5" hidden="1" customHeight="1"/>
    <row r="550" ht="13.5" hidden="1" customHeight="1"/>
    <row r="551" ht="13.5" hidden="1" customHeight="1"/>
    <row r="552" ht="13.5" hidden="1" customHeight="1"/>
    <row r="553" ht="13.5" hidden="1" customHeight="1"/>
    <row r="554" ht="13.5" hidden="1" customHeight="1"/>
    <row r="555" ht="13.5" hidden="1" customHeight="1"/>
    <row r="556" ht="13.5" hidden="1" customHeight="1"/>
    <row r="557" ht="13.5" hidden="1" customHeight="1"/>
    <row r="558" ht="13.5" hidden="1" customHeight="1"/>
    <row r="559" ht="13.5" hidden="1" customHeight="1"/>
    <row r="560" ht="13.5" hidden="1" customHeight="1"/>
    <row r="561" ht="13.5" hidden="1" customHeight="1"/>
    <row r="562" ht="13.5" hidden="1" customHeight="1"/>
    <row r="563" ht="13.5" hidden="1" customHeight="1"/>
    <row r="564" ht="13.5" hidden="1" customHeight="1"/>
    <row r="565" ht="13.5" hidden="1" customHeight="1"/>
    <row r="566" ht="13.5" hidden="1" customHeight="1"/>
    <row r="567" ht="13.5" hidden="1" customHeight="1"/>
    <row r="568" ht="13.5" hidden="1" customHeight="1"/>
    <row r="569" ht="13.5" hidden="1" customHeight="1"/>
    <row r="570" ht="13.5" hidden="1" customHeight="1"/>
    <row r="571" ht="13.5" hidden="1" customHeight="1"/>
    <row r="572" ht="13.5" hidden="1" customHeight="1"/>
    <row r="573" ht="13.5" hidden="1" customHeight="1"/>
    <row r="574" ht="13.5" hidden="1" customHeight="1"/>
    <row r="575" ht="13.5" hidden="1" customHeight="1"/>
    <row r="576" ht="13.5" hidden="1" customHeight="1"/>
    <row r="577" ht="13.5" hidden="1" customHeight="1"/>
    <row r="578" ht="13.5" hidden="1" customHeight="1"/>
    <row r="579" ht="13.5" hidden="1" customHeight="1"/>
    <row r="580" ht="13.5" hidden="1" customHeight="1"/>
    <row r="581" ht="13.5" hidden="1" customHeight="1"/>
    <row r="582" ht="13.5" hidden="1" customHeight="1"/>
    <row r="583" ht="13.5" hidden="1" customHeight="1"/>
    <row r="584" ht="13.5" hidden="1" customHeight="1"/>
    <row r="585" ht="13.5" hidden="1" customHeight="1"/>
    <row r="586" ht="13.5" hidden="1" customHeight="1"/>
    <row r="587" ht="13.5" hidden="1" customHeight="1"/>
    <row r="588" ht="13.5" hidden="1" customHeight="1"/>
    <row r="589" ht="13.5" hidden="1" customHeight="1"/>
    <row r="590" ht="13.5" hidden="1" customHeight="1"/>
    <row r="591" ht="13.5" hidden="1" customHeight="1"/>
    <row r="592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</sheetData>
  <conditionalFormatting sqref="D3">
    <cfRule type="containsText" dxfId="7" priority="1" operator="containsText" text="Please fill in data">
      <formula>NOT(ISERROR(SEARCH(("Please fill in data"),(D3))))</formula>
    </cfRule>
  </conditionalFormatting>
  <conditionalFormatting sqref="D5">
    <cfRule type="containsText" dxfId="6" priority="2" operator="containsText" text="Please fill in data">
      <formula>NOT(ISERROR(SEARCH(("Please fill in data"),(D5))))</formula>
    </cfRule>
  </conditionalFormatting>
  <conditionalFormatting sqref="D7:D9">
    <cfRule type="containsText" dxfId="5" priority="3" operator="containsText" text="Please fill in data">
      <formula>NOT(ISERROR(SEARCH(("Please fill in data"),(D7))))</formula>
    </cfRule>
  </conditionalFormatting>
  <conditionalFormatting sqref="D11">
    <cfRule type="containsText" dxfId="4" priority="4" operator="containsText" text="Please fill in data">
      <formula>NOT(ISERROR(SEARCH(("Please fill in data"),(D11))))</formula>
    </cfRule>
  </conditionalFormatting>
  <conditionalFormatting sqref="D13">
    <cfRule type="containsText" dxfId="3" priority="5" operator="containsText" text="Please fill in data">
      <formula>NOT(ISERROR(SEARCH(("Please fill in data"),(D13))))</formula>
    </cfRule>
  </conditionalFormatting>
  <conditionalFormatting sqref="D15:D17">
    <cfRule type="containsText" dxfId="2" priority="6" operator="containsText" text="Please fill in data">
      <formula>NOT(ISERROR(SEARCH(("Please fill in data"),(D15))))</formula>
    </cfRule>
  </conditionalFormatting>
  <conditionalFormatting sqref="D19">
    <cfRule type="containsText" dxfId="1" priority="7" operator="containsText" text="Please fill in data">
      <formula>NOT(ISERROR(SEARCH(("Please fill in data"),(D19))))</formula>
    </cfRule>
  </conditionalFormatting>
  <conditionalFormatting sqref="D21">
    <cfRule type="containsText" dxfId="0" priority="8" operator="containsText" text="Please fill in data">
      <formula>NOT(ISERROR(SEARCH(("Please fill in data"),(D21))))</formula>
    </cfRule>
  </conditionalFormatting>
  <dataValidations count="5">
    <dataValidation type="list" allowBlank="1" showErrorMessage="1" sqref="D3" xr:uid="{00000000-0002-0000-0000-000000000000}">
      <formula1>Type</formula1>
    </dataValidation>
    <dataValidation type="list" allowBlank="1" showErrorMessage="1" sqref="D5" xr:uid="{00000000-0002-0000-0000-000001000000}">
      <formula1>File_Type</formula1>
    </dataValidation>
    <dataValidation type="list" allowBlank="1" showErrorMessage="1" sqref="D7" xr:uid="{00000000-0002-0000-0000-000002000000}">
      <formula1>QTR</formula1>
    </dataValidation>
    <dataValidation type="list" allowBlank="1" showErrorMessage="1" sqref="D11" xr:uid="{00000000-0002-0000-0000-000003000000}">
      <formula1>Company_Name</formula1>
    </dataValidation>
    <dataValidation type="list" allowBlank="1" showErrorMessage="1" sqref="D9" xr:uid="{00000000-0002-0000-0000-000004000000}">
      <formula1>YEAR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70</v>
      </c>
      <c r="M1" s="21" t="s">
        <v>90</v>
      </c>
      <c r="N1" s="21" t="s">
        <v>82</v>
      </c>
      <c r="O1" s="106" t="s">
        <v>91</v>
      </c>
      <c r="P1" s="21" t="s">
        <v>57</v>
      </c>
      <c r="Q1" s="21" t="s">
        <v>60</v>
      </c>
      <c r="R1" s="103" t="s">
        <v>92</v>
      </c>
      <c r="S1" s="103" t="s">
        <v>93</v>
      </c>
      <c r="T1" s="103" t="s">
        <v>76</v>
      </c>
      <c r="U1" s="103" t="s">
        <v>62</v>
      </c>
      <c r="V1" s="103" t="s">
        <v>77</v>
      </c>
      <c r="W1" s="103" t="s">
        <v>16</v>
      </c>
      <c r="X1" s="107" t="s">
        <v>64</v>
      </c>
      <c r="Y1" s="107" t="s">
        <v>65</v>
      </c>
      <c r="Z1" s="9"/>
    </row>
    <row r="2" spans="1:26" ht="13.5" customHeight="1">
      <c r="A2" s="99">
        <v>212</v>
      </c>
      <c r="B2" s="99">
        <v>212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5"/>
      <c r="P2" s="99"/>
      <c r="Q2" s="99"/>
      <c r="R2" s="102"/>
      <c r="S2" s="102"/>
      <c r="T2" s="102"/>
      <c r="U2" s="102"/>
      <c r="V2" s="102"/>
      <c r="W2" s="102"/>
      <c r="X2" s="101"/>
      <c r="Y2" s="101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94</v>
      </c>
      <c r="O1" s="106" t="s">
        <v>91</v>
      </c>
      <c r="P1" s="21" t="s">
        <v>57</v>
      </c>
      <c r="Q1" s="21" t="s">
        <v>60</v>
      </c>
      <c r="R1" s="103" t="s">
        <v>92</v>
      </c>
      <c r="S1" s="103" t="s">
        <v>76</v>
      </c>
      <c r="T1" s="103" t="s">
        <v>62</v>
      </c>
      <c r="U1" s="103" t="s">
        <v>77</v>
      </c>
      <c r="V1" s="103" t="s">
        <v>16</v>
      </c>
      <c r="W1" s="107" t="s">
        <v>64</v>
      </c>
      <c r="X1" s="107" t="s">
        <v>65</v>
      </c>
      <c r="Y1" s="9"/>
      <c r="Z1" s="9"/>
    </row>
    <row r="2" spans="1:26" ht="13.5" customHeight="1">
      <c r="A2" s="99">
        <v>212</v>
      </c>
      <c r="B2" s="99">
        <v>212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5"/>
      <c r="P2" s="99"/>
      <c r="Q2" s="99"/>
      <c r="R2" s="102"/>
      <c r="S2" s="102"/>
      <c r="T2" s="102"/>
      <c r="U2" s="102"/>
      <c r="V2" s="102"/>
      <c r="W2" s="101"/>
      <c r="X2" s="101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70</v>
      </c>
      <c r="L1" s="21" t="s">
        <v>94</v>
      </c>
      <c r="M1" s="21" t="s">
        <v>57</v>
      </c>
      <c r="N1" s="21" t="s">
        <v>60</v>
      </c>
      <c r="O1" s="103" t="s">
        <v>76</v>
      </c>
      <c r="P1" s="103" t="s">
        <v>62</v>
      </c>
      <c r="Q1" s="103" t="s">
        <v>77</v>
      </c>
      <c r="R1" s="103" t="s">
        <v>16</v>
      </c>
      <c r="S1" s="107" t="s">
        <v>64</v>
      </c>
      <c r="T1" s="107" t="s">
        <v>65</v>
      </c>
      <c r="U1" s="9"/>
      <c r="V1" s="9"/>
      <c r="W1" s="9"/>
      <c r="X1" s="9"/>
      <c r="Y1" s="9"/>
      <c r="Z1" s="9"/>
    </row>
    <row r="2" spans="1:26" ht="13.5" customHeight="1">
      <c r="A2">
        <v>212</v>
      </c>
      <c r="B2">
        <v>212</v>
      </c>
      <c r="O2" s="104"/>
      <c r="P2" s="104"/>
      <c r="Q2" s="104"/>
      <c r="R2" s="104"/>
      <c r="S2" s="108"/>
      <c r="T2" s="108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94</v>
      </c>
      <c r="O1" s="21" t="s">
        <v>57</v>
      </c>
      <c r="P1" s="103" t="s">
        <v>72</v>
      </c>
      <c r="Q1" s="107" t="s">
        <v>63</v>
      </c>
      <c r="R1" s="107" t="s">
        <v>74</v>
      </c>
      <c r="S1" s="21" t="s">
        <v>71</v>
      </c>
      <c r="T1" s="21" t="s">
        <v>59</v>
      </c>
      <c r="U1" s="21" t="s">
        <v>83</v>
      </c>
      <c r="V1" s="21" t="s">
        <v>60</v>
      </c>
      <c r="W1" s="103" t="s">
        <v>76</v>
      </c>
      <c r="X1" s="103" t="s">
        <v>62</v>
      </c>
      <c r="Y1" s="103" t="s">
        <v>77</v>
      </c>
      <c r="Z1" s="103" t="s">
        <v>16</v>
      </c>
      <c r="AA1" s="107" t="s">
        <v>64</v>
      </c>
      <c r="AB1" s="107" t="s">
        <v>65</v>
      </c>
    </row>
    <row r="2" spans="1:28" ht="13.5" customHeight="1">
      <c r="A2" s="99">
        <v>212</v>
      </c>
      <c r="B2" s="99">
        <v>212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102"/>
      <c r="Q2" s="101"/>
      <c r="R2" s="101"/>
      <c r="S2" s="99"/>
      <c r="T2" s="99"/>
      <c r="U2" s="99"/>
      <c r="V2" s="99"/>
      <c r="W2" s="102"/>
      <c r="X2" s="102"/>
      <c r="Y2" s="102"/>
      <c r="Z2" s="102"/>
      <c r="AA2" s="101"/>
      <c r="AB2" s="101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Z1000"/>
  <sheetViews>
    <sheetView rightToLeft="1" topLeftCell="P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5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81</v>
      </c>
      <c r="G1" s="21" t="s">
        <v>55</v>
      </c>
      <c r="H1" s="21" t="s">
        <v>56</v>
      </c>
      <c r="I1" s="21" t="s">
        <v>69</v>
      </c>
      <c r="J1" s="106" t="s">
        <v>95</v>
      </c>
      <c r="K1" s="21" t="s">
        <v>71</v>
      </c>
      <c r="L1" s="21" t="s">
        <v>59</v>
      </c>
      <c r="M1" s="21" t="s">
        <v>60</v>
      </c>
      <c r="N1" s="103" t="s">
        <v>72</v>
      </c>
      <c r="O1" s="106" t="s">
        <v>73</v>
      </c>
      <c r="P1" s="107" t="s">
        <v>63</v>
      </c>
      <c r="Q1" s="107" t="s">
        <v>74</v>
      </c>
      <c r="R1" s="103" t="s">
        <v>76</v>
      </c>
      <c r="S1" s="103" t="s">
        <v>62</v>
      </c>
      <c r="T1" s="103" t="s">
        <v>77</v>
      </c>
      <c r="U1" s="103" t="s">
        <v>16</v>
      </c>
      <c r="V1" s="103" t="s">
        <v>17</v>
      </c>
      <c r="W1" s="21" t="s">
        <v>18</v>
      </c>
      <c r="X1" s="107" t="s">
        <v>64</v>
      </c>
      <c r="Y1" s="107" t="s">
        <v>65</v>
      </c>
    </row>
    <row r="2" spans="1:25" ht="13.5" customHeight="1">
      <c r="A2" s="99">
        <v>212</v>
      </c>
      <c r="B2" s="99">
        <v>212</v>
      </c>
      <c r="C2" s="99"/>
      <c r="D2" s="99"/>
      <c r="E2" s="99"/>
      <c r="F2" s="99"/>
      <c r="G2" s="99"/>
      <c r="H2" s="99"/>
      <c r="I2" s="99"/>
      <c r="J2" s="105"/>
      <c r="K2" s="99"/>
      <c r="L2" s="99"/>
      <c r="M2" s="99"/>
      <c r="N2" s="102"/>
      <c r="O2" s="105"/>
      <c r="P2" s="101"/>
      <c r="Q2" s="101"/>
      <c r="R2" s="102"/>
      <c r="S2" s="102"/>
      <c r="T2" s="102"/>
      <c r="U2" s="102"/>
      <c r="V2" s="102"/>
      <c r="W2" s="99"/>
      <c r="X2" s="101"/>
      <c r="Y2" s="101"/>
    </row>
    <row r="3" spans="1:25" ht="13.5" customHeight="1"/>
    <row r="4" spans="1:25" ht="13.5" customHeight="1"/>
    <row r="5" spans="1:25" ht="13.5" customHeight="1"/>
    <row r="6" spans="1:25" ht="13.5" customHeight="1"/>
    <row r="7" spans="1:25" ht="13.5" customHeight="1"/>
    <row r="8" spans="1:25" ht="13.5" customHeight="1"/>
    <row r="9" spans="1:25" ht="13.5" customHeight="1"/>
    <row r="10" spans="1:25" ht="13.5" customHeight="1"/>
    <row r="11" spans="1:25" ht="13.5" customHeight="1"/>
    <row r="12" spans="1:25" ht="13.5" customHeight="1"/>
    <row r="13" spans="1:25" ht="13.5" customHeight="1"/>
    <row r="14" spans="1:25" ht="13.5" customHeight="1"/>
    <row r="15" spans="1:25" ht="13.5" customHeight="1"/>
    <row r="16" spans="1:2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4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55</v>
      </c>
      <c r="D1" s="21" t="s">
        <v>67</v>
      </c>
      <c r="E1" s="21" t="s">
        <v>68</v>
      </c>
      <c r="F1" s="21" t="s">
        <v>95</v>
      </c>
      <c r="G1" s="21" t="s">
        <v>72</v>
      </c>
      <c r="H1" s="21" t="s">
        <v>96</v>
      </c>
      <c r="I1" s="21" t="s">
        <v>73</v>
      </c>
      <c r="J1" s="21" t="s">
        <v>63</v>
      </c>
      <c r="K1" s="21" t="s">
        <v>74</v>
      </c>
      <c r="L1" s="21" t="s">
        <v>76</v>
      </c>
      <c r="M1" s="21" t="s">
        <v>77</v>
      </c>
      <c r="N1" s="21" t="s">
        <v>16</v>
      </c>
      <c r="O1" s="103" t="s">
        <v>17</v>
      </c>
      <c r="P1" s="21" t="s">
        <v>18</v>
      </c>
      <c r="Q1" s="21" t="s">
        <v>64</v>
      </c>
      <c r="R1" s="21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9">
        <v>212</v>
      </c>
      <c r="B2" s="99">
        <v>212</v>
      </c>
      <c r="C2" s="99" t="s">
        <v>1001</v>
      </c>
      <c r="D2" s="99" t="s">
        <v>1364</v>
      </c>
      <c r="E2" s="99">
        <v>8288359</v>
      </c>
      <c r="F2" s="105">
        <v>42401</v>
      </c>
      <c r="G2" s="102">
        <v>4.3899999999999997</v>
      </c>
      <c r="H2" s="99" t="s">
        <v>751</v>
      </c>
      <c r="I2" s="105">
        <v>47880</v>
      </c>
      <c r="J2" s="101">
        <v>4.8000000000000001E-2</v>
      </c>
      <c r="K2" s="101">
        <v>1.9300000000000001E-2</v>
      </c>
      <c r="L2" s="102">
        <v>26807000</v>
      </c>
      <c r="M2" s="102">
        <v>135.7062</v>
      </c>
      <c r="N2" s="102">
        <v>36378.763400000003</v>
      </c>
      <c r="O2" s="102"/>
      <c r="P2" s="99"/>
      <c r="Q2" s="101">
        <v>5.5035000000000001E-2</v>
      </c>
      <c r="R2" s="101">
        <v>6.659E-3</v>
      </c>
    </row>
    <row r="3" spans="1:26" ht="13.5" customHeight="1">
      <c r="A3" s="99">
        <v>212</v>
      </c>
      <c r="B3" s="99">
        <v>212</v>
      </c>
      <c r="C3" s="99" t="s">
        <v>1001</v>
      </c>
      <c r="D3" s="99" t="s">
        <v>1365</v>
      </c>
      <c r="E3" s="99">
        <v>8288342</v>
      </c>
      <c r="F3" s="105">
        <v>42370</v>
      </c>
      <c r="G3" s="102">
        <v>4.3</v>
      </c>
      <c r="H3" s="99" t="s">
        <v>751</v>
      </c>
      <c r="I3" s="105">
        <v>47849</v>
      </c>
      <c r="J3" s="101">
        <v>4.8000000000000001E-2</v>
      </c>
      <c r="K3" s="101">
        <v>1.9300000000000001E-2</v>
      </c>
      <c r="L3" s="102">
        <v>7675000</v>
      </c>
      <c r="M3" s="102">
        <v>135.78049999999999</v>
      </c>
      <c r="N3" s="102">
        <v>10421.156080000001</v>
      </c>
      <c r="O3" s="100"/>
      <c r="P3" s="99"/>
      <c r="Q3" s="101">
        <v>1.5765000000000001E-2</v>
      </c>
      <c r="R3" s="101">
        <v>1.9070000000000001E-3</v>
      </c>
    </row>
    <row r="4" spans="1:26" ht="13.5" customHeight="1">
      <c r="A4" s="99">
        <v>212</v>
      </c>
      <c r="B4" s="99">
        <v>212</v>
      </c>
      <c r="C4" s="99" t="s">
        <v>1001</v>
      </c>
      <c r="D4" s="99" t="s">
        <v>1366</v>
      </c>
      <c r="E4" s="99">
        <v>8288599</v>
      </c>
      <c r="F4" s="105">
        <v>43132</v>
      </c>
      <c r="G4" s="102">
        <v>5.97</v>
      </c>
      <c r="H4" s="99" t="s">
        <v>751</v>
      </c>
      <c r="I4" s="105">
        <v>48611</v>
      </c>
      <c r="J4" s="101">
        <v>4.8000000000000001E-2</v>
      </c>
      <c r="K4" s="101">
        <v>1.9800000000000002E-2</v>
      </c>
      <c r="L4" s="102">
        <v>69153000</v>
      </c>
      <c r="M4" s="102">
        <v>141.05879999999999</v>
      </c>
      <c r="N4" s="102">
        <v>97546.395279999997</v>
      </c>
      <c r="O4" s="100"/>
      <c r="P4" s="99"/>
      <c r="Q4" s="101">
        <v>0.14757300000000001</v>
      </c>
      <c r="R4" s="101">
        <v>1.7857000000000001E-2</v>
      </c>
    </row>
    <row r="5" spans="1:26" ht="13.5" customHeight="1">
      <c r="A5" s="99">
        <v>212</v>
      </c>
      <c r="B5" s="99">
        <v>212</v>
      </c>
      <c r="C5" s="99" t="s">
        <v>1001</v>
      </c>
      <c r="D5" s="99" t="s">
        <v>1367</v>
      </c>
      <c r="E5" s="99">
        <v>8288938</v>
      </c>
      <c r="F5" s="105">
        <v>44197</v>
      </c>
      <c r="G5" s="102">
        <v>8.06</v>
      </c>
      <c r="H5" s="99" t="s">
        <v>751</v>
      </c>
      <c r="I5" s="105">
        <v>49675</v>
      </c>
      <c r="J5" s="101">
        <v>4.8000000000000001E-2</v>
      </c>
      <c r="K5" s="101">
        <v>2.07E-2</v>
      </c>
      <c r="L5" s="102">
        <v>26710000</v>
      </c>
      <c r="M5" s="102">
        <v>147.65710000000001</v>
      </c>
      <c r="N5" s="102">
        <v>39439.209690000003</v>
      </c>
      <c r="O5" s="100"/>
      <c r="P5" s="99"/>
      <c r="Q5" s="101">
        <v>5.9665000000000003E-2</v>
      </c>
      <c r="R5" s="101">
        <v>7.2199999999999999E-3</v>
      </c>
    </row>
    <row r="6" spans="1:26" ht="13.5" customHeight="1">
      <c r="A6" s="99">
        <v>212</v>
      </c>
      <c r="B6" s="99">
        <v>212</v>
      </c>
      <c r="C6" s="99" t="s">
        <v>1001</v>
      </c>
      <c r="D6" s="99" t="s">
        <v>1368</v>
      </c>
      <c r="E6" s="99">
        <v>8288474</v>
      </c>
      <c r="F6" s="105">
        <v>42767</v>
      </c>
      <c r="G6" s="102">
        <v>5.19</v>
      </c>
      <c r="H6" s="99" t="s">
        <v>751</v>
      </c>
      <c r="I6" s="105">
        <v>48245</v>
      </c>
      <c r="J6" s="101">
        <v>4.8000000000000001E-2</v>
      </c>
      <c r="K6" s="101">
        <v>1.95E-2</v>
      </c>
      <c r="L6" s="102">
        <v>72815000</v>
      </c>
      <c r="M6" s="102">
        <v>138.8716</v>
      </c>
      <c r="N6" s="102">
        <v>101119.37956</v>
      </c>
      <c r="O6" s="100"/>
      <c r="P6" s="99"/>
      <c r="Q6" s="101">
        <v>0.152979</v>
      </c>
      <c r="R6" s="101">
        <v>1.8511E-2</v>
      </c>
    </row>
    <row r="7" spans="1:26" ht="13.5" customHeight="1">
      <c r="A7" s="99">
        <v>212</v>
      </c>
      <c r="B7" s="99">
        <v>212</v>
      </c>
      <c r="C7" s="99" t="s">
        <v>1001</v>
      </c>
      <c r="D7" s="99" t="s">
        <v>1369</v>
      </c>
      <c r="E7" s="99">
        <v>8288284</v>
      </c>
      <c r="F7" s="105">
        <v>42186</v>
      </c>
      <c r="G7" s="102">
        <v>3.88</v>
      </c>
      <c r="H7" s="99" t="s">
        <v>751</v>
      </c>
      <c r="I7" s="105">
        <v>47665</v>
      </c>
      <c r="J7" s="101">
        <v>4.8000000000000001E-2</v>
      </c>
      <c r="K7" s="101">
        <v>1.9199999999999998E-2</v>
      </c>
      <c r="L7" s="102">
        <v>218000</v>
      </c>
      <c r="M7" s="102">
        <v>133.7439</v>
      </c>
      <c r="N7" s="102">
        <v>291.56178999999997</v>
      </c>
      <c r="O7" s="100"/>
      <c r="P7" s="99"/>
      <c r="Q7" s="101">
        <v>4.4099999999999999E-4</v>
      </c>
      <c r="R7" s="101">
        <v>5.3000000000000001E-5</v>
      </c>
    </row>
    <row r="8" spans="1:26" ht="13.5" customHeight="1">
      <c r="A8" s="99">
        <v>212</v>
      </c>
      <c r="B8" s="99">
        <v>212</v>
      </c>
      <c r="C8" s="99" t="s">
        <v>1001</v>
      </c>
      <c r="D8" s="99" t="s">
        <v>1370</v>
      </c>
      <c r="E8" s="99">
        <v>8288979</v>
      </c>
      <c r="F8" s="105">
        <v>44318</v>
      </c>
      <c r="G8" s="102">
        <v>8.23</v>
      </c>
      <c r="H8" s="99" t="s">
        <v>751</v>
      </c>
      <c r="I8" s="105">
        <v>49797</v>
      </c>
      <c r="J8" s="101">
        <v>4.8000000000000001E-2</v>
      </c>
      <c r="K8" s="101">
        <v>2.07E-2</v>
      </c>
      <c r="L8" s="102">
        <v>15409000</v>
      </c>
      <c r="M8" s="102">
        <v>148.3604</v>
      </c>
      <c r="N8" s="102">
        <v>22860.846539999999</v>
      </c>
      <c r="O8" s="100"/>
      <c r="P8" s="99"/>
      <c r="Q8" s="101">
        <v>3.4584999999999998E-2</v>
      </c>
      <c r="R8" s="101">
        <v>4.1850000000000004E-3</v>
      </c>
    </row>
    <row r="9" spans="1:26" ht="13.5" customHeight="1">
      <c r="A9" s="99">
        <v>212</v>
      </c>
      <c r="B9" s="99">
        <v>212</v>
      </c>
      <c r="C9" s="99" t="s">
        <v>1001</v>
      </c>
      <c r="D9" s="99" t="s">
        <v>1371</v>
      </c>
      <c r="E9" s="99">
        <v>8288334</v>
      </c>
      <c r="F9" s="105">
        <v>42339</v>
      </c>
      <c r="G9" s="102">
        <v>4.21</v>
      </c>
      <c r="H9" s="99" t="s">
        <v>751</v>
      </c>
      <c r="I9" s="105">
        <v>47818</v>
      </c>
      <c r="J9" s="101">
        <v>4.8000000000000001E-2</v>
      </c>
      <c r="K9" s="101">
        <v>1.9300000000000001E-2</v>
      </c>
      <c r="L9" s="102">
        <v>17973000</v>
      </c>
      <c r="M9" s="102">
        <v>135.4545</v>
      </c>
      <c r="N9" s="102">
        <v>24345.233090000002</v>
      </c>
      <c r="O9" s="100"/>
      <c r="P9" s="99"/>
      <c r="Q9" s="101">
        <v>3.6830000000000002E-2</v>
      </c>
      <c r="R9" s="101">
        <v>4.4559999999999999E-3</v>
      </c>
    </row>
    <row r="10" spans="1:26" ht="13.5" customHeight="1">
      <c r="A10" s="99">
        <v>212</v>
      </c>
      <c r="B10" s="99">
        <v>212</v>
      </c>
      <c r="C10" s="99" t="s">
        <v>1001</v>
      </c>
      <c r="D10" s="99" t="s">
        <v>1372</v>
      </c>
      <c r="E10" s="99">
        <v>8288987</v>
      </c>
      <c r="F10" s="105">
        <v>44348</v>
      </c>
      <c r="G10" s="102">
        <v>8.32</v>
      </c>
      <c r="H10" s="99" t="s">
        <v>751</v>
      </c>
      <c r="I10" s="105">
        <v>49827</v>
      </c>
      <c r="J10" s="101">
        <v>4.8000000000000001E-2</v>
      </c>
      <c r="K10" s="101">
        <v>2.0799999999999999E-2</v>
      </c>
      <c r="L10" s="102">
        <v>13270000</v>
      </c>
      <c r="M10" s="102">
        <v>147.5975</v>
      </c>
      <c r="N10" s="102">
        <v>19586.185150000001</v>
      </c>
      <c r="O10" s="100"/>
      <c r="P10" s="99"/>
      <c r="Q10" s="101">
        <v>2.9631000000000001E-2</v>
      </c>
      <c r="R10" s="101">
        <v>3.5850000000000001E-3</v>
      </c>
    </row>
    <row r="11" spans="1:26" ht="13.5" customHeight="1">
      <c r="A11" s="99">
        <v>212</v>
      </c>
      <c r="B11" s="99">
        <v>212</v>
      </c>
      <c r="C11" s="99" t="s">
        <v>1001</v>
      </c>
      <c r="D11" s="99" t="s">
        <v>1373</v>
      </c>
      <c r="E11" s="99">
        <v>8288441</v>
      </c>
      <c r="F11" s="105">
        <v>42675</v>
      </c>
      <c r="G11" s="102">
        <v>4.9400000000000004</v>
      </c>
      <c r="H11" s="99" t="s">
        <v>751</v>
      </c>
      <c r="I11" s="105">
        <v>48154</v>
      </c>
      <c r="J11" s="101">
        <v>4.8000000000000001E-2</v>
      </c>
      <c r="K11" s="101">
        <v>1.95E-2</v>
      </c>
      <c r="L11" s="102">
        <v>10697000</v>
      </c>
      <c r="M11" s="102">
        <v>139.3246</v>
      </c>
      <c r="N11" s="102">
        <v>14903.55143</v>
      </c>
      <c r="O11" s="100"/>
      <c r="P11" s="99"/>
      <c r="Q11" s="101">
        <v>2.2546E-2</v>
      </c>
      <c r="R11" s="101">
        <v>2.728E-3</v>
      </c>
    </row>
    <row r="12" spans="1:26" ht="13.5" customHeight="1">
      <c r="A12" s="99">
        <v>212</v>
      </c>
      <c r="B12" s="99">
        <v>212</v>
      </c>
      <c r="C12" s="99" t="s">
        <v>1001</v>
      </c>
      <c r="D12" s="99" t="s">
        <v>1374</v>
      </c>
      <c r="E12" s="99">
        <v>8288839</v>
      </c>
      <c r="F12" s="105">
        <v>43863</v>
      </c>
      <c r="G12" s="102">
        <v>7.44</v>
      </c>
      <c r="H12" s="99" t="s">
        <v>751</v>
      </c>
      <c r="I12" s="105">
        <v>49342</v>
      </c>
      <c r="J12" s="101">
        <v>4.8000000000000001E-2</v>
      </c>
      <c r="K12" s="101">
        <v>2.0400000000000001E-2</v>
      </c>
      <c r="L12" s="102">
        <v>56791000</v>
      </c>
      <c r="M12" s="102">
        <v>144.1515</v>
      </c>
      <c r="N12" s="102">
        <v>81865.09964</v>
      </c>
      <c r="O12" s="100"/>
      <c r="P12" s="99"/>
      <c r="Q12" s="101">
        <v>0.12385</v>
      </c>
      <c r="R12" s="101">
        <v>1.4987E-2</v>
      </c>
    </row>
    <row r="13" spans="1:26" ht="13.5" customHeight="1">
      <c r="A13" s="99">
        <v>212</v>
      </c>
      <c r="B13" s="99">
        <v>212</v>
      </c>
      <c r="C13" s="99" t="s">
        <v>1001</v>
      </c>
      <c r="D13" s="99" t="s">
        <v>1375</v>
      </c>
      <c r="E13" s="99">
        <v>8288326</v>
      </c>
      <c r="F13" s="105">
        <v>42309</v>
      </c>
      <c r="G13" s="102">
        <v>4.13</v>
      </c>
      <c r="H13" s="99" t="s">
        <v>751</v>
      </c>
      <c r="I13" s="105">
        <v>47788</v>
      </c>
      <c r="J13" s="101">
        <v>4.8000000000000001E-2</v>
      </c>
      <c r="K13" s="101">
        <v>1.9199999999999998E-2</v>
      </c>
      <c r="L13" s="102">
        <v>36593000</v>
      </c>
      <c r="M13" s="102">
        <v>135.83600000000001</v>
      </c>
      <c r="N13" s="102">
        <v>49706.471619999997</v>
      </c>
      <c r="O13" s="100"/>
      <c r="P13" s="99"/>
      <c r="Q13" s="101">
        <v>7.5198000000000001E-2</v>
      </c>
      <c r="R13" s="101">
        <v>9.0989999999999994E-3</v>
      </c>
    </row>
    <row r="14" spans="1:26" ht="13.5" customHeight="1">
      <c r="A14" s="99">
        <v>212</v>
      </c>
      <c r="B14" s="99">
        <v>212</v>
      </c>
      <c r="C14" s="99" t="s">
        <v>1001</v>
      </c>
      <c r="D14" s="99" t="s">
        <v>1376</v>
      </c>
      <c r="E14" s="99">
        <v>8288946</v>
      </c>
      <c r="F14" s="105">
        <v>44228</v>
      </c>
      <c r="G14" s="102">
        <v>8.14</v>
      </c>
      <c r="H14" s="99" t="s">
        <v>751</v>
      </c>
      <c r="I14" s="105">
        <v>49706</v>
      </c>
      <c r="J14" s="101">
        <v>4.8000000000000001E-2</v>
      </c>
      <c r="K14" s="101">
        <v>2.07E-2</v>
      </c>
      <c r="L14" s="102">
        <v>21306000</v>
      </c>
      <c r="M14" s="102">
        <v>147.55029999999999</v>
      </c>
      <c r="N14" s="102">
        <v>31437.077420000001</v>
      </c>
      <c r="O14" s="100"/>
      <c r="P14" s="99"/>
      <c r="Q14" s="101">
        <v>4.7558999999999997E-2</v>
      </c>
      <c r="R14" s="101">
        <v>5.7549999999999997E-3</v>
      </c>
    </row>
    <row r="15" spans="1:26" ht="13.5" customHeight="1">
      <c r="A15" s="99">
        <v>212</v>
      </c>
      <c r="B15" s="99">
        <v>212</v>
      </c>
      <c r="C15" s="99" t="s">
        <v>1001</v>
      </c>
      <c r="D15" s="99" t="s">
        <v>1377</v>
      </c>
      <c r="E15" s="99">
        <v>8288714</v>
      </c>
      <c r="F15" s="105">
        <v>43497</v>
      </c>
      <c r="G15" s="102">
        <v>6.72</v>
      </c>
      <c r="H15" s="99" t="s">
        <v>751</v>
      </c>
      <c r="I15" s="105">
        <v>48976</v>
      </c>
      <c r="J15" s="101">
        <v>4.8000000000000001E-2</v>
      </c>
      <c r="K15" s="101">
        <v>2.01E-2</v>
      </c>
      <c r="L15" s="102">
        <v>33190000</v>
      </c>
      <c r="M15" s="102">
        <v>142.542</v>
      </c>
      <c r="N15" s="102">
        <v>47309.697209999998</v>
      </c>
      <c r="O15" s="100"/>
      <c r="P15" s="99"/>
      <c r="Q15" s="101">
        <v>7.1571999999999997E-2</v>
      </c>
      <c r="R15" s="101">
        <v>8.6610000000000003E-3</v>
      </c>
    </row>
    <row r="16" spans="1:26" ht="13.5" customHeight="1">
      <c r="A16" s="99">
        <v>212</v>
      </c>
      <c r="B16" s="99">
        <v>212</v>
      </c>
      <c r="C16" s="99" t="s">
        <v>1001</v>
      </c>
      <c r="D16" s="99" t="s">
        <v>1378</v>
      </c>
      <c r="E16" s="99">
        <v>8288318</v>
      </c>
      <c r="F16" s="105">
        <v>42278</v>
      </c>
      <c r="G16" s="102">
        <v>4.05</v>
      </c>
      <c r="H16" s="99" t="s">
        <v>751</v>
      </c>
      <c r="I16" s="105">
        <v>47757</v>
      </c>
      <c r="J16" s="101">
        <v>4.8000000000000001E-2</v>
      </c>
      <c r="K16" s="101">
        <v>1.9199999999999998E-2</v>
      </c>
      <c r="L16" s="102">
        <v>15349000</v>
      </c>
      <c r="M16" s="102">
        <v>135.51140000000001</v>
      </c>
      <c r="N16" s="102">
        <v>20799.643639999998</v>
      </c>
      <c r="O16" s="100"/>
      <c r="P16" s="99"/>
      <c r="Q16" s="101">
        <v>3.1466000000000001E-2</v>
      </c>
      <c r="R16" s="101">
        <v>3.8070000000000001E-3</v>
      </c>
    </row>
    <row r="17" spans="1:18" ht="13.5" customHeight="1">
      <c r="A17" s="99">
        <v>212</v>
      </c>
      <c r="B17" s="99">
        <v>212</v>
      </c>
      <c r="C17" s="99" t="s">
        <v>1001</v>
      </c>
      <c r="D17" s="99" t="s">
        <v>1379</v>
      </c>
      <c r="E17" s="99">
        <v>8288276</v>
      </c>
      <c r="F17" s="105">
        <v>42156</v>
      </c>
      <c r="G17" s="102">
        <v>3.8</v>
      </c>
      <c r="H17" s="99" t="s">
        <v>751</v>
      </c>
      <c r="I17" s="105">
        <v>47636</v>
      </c>
      <c r="J17" s="101">
        <v>4.8000000000000001E-2</v>
      </c>
      <c r="K17" s="101">
        <v>1.9199999999999998E-2</v>
      </c>
      <c r="L17" s="102">
        <v>46926000</v>
      </c>
      <c r="M17" s="102">
        <v>134.23220000000001</v>
      </c>
      <c r="N17" s="102">
        <v>62989.810749999997</v>
      </c>
      <c r="O17" s="100"/>
      <c r="P17" s="99"/>
      <c r="Q17" s="101">
        <v>9.5294000000000004E-2</v>
      </c>
      <c r="R17" s="101">
        <v>1.1531E-2</v>
      </c>
    </row>
    <row r="18" spans="1:18" ht="13.5" customHeight="1"/>
    <row r="19" spans="1:18" ht="13.5" customHeight="1"/>
    <row r="20" spans="1:18" ht="13.5" customHeight="1"/>
    <row r="21" spans="1:18" ht="13.5" customHeight="1"/>
    <row r="22" spans="1:18" ht="13.5" customHeight="1"/>
    <row r="23" spans="1:18" ht="13.5" customHeight="1"/>
    <row r="24" spans="1:18" ht="13.5" customHeight="1"/>
    <row r="25" spans="1:18" ht="13.5" customHeight="1"/>
    <row r="26" spans="1:18" ht="13.5" customHeight="1"/>
    <row r="27" spans="1:18" ht="13.5" customHeight="1"/>
    <row r="28" spans="1:18" ht="13.5" customHeight="1"/>
    <row r="29" spans="1:18" ht="13.5" customHeight="1"/>
    <row r="30" spans="1:18" ht="13.5" customHeight="1"/>
    <row r="31" spans="1:18" ht="13.5" customHeight="1"/>
    <row r="32" spans="1:18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Z1000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0.875" bestFit="1" customWidth="1"/>
    <col min="7" max="7" width="10.375" bestFit="1" customWidth="1"/>
    <col min="8" max="26" width="8.625" hidden="1" customWidth="1"/>
    <col min="27" max="16384" width="12.625" hidden="1"/>
  </cols>
  <sheetData>
    <row r="1" spans="1:26" ht="38.25">
      <c r="A1" s="21" t="s">
        <v>97</v>
      </c>
      <c r="B1" s="21" t="s">
        <v>51</v>
      </c>
      <c r="C1" s="21" t="s">
        <v>55</v>
      </c>
      <c r="D1" s="106" t="s">
        <v>98</v>
      </c>
      <c r="E1" s="106" t="s">
        <v>99</v>
      </c>
      <c r="F1" s="21" t="s">
        <v>100</v>
      </c>
      <c r="G1" s="21" t="s">
        <v>65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9">
        <v>212</v>
      </c>
      <c r="B2" s="99">
        <v>212</v>
      </c>
      <c r="C2" s="99" t="s">
        <v>1005</v>
      </c>
      <c r="D2" s="105"/>
      <c r="E2" s="105"/>
      <c r="F2" s="102">
        <v>9309.8482100000001</v>
      </c>
      <c r="G2" s="101">
        <v>1.704E-3</v>
      </c>
    </row>
    <row r="3" spans="1:26" ht="13.5" customHeight="1">
      <c r="A3" s="99">
        <v>212</v>
      </c>
      <c r="B3" s="99">
        <v>212</v>
      </c>
      <c r="C3" s="99" t="s">
        <v>1006</v>
      </c>
      <c r="D3" s="105"/>
      <c r="E3" s="105"/>
      <c r="F3" s="102">
        <v>2830.0490199999999</v>
      </c>
      <c r="G3" s="101">
        <v>5.1800000000000001E-4</v>
      </c>
    </row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106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3" t="s">
        <v>72</v>
      </c>
      <c r="T1" s="21" t="s">
        <v>96</v>
      </c>
      <c r="U1" s="21" t="s">
        <v>84</v>
      </c>
      <c r="V1" s="106" t="s">
        <v>73</v>
      </c>
      <c r="W1" s="107" t="s">
        <v>63</v>
      </c>
      <c r="X1" s="107" t="s">
        <v>74</v>
      </c>
      <c r="Y1" s="21" t="s">
        <v>85</v>
      </c>
      <c r="Z1" s="21" t="s">
        <v>86</v>
      </c>
      <c r="AA1" s="21" t="s">
        <v>101</v>
      </c>
      <c r="AB1" s="21" t="s">
        <v>102</v>
      </c>
      <c r="AC1" s="21" t="s">
        <v>103</v>
      </c>
      <c r="AD1" s="106" t="s">
        <v>104</v>
      </c>
      <c r="AE1" s="106" t="s">
        <v>105</v>
      </c>
      <c r="AF1" s="103" t="s">
        <v>76</v>
      </c>
      <c r="AG1" s="103" t="s">
        <v>62</v>
      </c>
      <c r="AH1" s="103" t="s">
        <v>77</v>
      </c>
      <c r="AI1" s="103" t="s">
        <v>16</v>
      </c>
      <c r="AJ1" s="103" t="s">
        <v>17</v>
      </c>
      <c r="AK1" s="103" t="s">
        <v>87</v>
      </c>
      <c r="AL1" s="21" t="s">
        <v>18</v>
      </c>
      <c r="AM1" s="107" t="s">
        <v>64</v>
      </c>
      <c r="AN1" s="107" t="s">
        <v>65</v>
      </c>
    </row>
    <row r="2" spans="1:40" ht="13.5" customHeight="1">
      <c r="A2" s="99">
        <v>212</v>
      </c>
      <c r="B2" s="99">
        <v>212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5"/>
      <c r="O2" s="99"/>
      <c r="P2" s="99"/>
      <c r="Q2" s="99"/>
      <c r="R2" s="99"/>
      <c r="S2" s="102"/>
      <c r="T2" s="99"/>
      <c r="U2" s="99"/>
      <c r="V2" s="105"/>
      <c r="W2" s="101"/>
      <c r="X2" s="101"/>
      <c r="Y2" s="99"/>
      <c r="Z2" s="99"/>
      <c r="AA2" s="99"/>
      <c r="AB2" s="99"/>
      <c r="AC2" s="99"/>
      <c r="AD2" s="105"/>
      <c r="AE2" s="105"/>
      <c r="AF2" s="102"/>
      <c r="AG2" s="102"/>
      <c r="AH2" s="102"/>
      <c r="AI2" s="102"/>
      <c r="AJ2" s="102"/>
      <c r="AK2" s="102"/>
      <c r="AL2" s="99"/>
      <c r="AM2" s="101"/>
      <c r="AN2" s="101"/>
    </row>
    <row r="3" spans="1:40" ht="13.5" customHeight="1"/>
    <row r="4" spans="1:40" ht="13.5" customHeight="1"/>
    <row r="5" spans="1:40" ht="13.5" customHeight="1"/>
    <row r="6" spans="1:40" ht="13.5" customHeight="1"/>
    <row r="7" spans="1:40" ht="13.5" customHeight="1"/>
    <row r="8" spans="1:40" ht="13.5" customHeight="1"/>
    <row r="9" spans="1:40" ht="13.5" customHeight="1"/>
    <row r="10" spans="1:40" ht="13.5" customHeight="1"/>
    <row r="11" spans="1:40" ht="13.5" customHeight="1"/>
    <row r="12" spans="1:40" ht="13.5" customHeight="1"/>
    <row r="13" spans="1:40" ht="13.5" customHeight="1"/>
    <row r="14" spans="1:40" ht="13.5" customHeight="1"/>
    <row r="15" spans="1:40" ht="13.5" customHeight="1"/>
    <row r="16" spans="1:4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" bestFit="1" customWidth="1"/>
    <col min="17" max="17" width="9.7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39" width="12.625" hidden="1" customWidth="1"/>
    <col min="40" max="16384" width="12.625" hidden="1"/>
  </cols>
  <sheetData>
    <row r="1" spans="1:3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21" t="s">
        <v>95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74</v>
      </c>
      <c r="W1" s="21" t="s">
        <v>63</v>
      </c>
      <c r="X1" s="21" t="s">
        <v>85</v>
      </c>
      <c r="Y1" s="21" t="s">
        <v>86</v>
      </c>
      <c r="Z1" s="21" t="s">
        <v>101</v>
      </c>
      <c r="AA1" s="21" t="s">
        <v>102</v>
      </c>
      <c r="AB1" s="21" t="s">
        <v>104</v>
      </c>
      <c r="AC1" s="106" t="s">
        <v>105</v>
      </c>
      <c r="AD1" s="21" t="s">
        <v>76</v>
      </c>
      <c r="AE1" s="21" t="s">
        <v>62</v>
      </c>
      <c r="AF1" s="21" t="s">
        <v>77</v>
      </c>
      <c r="AG1" s="21" t="s">
        <v>16</v>
      </c>
      <c r="AH1" s="103" t="s">
        <v>17</v>
      </c>
      <c r="AI1" s="103" t="s">
        <v>87</v>
      </c>
      <c r="AJ1" s="21" t="s">
        <v>18</v>
      </c>
      <c r="AK1" s="21" t="s">
        <v>64</v>
      </c>
      <c r="AL1" s="21" t="s">
        <v>65</v>
      </c>
    </row>
    <row r="2" spans="1:38" ht="13.5" customHeight="1">
      <c r="A2" s="99">
        <v>212</v>
      </c>
      <c r="B2" s="99">
        <v>212</v>
      </c>
      <c r="C2" s="99" t="s">
        <v>1295</v>
      </c>
      <c r="D2" s="99">
        <v>520010869</v>
      </c>
      <c r="E2" s="99" t="s">
        <v>308</v>
      </c>
      <c r="F2" s="99" t="s">
        <v>1380</v>
      </c>
      <c r="G2" s="99" t="s">
        <v>1381</v>
      </c>
      <c r="H2" s="99" t="s">
        <v>319</v>
      </c>
      <c r="I2" s="99" t="s">
        <v>751</v>
      </c>
      <c r="J2" s="99" t="s">
        <v>202</v>
      </c>
      <c r="K2" s="99" t="s">
        <v>202</v>
      </c>
      <c r="L2" s="99" t="s">
        <v>323</v>
      </c>
      <c r="M2" s="99" t="s">
        <v>475</v>
      </c>
      <c r="N2" s="99" t="s">
        <v>336</v>
      </c>
      <c r="O2" s="105">
        <v>39076</v>
      </c>
      <c r="P2" s="99" t="s">
        <v>1229</v>
      </c>
      <c r="Q2" s="99" t="s">
        <v>411</v>
      </c>
      <c r="R2" s="99" t="s">
        <v>404</v>
      </c>
      <c r="S2" s="99" t="s">
        <v>1234</v>
      </c>
      <c r="T2" s="102">
        <v>5.1100000000000003</v>
      </c>
      <c r="U2" s="105">
        <v>50034</v>
      </c>
      <c r="V2" s="101">
        <v>2.5999999999999999E-2</v>
      </c>
      <c r="W2" s="101">
        <v>4.9000000000000002E-2</v>
      </c>
      <c r="X2" s="99" t="s">
        <v>410</v>
      </c>
      <c r="Y2" s="99"/>
      <c r="Z2" s="99" t="s">
        <v>890</v>
      </c>
      <c r="AA2" s="99" t="s">
        <v>893</v>
      </c>
      <c r="AB2" s="105">
        <v>46112</v>
      </c>
      <c r="AC2" s="105"/>
      <c r="AD2" s="102">
        <v>1320000.56</v>
      </c>
      <c r="AE2" s="102">
        <v>1</v>
      </c>
      <c r="AF2" s="102">
        <v>161.05999985333341</v>
      </c>
      <c r="AG2" s="102">
        <v>2125.9929000000002</v>
      </c>
      <c r="AH2" s="102"/>
      <c r="AI2" s="102"/>
      <c r="AJ2" s="99"/>
      <c r="AK2" s="101">
        <v>0.24368799999999999</v>
      </c>
      <c r="AL2" s="101">
        <v>3.8900000000000002E-4</v>
      </c>
    </row>
    <row r="3" spans="1:38" ht="13.5" customHeight="1">
      <c r="A3" s="99">
        <v>212</v>
      </c>
      <c r="B3" s="99">
        <v>212</v>
      </c>
      <c r="C3" s="99" t="s">
        <v>1295</v>
      </c>
      <c r="D3" s="99">
        <v>520010869</v>
      </c>
      <c r="E3" s="99" t="s">
        <v>308</v>
      </c>
      <c r="F3" s="99" t="s">
        <v>1382</v>
      </c>
      <c r="G3" s="99" t="s">
        <v>1383</v>
      </c>
      <c r="H3" s="99" t="s">
        <v>319</v>
      </c>
      <c r="I3" s="99" t="s">
        <v>751</v>
      </c>
      <c r="J3" s="99" t="s">
        <v>202</v>
      </c>
      <c r="K3" s="99" t="s">
        <v>202</v>
      </c>
      <c r="L3" s="99" t="s">
        <v>323</v>
      </c>
      <c r="M3" s="99" t="s">
        <v>475</v>
      </c>
      <c r="N3" s="99" t="s">
        <v>336</v>
      </c>
      <c r="O3" s="105">
        <v>40738</v>
      </c>
      <c r="P3" s="99" t="s">
        <v>1229</v>
      </c>
      <c r="Q3" s="99" t="s">
        <v>411</v>
      </c>
      <c r="R3" s="99" t="s">
        <v>404</v>
      </c>
      <c r="S3" s="99" t="s">
        <v>1234</v>
      </c>
      <c r="T3" s="102">
        <v>8.9</v>
      </c>
      <c r="U3" s="105">
        <v>54253</v>
      </c>
      <c r="V3" s="101">
        <v>2.9100000000000001E-2</v>
      </c>
      <c r="W3" s="101">
        <v>4.1000000000000002E-2</v>
      </c>
      <c r="X3" s="99" t="s">
        <v>410</v>
      </c>
      <c r="Y3" s="99"/>
      <c r="Z3" s="99" t="s">
        <v>890</v>
      </c>
      <c r="AA3" s="99" t="s">
        <v>893</v>
      </c>
      <c r="AB3" s="105">
        <v>46112</v>
      </c>
      <c r="AC3" s="105"/>
      <c r="AD3" s="102">
        <v>1857692.61</v>
      </c>
      <c r="AE3" s="102">
        <v>1</v>
      </c>
      <c r="AF3" s="102">
        <v>138.87000013419873</v>
      </c>
      <c r="AG3" s="102">
        <v>2579.7777299999998</v>
      </c>
      <c r="AH3" s="100"/>
      <c r="AI3" s="100"/>
      <c r="AJ3" s="99"/>
      <c r="AK3" s="101">
        <v>0.29570200000000002</v>
      </c>
      <c r="AL3" s="101">
        <v>4.7199999999999998E-4</v>
      </c>
    </row>
    <row r="4" spans="1:38" ht="13.5" customHeight="1">
      <c r="A4" s="99">
        <v>212</v>
      </c>
      <c r="B4" s="99">
        <v>212</v>
      </c>
      <c r="C4" s="99" t="s">
        <v>1292</v>
      </c>
      <c r="D4" s="99">
        <v>513436394</v>
      </c>
      <c r="E4" s="99" t="s">
        <v>308</v>
      </c>
      <c r="F4" s="99" t="s">
        <v>1384</v>
      </c>
      <c r="G4" s="99" t="s">
        <v>1385</v>
      </c>
      <c r="H4" s="99" t="s">
        <v>319</v>
      </c>
      <c r="I4" s="99" t="s">
        <v>751</v>
      </c>
      <c r="J4" s="99" t="s">
        <v>202</v>
      </c>
      <c r="K4" s="99" t="s">
        <v>202</v>
      </c>
      <c r="L4" s="99" t="s">
        <v>323</v>
      </c>
      <c r="M4" s="99" t="s">
        <v>475</v>
      </c>
      <c r="N4" s="99" t="s">
        <v>336</v>
      </c>
      <c r="O4" s="105">
        <v>40910</v>
      </c>
      <c r="P4" s="99" t="s">
        <v>1229</v>
      </c>
      <c r="Q4" s="99" t="s">
        <v>411</v>
      </c>
      <c r="R4" s="99" t="s">
        <v>404</v>
      </c>
      <c r="S4" s="99" t="s">
        <v>1234</v>
      </c>
      <c r="T4" s="102">
        <v>2.66</v>
      </c>
      <c r="U4" s="105">
        <v>48213</v>
      </c>
      <c r="V4" s="101">
        <v>2.7099999999999999E-2</v>
      </c>
      <c r="W4" s="101">
        <v>4.8000000000000001E-2</v>
      </c>
      <c r="X4" s="99" t="s">
        <v>410</v>
      </c>
      <c r="Y4" s="99"/>
      <c r="Z4" s="99" t="s">
        <v>890</v>
      </c>
      <c r="AA4" s="99" t="s">
        <v>893</v>
      </c>
      <c r="AB4" s="105">
        <v>46112</v>
      </c>
      <c r="AC4" s="105"/>
      <c r="AD4" s="102">
        <v>3091121.52</v>
      </c>
      <c r="AE4" s="102">
        <v>1</v>
      </c>
      <c r="AF4" s="102">
        <v>130.00000012940288</v>
      </c>
      <c r="AG4" s="102">
        <v>4018.4579800000001</v>
      </c>
      <c r="AH4" s="100"/>
      <c r="AI4" s="100"/>
      <c r="AJ4" s="99"/>
      <c r="AK4" s="101">
        <v>0.46060800000000002</v>
      </c>
      <c r="AL4" s="101">
        <v>7.3499999999999998E-4</v>
      </c>
    </row>
    <row r="5" spans="1:38" ht="13.5" customHeight="1"/>
    <row r="6" spans="1:38" ht="13.5" customHeight="1"/>
    <row r="7" spans="1:38" ht="13.5" customHeight="1"/>
    <row r="8" spans="1:38" ht="13.5" customHeight="1"/>
    <row r="9" spans="1:38" ht="13.5" customHeight="1"/>
    <row r="10" spans="1:38" ht="13.5" customHeight="1"/>
    <row r="11" spans="1:38" ht="13.5" customHeight="1"/>
    <row r="12" spans="1:38" ht="13.5" customHeight="1"/>
    <row r="13" spans="1:38" ht="13.5" customHeight="1"/>
    <row r="14" spans="1:38" ht="13.5" customHeight="1"/>
    <row r="15" spans="1:38" ht="13.5" customHeight="1"/>
    <row r="16" spans="1:3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106" t="s">
        <v>95</v>
      </c>
      <c r="P1" s="21" t="s">
        <v>60</v>
      </c>
      <c r="Q1" s="21" t="s">
        <v>101</v>
      </c>
      <c r="R1" s="21" t="s">
        <v>102</v>
      </c>
      <c r="S1" s="106" t="s">
        <v>104</v>
      </c>
      <c r="T1" s="106" t="s">
        <v>105</v>
      </c>
      <c r="U1" s="103" t="s">
        <v>76</v>
      </c>
      <c r="V1" s="103" t="s">
        <v>62</v>
      </c>
      <c r="W1" s="103" t="s">
        <v>77</v>
      </c>
      <c r="X1" s="103" t="s">
        <v>16</v>
      </c>
      <c r="Y1" s="107" t="s">
        <v>64</v>
      </c>
      <c r="Z1" s="107" t="s">
        <v>65</v>
      </c>
    </row>
    <row r="2" spans="1:26" ht="13.5" customHeight="1">
      <c r="A2" s="99">
        <v>212</v>
      </c>
      <c r="B2" s="99">
        <v>212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5"/>
      <c r="P2" s="99"/>
      <c r="Q2" s="99"/>
      <c r="R2" s="99"/>
      <c r="S2" s="105"/>
      <c r="T2" s="105"/>
      <c r="U2" s="102"/>
      <c r="V2" s="102"/>
      <c r="W2" s="102"/>
      <c r="X2" s="102"/>
      <c r="Y2" s="101"/>
      <c r="Z2" s="101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6375D"/>
  </sheetPr>
  <dimension ref="A1:Z1000"/>
  <sheetViews>
    <sheetView showGridLines="0" rightToLeft="1" workbookViewId="0">
      <selection activeCell="A4" sqref="A4"/>
    </sheetView>
  </sheetViews>
  <sheetFormatPr defaultColWidth="12.625" defaultRowHeight="15" customHeight="1"/>
  <cols>
    <col min="1" max="1" width="42.75" customWidth="1"/>
    <col min="2" max="4" width="13" customWidth="1"/>
    <col min="5" max="5" width="14" customWidth="1"/>
    <col min="6" max="6" width="2.375" hidden="1" customWidth="1"/>
    <col min="7" max="26" width="8.625" customWidth="1"/>
  </cols>
  <sheetData>
    <row r="1" spans="1:26" ht="18.75" customHeight="1">
      <c r="A1" s="13"/>
      <c r="B1" s="14"/>
      <c r="C1" s="15" t="s">
        <v>14</v>
      </c>
      <c r="D1" s="16"/>
      <c r="E1" s="14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5.5">
      <c r="A2" s="14" t="s">
        <v>15</v>
      </c>
      <c r="B2" s="14" t="s">
        <v>16</v>
      </c>
      <c r="C2" s="14" t="s">
        <v>17</v>
      </c>
      <c r="D2" s="14" t="s">
        <v>18</v>
      </c>
      <c r="E2" s="14" t="s">
        <v>19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2.75" customHeight="1">
      <c r="A3" s="18" t="s">
        <v>20</v>
      </c>
      <c r="B3" s="93">
        <f>SUM('מזומנים ושווי מזומנים'!O:O)</f>
        <v>237826.58769000001</v>
      </c>
      <c r="C3" s="93"/>
      <c r="D3" s="96"/>
      <c r="E3" s="97">
        <f>IFERROR(B3/$B$30,0)</f>
        <v>4.3539059234836287E-2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2.75" customHeight="1">
      <c r="A4" s="18" t="s">
        <v>21</v>
      </c>
      <c r="B4" s="93">
        <f>SUM('איגרות חוב ממשלתיות'!U:U)</f>
        <v>664526.70770000003</v>
      </c>
      <c r="C4" s="93"/>
      <c r="D4" s="96"/>
      <c r="E4" s="97">
        <f t="shared" ref="E4:E30" si="0">IFERROR(B4/$B$30,0)</f>
        <v>0.12165531184172808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>
      <c r="A5" s="18" t="s">
        <v>22</v>
      </c>
      <c r="B5" s="93">
        <f>SUM('ניירות ערך מסחריים'!AD:AD)</f>
        <v>0</v>
      </c>
      <c r="C5" s="93"/>
      <c r="D5" s="96"/>
      <c r="E5" s="97">
        <f t="shared" si="0"/>
        <v>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>
      <c r="A6" s="18" t="s">
        <v>23</v>
      </c>
      <c r="B6" s="93">
        <f>SUM('איגרות חוב'!AD:AD)</f>
        <v>93309.699199999988</v>
      </c>
      <c r="C6" s="93"/>
      <c r="D6" s="96"/>
      <c r="E6" s="97">
        <f t="shared" si="0"/>
        <v>1.7082263846584962E-2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>
      <c r="A7" s="18" t="s">
        <v>24</v>
      </c>
      <c r="B7" s="93">
        <f>SUM('מניות מבכ ויהש'!U:U)</f>
        <v>6.9167199999999998</v>
      </c>
      <c r="C7" s="93"/>
      <c r="D7" s="96"/>
      <c r="E7" s="97">
        <f t="shared" si="0"/>
        <v>1.2662481714757382E-6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>
      <c r="A8" s="18" t="s">
        <v>25</v>
      </c>
      <c r="B8" s="93">
        <f>SUM('קרנות סל'!T:T)</f>
        <v>430541.73050000001</v>
      </c>
      <c r="C8" s="93"/>
      <c r="D8" s="96"/>
      <c r="E8" s="97">
        <f t="shared" si="0"/>
        <v>7.8819538594828917E-2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>
      <c r="A9" s="18" t="s">
        <v>26</v>
      </c>
      <c r="B9" s="93">
        <f>SUM('קרנות נאמנות'!T:T)</f>
        <v>0</v>
      </c>
      <c r="C9" s="93"/>
      <c r="D9" s="96"/>
      <c r="E9" s="97">
        <f t="shared" si="0"/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>
      <c r="A10" s="18" t="s">
        <v>27</v>
      </c>
      <c r="B10" s="93">
        <f>SUM('כתבי אופציה'!W:W)</f>
        <v>0</v>
      </c>
      <c r="C10" s="93"/>
      <c r="D10" s="96"/>
      <c r="E10" s="97">
        <f t="shared" si="0"/>
        <v>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customHeight="1">
      <c r="A11" s="18" t="s">
        <v>28</v>
      </c>
      <c r="B11" s="93">
        <f>SUM(אופציות!V:V)</f>
        <v>0</v>
      </c>
      <c r="C11" s="93"/>
      <c r="D11" s="96"/>
      <c r="E11" s="97">
        <f t="shared" si="0"/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>
      <c r="A12" s="18" t="s">
        <v>29</v>
      </c>
      <c r="B12" s="93">
        <f>SUM('חוזים עתידיים'!R:R)</f>
        <v>0</v>
      </c>
      <c r="C12" s="93"/>
      <c r="D12" s="96"/>
      <c r="E12" s="97">
        <f t="shared" si="0"/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customHeight="1">
      <c r="A13" s="18" t="s">
        <v>30</v>
      </c>
      <c r="B13" s="93">
        <f>SUM('מוצרים מובנים'!Z:Z)</f>
        <v>0</v>
      </c>
      <c r="C13" s="93"/>
      <c r="D13" s="96"/>
      <c r="E13" s="97">
        <f t="shared" si="0"/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>
      <c r="A14" s="18" t="s">
        <v>31</v>
      </c>
      <c r="B14" s="93">
        <f>SUM('לא סחיר איגרות חוב ממשלתיות'!U:U)</f>
        <v>0</v>
      </c>
      <c r="C14" s="93"/>
      <c r="D14" s="96"/>
      <c r="E14" s="97">
        <f t="shared" si="0"/>
        <v>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>
      <c r="A15" s="18" t="s">
        <v>32</v>
      </c>
      <c r="B15" s="93">
        <f>SUM('לא סחיר איגרות חוב מיועדות'!N:N)</f>
        <v>661000.08228999993</v>
      </c>
      <c r="C15" s="93"/>
      <c r="D15" s="96"/>
      <c r="E15" s="97">
        <f t="shared" si="0"/>
        <v>0.12100969036552367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customHeight="1">
      <c r="A16" s="18" t="s">
        <v>33</v>
      </c>
      <c r="B16" s="93">
        <f>SUM('אפיק השקעה מובטח תשואה'!F:F)</f>
        <v>12139.89723</v>
      </c>
      <c r="C16" s="93"/>
      <c r="D16" s="96"/>
      <c r="E16" s="97">
        <f t="shared" si="0"/>
        <v>2.2224584296300673E-3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>
      <c r="A17" s="18" t="s">
        <v>34</v>
      </c>
      <c r="B17" s="93">
        <f>SUM('לא סחיר ניירות ערך מסחריים'!AI:AI)</f>
        <v>0</v>
      </c>
      <c r="C17" s="93"/>
      <c r="D17" s="96"/>
      <c r="E17" s="97">
        <f t="shared" si="0"/>
        <v>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>
      <c r="A18" s="18" t="s">
        <v>35</v>
      </c>
      <c r="B18" s="93">
        <f>SUM('לא סחיר איגרות חוב'!AG:AG)</f>
        <v>8724.2286100000001</v>
      </c>
      <c r="C18" s="93"/>
      <c r="D18" s="96"/>
      <c r="E18" s="97">
        <f t="shared" si="0"/>
        <v>1.5971498810055664E-3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8" t="s">
        <v>36</v>
      </c>
      <c r="B19" s="93">
        <f>SUM('לא סחיר מניות מבכ ויהש'!X:X)</f>
        <v>0</v>
      </c>
      <c r="C19" s="93"/>
      <c r="D19" s="96"/>
      <c r="E19" s="97">
        <f t="shared" si="0"/>
        <v>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8" t="s">
        <v>37</v>
      </c>
      <c r="B20" s="93">
        <f>SUM('קרנות השקעה'!W:W)</f>
        <v>4586.8195100000003</v>
      </c>
      <c r="C20" s="93"/>
      <c r="D20" s="96"/>
      <c r="E20" s="97">
        <f t="shared" si="0"/>
        <v>8.3971186016301681E-4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8" t="s">
        <v>38</v>
      </c>
      <c r="B21" s="93">
        <f>SUM('לא סחיר כתבי אופציה'!Z:Z)</f>
        <v>0</v>
      </c>
      <c r="C21" s="93"/>
      <c r="D21" s="96"/>
      <c r="E21" s="97">
        <f t="shared" si="0"/>
        <v>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8" t="s">
        <v>39</v>
      </c>
      <c r="B22" s="93">
        <f>SUM('לא סחיר אופציות'!Z:Z)</f>
        <v>0</v>
      </c>
      <c r="C22" s="93"/>
      <c r="D22" s="96"/>
      <c r="E22" s="97">
        <f t="shared" si="0"/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8" t="s">
        <v>40</v>
      </c>
      <c r="B23" s="93">
        <f>SUM('לא סחיר נגזרים אחרים'!R:R)</f>
        <v>0</v>
      </c>
      <c r="C23" s="93"/>
      <c r="D23" s="96"/>
      <c r="E23" s="97">
        <f t="shared" si="0"/>
        <v>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8" t="s">
        <v>41</v>
      </c>
      <c r="B24" s="94">
        <f>SUM(הלוואות!AT:AT)</f>
        <v>0</v>
      </c>
      <c r="C24" s="93"/>
      <c r="D24" s="96"/>
      <c r="E24" s="97">
        <f t="shared" si="0"/>
        <v>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8" t="s">
        <v>42</v>
      </c>
      <c r="B25" s="93">
        <f>SUM('לא סחיר מוצרים מובנים'!AB:AB)</f>
        <v>0</v>
      </c>
      <c r="C25" s="93"/>
      <c r="D25" s="96"/>
      <c r="E25" s="97">
        <f t="shared" si="0"/>
        <v>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>
      <c r="A26" s="18" t="s">
        <v>43</v>
      </c>
      <c r="B26" s="93">
        <f>SUM('פיקדונות מעל 3 חודשים'!T:T)</f>
        <v>91626.471999999994</v>
      </c>
      <c r="C26" s="93"/>
      <c r="D26" s="96"/>
      <c r="E26" s="97">
        <f t="shared" si="0"/>
        <v>1.677411441098858E-2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18" t="s">
        <v>44</v>
      </c>
      <c r="B27" s="93">
        <f>SUM('זכויות מקרקעין'!S:S)</f>
        <v>0</v>
      </c>
      <c r="C27" s="93"/>
      <c r="D27" s="96"/>
      <c r="E27" s="97">
        <f t="shared" si="0"/>
        <v>0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>
      <c r="A28" s="18" t="s">
        <v>45</v>
      </c>
      <c r="B28" s="93">
        <f>SUM('השקעה בחברות מוחזקות'!T:T)</f>
        <v>0</v>
      </c>
      <c r="C28" s="93"/>
      <c r="D28" s="96"/>
      <c r="E28" s="97">
        <f t="shared" si="0"/>
        <v>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>
      <c r="A29" s="18" t="s">
        <v>46</v>
      </c>
      <c r="B29" s="93">
        <f>SUM('נכסים אחרים'!N:N)</f>
        <v>3258083.9981999998</v>
      </c>
      <c r="C29" s="93"/>
      <c r="D29" s="96"/>
      <c r="E29" s="97">
        <f t="shared" si="0"/>
        <v>0.59645943528653933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>
      <c r="A30" s="19" t="s">
        <v>47</v>
      </c>
      <c r="B30" s="95">
        <f>SUM(B3:B29)</f>
        <v>5462373.1396500003</v>
      </c>
      <c r="C30" s="95"/>
      <c r="D30" s="95">
        <v>0</v>
      </c>
      <c r="E30" s="98">
        <f t="shared" si="0"/>
        <v>1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>
      <c r="A31" s="18" t="s">
        <v>48</v>
      </c>
      <c r="B31" s="93"/>
      <c r="C31" s="93"/>
      <c r="D31" s="93">
        <f>SUM('מסגרות אשראי'!S:S)</f>
        <v>0</v>
      </c>
      <c r="E31" s="9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>
      <c r="A32" s="18" t="s">
        <v>49</v>
      </c>
      <c r="B32" s="93"/>
      <c r="C32" s="93"/>
      <c r="D32" s="93">
        <f>SUM('יתרות התחייבות להשקעה'!O:O)</f>
        <v>0</v>
      </c>
      <c r="E32" s="93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customHeight="1">
      <c r="A33" s="17"/>
      <c r="B33" s="20"/>
      <c r="C33" s="20"/>
      <c r="D33" s="20"/>
      <c r="E33" s="2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customHeight="1">
      <c r="A34" s="17"/>
      <c r="B34" s="20"/>
      <c r="C34" s="20"/>
      <c r="D34" s="20"/>
      <c r="E34" s="2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customHeight="1">
      <c r="A35" s="17"/>
      <c r="B35" s="20"/>
      <c r="C35" s="20"/>
      <c r="D35" s="20"/>
      <c r="E35" s="2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customHeight="1">
      <c r="A36" s="17"/>
      <c r="B36" s="20"/>
      <c r="C36" s="20"/>
      <c r="D36" s="20"/>
      <c r="E36" s="2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customHeight="1">
      <c r="A37" s="17"/>
      <c r="B37" s="20"/>
      <c r="C37" s="20"/>
      <c r="D37" s="20"/>
      <c r="E37" s="2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>
      <c r="A38" s="17"/>
      <c r="B38" s="20"/>
      <c r="C38" s="20"/>
      <c r="D38" s="20"/>
      <c r="E38" s="2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customHeight="1">
      <c r="A39" s="17"/>
      <c r="B39" s="20"/>
      <c r="C39" s="20"/>
      <c r="D39" s="20"/>
      <c r="E39" s="20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>
      <c r="A40" s="17"/>
      <c r="B40" s="20"/>
      <c r="C40" s="20"/>
      <c r="D40" s="20"/>
      <c r="E40" s="20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>
      <c r="A41" s="17"/>
      <c r="B41" s="20"/>
      <c r="C41" s="20"/>
      <c r="D41" s="20"/>
      <c r="E41" s="2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>
      <c r="A42" s="17"/>
      <c r="B42" s="20"/>
      <c r="C42" s="20"/>
      <c r="D42" s="20"/>
      <c r="E42" s="2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>
      <c r="A43" s="17"/>
      <c r="B43" s="20"/>
      <c r="C43" s="20"/>
      <c r="D43" s="20"/>
      <c r="E43" s="2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>
      <c r="A44" s="17"/>
      <c r="B44" s="20"/>
      <c r="C44" s="20"/>
      <c r="D44" s="20"/>
      <c r="E44" s="2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>
      <c r="A45" s="17"/>
      <c r="B45" s="20"/>
      <c r="C45" s="20"/>
      <c r="D45" s="20"/>
      <c r="E45" s="20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>
      <c r="A46" s="17"/>
      <c r="B46" s="20"/>
      <c r="C46" s="20"/>
      <c r="D46" s="20"/>
      <c r="E46" s="2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>
      <c r="A47" s="17"/>
      <c r="B47" s="20"/>
      <c r="C47" s="20"/>
      <c r="D47" s="20"/>
      <c r="E47" s="2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>
      <c r="A48" s="17"/>
      <c r="B48" s="20"/>
      <c r="C48" s="20"/>
      <c r="D48" s="20"/>
      <c r="E48" s="20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>
      <c r="A49" s="17"/>
      <c r="B49" s="20"/>
      <c r="C49" s="20"/>
      <c r="D49" s="20"/>
      <c r="E49" s="2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>
      <c r="A50" s="17"/>
      <c r="B50" s="20"/>
      <c r="C50" s="20"/>
      <c r="D50" s="20"/>
      <c r="E50" s="2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>
      <c r="A51" s="17"/>
      <c r="B51" s="20"/>
      <c r="C51" s="20"/>
      <c r="D51" s="20"/>
      <c r="E51" s="2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>
      <c r="A52" s="17"/>
      <c r="B52" s="20"/>
      <c r="C52" s="20"/>
      <c r="D52" s="20"/>
      <c r="E52" s="2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>
      <c r="A53" s="17"/>
      <c r="B53" s="20"/>
      <c r="C53" s="20"/>
      <c r="D53" s="20"/>
      <c r="E53" s="2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>
      <c r="A54" s="17"/>
      <c r="B54" s="20"/>
      <c r="C54" s="20"/>
      <c r="D54" s="20"/>
      <c r="E54" s="2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>
      <c r="A55" s="17"/>
      <c r="B55" s="20"/>
      <c r="C55" s="20"/>
      <c r="D55" s="20"/>
      <c r="E55" s="20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>
      <c r="A56" s="17"/>
      <c r="B56" s="20"/>
      <c r="C56" s="20"/>
      <c r="D56" s="20"/>
      <c r="E56" s="2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>
      <c r="A57" s="17"/>
      <c r="B57" s="20"/>
      <c r="C57" s="20"/>
      <c r="D57" s="20"/>
      <c r="E57" s="2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>
      <c r="A58" s="17"/>
      <c r="B58" s="20"/>
      <c r="C58" s="20"/>
      <c r="D58" s="20"/>
      <c r="E58" s="2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>
      <c r="A59" s="17"/>
      <c r="B59" s="20"/>
      <c r="C59" s="20"/>
      <c r="D59" s="20"/>
      <c r="E59" s="2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>
      <c r="A60" s="17"/>
      <c r="B60" s="20"/>
      <c r="C60" s="20"/>
      <c r="D60" s="20"/>
      <c r="E60" s="2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>
      <c r="A61" s="17"/>
      <c r="B61" s="20"/>
      <c r="C61" s="20"/>
      <c r="D61" s="20"/>
      <c r="E61" s="20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>
      <c r="A62" s="17"/>
      <c r="B62" s="20"/>
      <c r="C62" s="20"/>
      <c r="D62" s="20"/>
      <c r="E62" s="2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>
      <c r="A63" s="17"/>
      <c r="B63" s="20"/>
      <c r="C63" s="20"/>
      <c r="D63" s="20"/>
      <c r="E63" s="20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>
      <c r="A64" s="17"/>
      <c r="B64" s="20"/>
      <c r="C64" s="20"/>
      <c r="D64" s="20"/>
      <c r="E64" s="20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>
      <c r="A65" s="17"/>
      <c r="B65" s="20"/>
      <c r="C65" s="20"/>
      <c r="D65" s="20"/>
      <c r="E65" s="20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>
      <c r="A66" s="17"/>
      <c r="B66" s="20"/>
      <c r="C66" s="20"/>
      <c r="D66" s="20"/>
      <c r="E66" s="20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>
      <c r="A67" s="17"/>
      <c r="B67" s="20"/>
      <c r="C67" s="20"/>
      <c r="D67" s="20"/>
      <c r="E67" s="2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>
      <c r="A68" s="17"/>
      <c r="B68" s="20"/>
      <c r="C68" s="20"/>
      <c r="D68" s="20"/>
      <c r="E68" s="20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>
      <c r="A69" s="17"/>
      <c r="B69" s="20"/>
      <c r="C69" s="20"/>
      <c r="D69" s="20"/>
      <c r="E69" s="20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>
      <c r="A70" s="17"/>
      <c r="B70" s="20"/>
      <c r="C70" s="20"/>
      <c r="D70" s="20"/>
      <c r="E70" s="20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>
      <c r="A71" s="17"/>
      <c r="B71" s="20"/>
      <c r="C71" s="20"/>
      <c r="D71" s="20"/>
      <c r="E71" s="20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>
      <c r="A72" s="17"/>
      <c r="B72" s="20"/>
      <c r="C72" s="20"/>
      <c r="D72" s="20"/>
      <c r="E72" s="20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>
      <c r="A73" s="17"/>
      <c r="B73" s="20"/>
      <c r="C73" s="20"/>
      <c r="D73" s="20"/>
      <c r="E73" s="20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>
      <c r="A74" s="17"/>
      <c r="B74" s="20"/>
      <c r="C74" s="20"/>
      <c r="D74" s="20"/>
      <c r="E74" s="20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>
      <c r="A75" s="17"/>
      <c r="B75" s="20"/>
      <c r="C75" s="20"/>
      <c r="D75" s="20"/>
      <c r="E75" s="20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>
      <c r="A76" s="17"/>
      <c r="B76" s="20"/>
      <c r="C76" s="20"/>
      <c r="D76" s="20"/>
      <c r="E76" s="20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>
      <c r="A77" s="17"/>
      <c r="B77" s="20"/>
      <c r="C77" s="20"/>
      <c r="D77" s="20"/>
      <c r="E77" s="20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>
      <c r="A78" s="17"/>
      <c r="B78" s="20"/>
      <c r="C78" s="20"/>
      <c r="D78" s="20"/>
      <c r="E78" s="20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>
      <c r="A79" s="17"/>
      <c r="B79" s="20"/>
      <c r="C79" s="20"/>
      <c r="D79" s="20"/>
      <c r="E79" s="20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>
      <c r="A80" s="17"/>
      <c r="B80" s="20"/>
      <c r="C80" s="20"/>
      <c r="D80" s="20"/>
      <c r="E80" s="20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>
      <c r="A81" s="17"/>
      <c r="B81" s="20"/>
      <c r="C81" s="20"/>
      <c r="D81" s="20"/>
      <c r="E81" s="20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>
      <c r="A82" s="17"/>
      <c r="B82" s="20"/>
      <c r="C82" s="20"/>
      <c r="D82" s="20"/>
      <c r="E82" s="20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>
      <c r="A83" s="17"/>
      <c r="B83" s="20"/>
      <c r="C83" s="20"/>
      <c r="D83" s="20"/>
      <c r="E83" s="20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>
      <c r="A84" s="17"/>
      <c r="B84" s="20"/>
      <c r="C84" s="20"/>
      <c r="D84" s="20"/>
      <c r="E84" s="20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>
      <c r="A85" s="17"/>
      <c r="B85" s="20"/>
      <c r="C85" s="20"/>
      <c r="D85" s="20"/>
      <c r="E85" s="20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>
      <c r="A86" s="17"/>
      <c r="B86" s="20"/>
      <c r="C86" s="20"/>
      <c r="D86" s="20"/>
      <c r="E86" s="20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>
      <c r="A87" s="17"/>
      <c r="B87" s="20"/>
      <c r="C87" s="20"/>
      <c r="D87" s="20"/>
      <c r="E87" s="20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>
      <c r="A88" s="17"/>
      <c r="B88" s="20"/>
      <c r="C88" s="20"/>
      <c r="D88" s="20"/>
      <c r="E88" s="20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>
      <c r="A89" s="17"/>
      <c r="B89" s="20"/>
      <c r="C89" s="20"/>
      <c r="D89" s="20"/>
      <c r="E89" s="20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>
      <c r="A90" s="17"/>
      <c r="B90" s="20"/>
      <c r="C90" s="20"/>
      <c r="D90" s="20"/>
      <c r="E90" s="20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>
      <c r="A91" s="17"/>
      <c r="B91" s="20"/>
      <c r="C91" s="20"/>
      <c r="D91" s="20"/>
      <c r="E91" s="20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>
      <c r="A92" s="17"/>
      <c r="B92" s="20"/>
      <c r="C92" s="20"/>
      <c r="D92" s="20"/>
      <c r="E92" s="20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>
      <c r="A93" s="17"/>
      <c r="B93" s="20"/>
      <c r="C93" s="20"/>
      <c r="D93" s="20"/>
      <c r="E93" s="20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>
      <c r="A94" s="17"/>
      <c r="B94" s="20"/>
      <c r="C94" s="20"/>
      <c r="D94" s="20"/>
      <c r="E94" s="20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>
      <c r="A95" s="17"/>
      <c r="B95" s="20"/>
      <c r="C95" s="20"/>
      <c r="D95" s="20"/>
      <c r="E95" s="20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>
      <c r="A96" s="17"/>
      <c r="B96" s="20"/>
      <c r="C96" s="20"/>
      <c r="D96" s="20"/>
      <c r="E96" s="20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>
      <c r="A97" s="17"/>
      <c r="B97" s="20"/>
      <c r="C97" s="20"/>
      <c r="D97" s="20"/>
      <c r="E97" s="20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>
      <c r="A98" s="17"/>
      <c r="B98" s="20"/>
      <c r="C98" s="20"/>
      <c r="D98" s="20"/>
      <c r="E98" s="20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>
      <c r="A99" s="17"/>
      <c r="B99" s="20"/>
      <c r="C99" s="20"/>
      <c r="D99" s="20"/>
      <c r="E99" s="20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>
      <c r="A100" s="17"/>
      <c r="B100" s="20"/>
      <c r="C100" s="20"/>
      <c r="D100" s="20"/>
      <c r="E100" s="20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>
      <c r="A101" s="17"/>
      <c r="B101" s="20"/>
      <c r="C101" s="20"/>
      <c r="D101" s="20"/>
      <c r="E101" s="20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>
      <c r="A102" s="17"/>
      <c r="B102" s="20"/>
      <c r="C102" s="20"/>
      <c r="D102" s="20"/>
      <c r="E102" s="20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>
      <c r="A103" s="17"/>
      <c r="B103" s="20"/>
      <c r="C103" s="20"/>
      <c r="D103" s="20"/>
      <c r="E103" s="20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>
      <c r="A104" s="17"/>
      <c r="B104" s="20"/>
      <c r="C104" s="20"/>
      <c r="D104" s="20"/>
      <c r="E104" s="20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>
      <c r="A105" s="17"/>
      <c r="B105" s="20"/>
      <c r="C105" s="20"/>
      <c r="D105" s="20"/>
      <c r="E105" s="20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>
      <c r="A106" s="17"/>
      <c r="B106" s="20"/>
      <c r="C106" s="20"/>
      <c r="D106" s="20"/>
      <c r="E106" s="20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>
      <c r="A107" s="17"/>
      <c r="B107" s="20"/>
      <c r="C107" s="20"/>
      <c r="D107" s="20"/>
      <c r="E107" s="20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>
      <c r="A108" s="17"/>
      <c r="B108" s="20"/>
      <c r="C108" s="20"/>
      <c r="D108" s="20"/>
      <c r="E108" s="20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>
      <c r="A109" s="17"/>
      <c r="B109" s="20"/>
      <c r="C109" s="20"/>
      <c r="D109" s="20"/>
      <c r="E109" s="20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>
      <c r="A110" s="17"/>
      <c r="B110" s="20"/>
      <c r="C110" s="20"/>
      <c r="D110" s="20"/>
      <c r="E110" s="20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>
      <c r="A111" s="17"/>
      <c r="B111" s="20"/>
      <c r="C111" s="20"/>
      <c r="D111" s="20"/>
      <c r="E111" s="20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>
      <c r="A112" s="17"/>
      <c r="B112" s="20"/>
      <c r="C112" s="20"/>
      <c r="D112" s="20"/>
      <c r="E112" s="20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>
      <c r="A113" s="17"/>
      <c r="B113" s="20"/>
      <c r="C113" s="20"/>
      <c r="D113" s="20"/>
      <c r="E113" s="20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>
      <c r="A114" s="17"/>
      <c r="B114" s="20"/>
      <c r="C114" s="20"/>
      <c r="D114" s="20"/>
      <c r="E114" s="20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>
      <c r="A115" s="17"/>
      <c r="B115" s="20"/>
      <c r="C115" s="20"/>
      <c r="D115" s="20"/>
      <c r="E115" s="20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>
      <c r="A116" s="17"/>
      <c r="B116" s="20"/>
      <c r="C116" s="20"/>
      <c r="D116" s="20"/>
      <c r="E116" s="20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>
      <c r="A117" s="17"/>
      <c r="B117" s="20"/>
      <c r="C117" s="20"/>
      <c r="D117" s="20"/>
      <c r="E117" s="20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>
      <c r="A118" s="17"/>
      <c r="B118" s="20"/>
      <c r="C118" s="20"/>
      <c r="D118" s="20"/>
      <c r="E118" s="20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>
      <c r="A119" s="17"/>
      <c r="B119" s="20"/>
      <c r="C119" s="20"/>
      <c r="D119" s="20"/>
      <c r="E119" s="20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>
      <c r="A120" s="17"/>
      <c r="B120" s="20"/>
      <c r="C120" s="20"/>
      <c r="D120" s="20"/>
      <c r="E120" s="20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>
      <c r="A121" s="17"/>
      <c r="B121" s="20"/>
      <c r="C121" s="20"/>
      <c r="D121" s="20"/>
      <c r="E121" s="20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>
      <c r="A122" s="17"/>
      <c r="B122" s="20"/>
      <c r="C122" s="20"/>
      <c r="D122" s="20"/>
      <c r="E122" s="20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>
      <c r="A123" s="17"/>
      <c r="B123" s="20"/>
      <c r="C123" s="20"/>
      <c r="D123" s="20"/>
      <c r="E123" s="20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>
      <c r="A124" s="17"/>
      <c r="B124" s="20"/>
      <c r="C124" s="20"/>
      <c r="D124" s="20"/>
      <c r="E124" s="20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>
      <c r="A125" s="17"/>
      <c r="B125" s="20"/>
      <c r="C125" s="20"/>
      <c r="D125" s="20"/>
      <c r="E125" s="20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>
      <c r="A126" s="17"/>
      <c r="B126" s="20"/>
      <c r="C126" s="20"/>
      <c r="D126" s="20"/>
      <c r="E126" s="20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>
      <c r="A127" s="17"/>
      <c r="B127" s="20"/>
      <c r="C127" s="20"/>
      <c r="D127" s="20"/>
      <c r="E127" s="20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>
      <c r="A128" s="17"/>
      <c r="B128" s="20"/>
      <c r="C128" s="20"/>
      <c r="D128" s="20"/>
      <c r="E128" s="20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>
      <c r="A129" s="17"/>
      <c r="B129" s="20"/>
      <c r="C129" s="20"/>
      <c r="D129" s="20"/>
      <c r="E129" s="20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>
      <c r="A130" s="17"/>
      <c r="B130" s="20"/>
      <c r="C130" s="20"/>
      <c r="D130" s="20"/>
      <c r="E130" s="20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>
      <c r="A131" s="17"/>
      <c r="B131" s="20"/>
      <c r="C131" s="20"/>
      <c r="D131" s="20"/>
      <c r="E131" s="20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>
      <c r="A132" s="17"/>
      <c r="B132" s="20"/>
      <c r="C132" s="20"/>
      <c r="D132" s="20"/>
      <c r="E132" s="20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>
      <c r="A133" s="17"/>
      <c r="B133" s="20"/>
      <c r="C133" s="20"/>
      <c r="D133" s="20"/>
      <c r="E133" s="20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>
      <c r="A134" s="17"/>
      <c r="B134" s="20"/>
      <c r="C134" s="20"/>
      <c r="D134" s="20"/>
      <c r="E134" s="20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>
      <c r="A135" s="17"/>
      <c r="B135" s="20"/>
      <c r="C135" s="20"/>
      <c r="D135" s="20"/>
      <c r="E135" s="20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>
      <c r="A136" s="17"/>
      <c r="B136" s="20"/>
      <c r="C136" s="20"/>
      <c r="D136" s="20"/>
      <c r="E136" s="20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>
      <c r="A137" s="17"/>
      <c r="B137" s="20"/>
      <c r="C137" s="20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>
      <c r="A138" s="17"/>
      <c r="B138" s="20"/>
      <c r="C138" s="20"/>
      <c r="D138" s="20"/>
      <c r="E138" s="20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>
      <c r="A139" s="17"/>
      <c r="B139" s="20"/>
      <c r="C139" s="20"/>
      <c r="D139" s="20"/>
      <c r="E139" s="20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>
      <c r="A140" s="17"/>
      <c r="B140" s="20"/>
      <c r="C140" s="20"/>
      <c r="D140" s="20"/>
      <c r="E140" s="20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>
      <c r="A141" s="17"/>
      <c r="B141" s="20"/>
      <c r="C141" s="20"/>
      <c r="D141" s="20"/>
      <c r="E141" s="20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>
      <c r="A142" s="17"/>
      <c r="B142" s="20"/>
      <c r="C142" s="20"/>
      <c r="D142" s="20"/>
      <c r="E142" s="20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>
      <c r="A143" s="17"/>
      <c r="B143" s="20"/>
      <c r="C143" s="20"/>
      <c r="D143" s="20"/>
      <c r="E143" s="20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>
      <c r="A144" s="17"/>
      <c r="B144" s="20"/>
      <c r="C144" s="20"/>
      <c r="D144" s="20"/>
      <c r="E144" s="20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>
      <c r="A145" s="17"/>
      <c r="B145" s="20"/>
      <c r="C145" s="20"/>
      <c r="D145" s="20"/>
      <c r="E145" s="20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>
      <c r="A146" s="17"/>
      <c r="B146" s="20"/>
      <c r="C146" s="20"/>
      <c r="D146" s="20"/>
      <c r="E146" s="20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>
      <c r="A147" s="17"/>
      <c r="B147" s="20"/>
      <c r="C147" s="20"/>
      <c r="D147" s="20"/>
      <c r="E147" s="20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>
      <c r="A148" s="17"/>
      <c r="B148" s="20"/>
      <c r="C148" s="20"/>
      <c r="D148" s="20"/>
      <c r="E148" s="20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>
      <c r="A149" s="17"/>
      <c r="B149" s="20"/>
      <c r="C149" s="20"/>
      <c r="D149" s="20"/>
      <c r="E149" s="20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>
      <c r="A150" s="17"/>
      <c r="B150" s="20"/>
      <c r="C150" s="20"/>
      <c r="D150" s="20"/>
      <c r="E150" s="20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>
      <c r="A151" s="17"/>
      <c r="B151" s="20"/>
      <c r="C151" s="20"/>
      <c r="D151" s="20"/>
      <c r="E151" s="20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>
      <c r="A152" s="17"/>
      <c r="B152" s="20"/>
      <c r="C152" s="20"/>
      <c r="D152" s="20"/>
      <c r="E152" s="20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>
      <c r="A153" s="17"/>
      <c r="B153" s="20"/>
      <c r="C153" s="20"/>
      <c r="D153" s="20"/>
      <c r="E153" s="20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>
      <c r="A154" s="17"/>
      <c r="B154" s="20"/>
      <c r="C154" s="20"/>
      <c r="D154" s="20"/>
      <c r="E154" s="20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>
      <c r="A155" s="17"/>
      <c r="B155" s="20"/>
      <c r="C155" s="20"/>
      <c r="D155" s="20"/>
      <c r="E155" s="20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>
      <c r="A156" s="17"/>
      <c r="B156" s="20"/>
      <c r="C156" s="20"/>
      <c r="D156" s="20"/>
      <c r="E156" s="20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>
      <c r="A157" s="17"/>
      <c r="B157" s="20"/>
      <c r="C157" s="20"/>
      <c r="D157" s="20"/>
      <c r="E157" s="20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>
      <c r="A158" s="17"/>
      <c r="B158" s="20"/>
      <c r="C158" s="20"/>
      <c r="D158" s="20"/>
      <c r="E158" s="20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>
      <c r="A159" s="17"/>
      <c r="B159" s="20"/>
      <c r="C159" s="20"/>
      <c r="D159" s="20"/>
      <c r="E159" s="20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>
      <c r="A160" s="17"/>
      <c r="B160" s="20"/>
      <c r="C160" s="20"/>
      <c r="D160" s="20"/>
      <c r="E160" s="20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>
      <c r="A161" s="17"/>
      <c r="B161" s="20"/>
      <c r="C161" s="20"/>
      <c r="D161" s="20"/>
      <c r="E161" s="20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>
      <c r="A162" s="17"/>
      <c r="B162" s="20"/>
      <c r="C162" s="20"/>
      <c r="D162" s="20"/>
      <c r="E162" s="20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>
      <c r="A163" s="17"/>
      <c r="B163" s="20"/>
      <c r="C163" s="20"/>
      <c r="D163" s="20"/>
      <c r="E163" s="20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>
      <c r="A164" s="17"/>
      <c r="B164" s="20"/>
      <c r="C164" s="20"/>
      <c r="D164" s="20"/>
      <c r="E164" s="20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>
      <c r="A165" s="17"/>
      <c r="B165" s="20"/>
      <c r="C165" s="20"/>
      <c r="D165" s="20"/>
      <c r="E165" s="20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>
      <c r="A166" s="17"/>
      <c r="B166" s="20"/>
      <c r="C166" s="20"/>
      <c r="D166" s="20"/>
      <c r="E166" s="20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>
      <c r="A167" s="17"/>
      <c r="B167" s="20"/>
      <c r="C167" s="20"/>
      <c r="D167" s="20"/>
      <c r="E167" s="20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>
      <c r="A168" s="17"/>
      <c r="B168" s="20"/>
      <c r="C168" s="20"/>
      <c r="D168" s="20"/>
      <c r="E168" s="20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>
      <c r="A169" s="17"/>
      <c r="B169" s="20"/>
      <c r="C169" s="20"/>
      <c r="D169" s="20"/>
      <c r="E169" s="20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>
      <c r="A170" s="17"/>
      <c r="B170" s="20"/>
      <c r="C170" s="20"/>
      <c r="D170" s="20"/>
      <c r="E170" s="20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>
      <c r="A171" s="17"/>
      <c r="B171" s="20"/>
      <c r="C171" s="20"/>
      <c r="D171" s="20"/>
      <c r="E171" s="20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>
      <c r="A172" s="17"/>
      <c r="B172" s="20"/>
      <c r="C172" s="20"/>
      <c r="D172" s="20"/>
      <c r="E172" s="20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>
      <c r="A173" s="17"/>
      <c r="B173" s="20"/>
      <c r="C173" s="20"/>
      <c r="D173" s="20"/>
      <c r="E173" s="20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>
      <c r="A174" s="17"/>
      <c r="B174" s="20"/>
      <c r="C174" s="20"/>
      <c r="D174" s="20"/>
      <c r="E174" s="20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>
      <c r="A175" s="17"/>
      <c r="B175" s="20"/>
      <c r="C175" s="20"/>
      <c r="D175" s="20"/>
      <c r="E175" s="20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>
      <c r="A176" s="17"/>
      <c r="B176" s="20"/>
      <c r="C176" s="20"/>
      <c r="D176" s="20"/>
      <c r="E176" s="20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>
      <c r="A177" s="17"/>
      <c r="B177" s="20"/>
      <c r="C177" s="20"/>
      <c r="D177" s="20"/>
      <c r="E177" s="20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>
      <c r="A178" s="17"/>
      <c r="B178" s="20"/>
      <c r="C178" s="20"/>
      <c r="D178" s="20"/>
      <c r="E178" s="20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>
      <c r="A179" s="17"/>
      <c r="B179" s="20"/>
      <c r="C179" s="20"/>
      <c r="D179" s="20"/>
      <c r="E179" s="20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>
      <c r="A180" s="17"/>
      <c r="B180" s="20"/>
      <c r="C180" s="20"/>
      <c r="D180" s="20"/>
      <c r="E180" s="20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>
      <c r="A181" s="17"/>
      <c r="B181" s="20"/>
      <c r="C181" s="20"/>
      <c r="D181" s="20"/>
      <c r="E181" s="20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>
      <c r="A182" s="17"/>
      <c r="B182" s="20"/>
      <c r="C182" s="20"/>
      <c r="D182" s="20"/>
      <c r="E182" s="20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>
      <c r="A183" s="17"/>
      <c r="B183" s="20"/>
      <c r="C183" s="20"/>
      <c r="D183" s="20"/>
      <c r="E183" s="20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>
      <c r="A184" s="17"/>
      <c r="B184" s="20"/>
      <c r="C184" s="20"/>
      <c r="D184" s="20"/>
      <c r="E184" s="20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>
      <c r="A185" s="17"/>
      <c r="B185" s="20"/>
      <c r="C185" s="20"/>
      <c r="D185" s="20"/>
      <c r="E185" s="20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>
      <c r="A186" s="17"/>
      <c r="B186" s="20"/>
      <c r="C186" s="20"/>
      <c r="D186" s="20"/>
      <c r="E186" s="20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>
      <c r="A187" s="17"/>
      <c r="B187" s="20"/>
      <c r="C187" s="20"/>
      <c r="D187" s="20"/>
      <c r="E187" s="20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>
      <c r="A188" s="17"/>
      <c r="B188" s="20"/>
      <c r="C188" s="20"/>
      <c r="D188" s="20"/>
      <c r="E188" s="20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>
      <c r="A189" s="17"/>
      <c r="B189" s="20"/>
      <c r="C189" s="20"/>
      <c r="D189" s="20"/>
      <c r="E189" s="20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>
      <c r="A190" s="17"/>
      <c r="B190" s="20"/>
      <c r="C190" s="20"/>
      <c r="D190" s="20"/>
      <c r="E190" s="20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>
      <c r="A191" s="17"/>
      <c r="B191" s="20"/>
      <c r="C191" s="20"/>
      <c r="D191" s="20"/>
      <c r="E191" s="20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>
      <c r="A192" s="17"/>
      <c r="B192" s="20"/>
      <c r="C192" s="20"/>
      <c r="D192" s="20"/>
      <c r="E192" s="20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>
      <c r="A193" s="17"/>
      <c r="B193" s="20"/>
      <c r="C193" s="20"/>
      <c r="D193" s="20"/>
      <c r="E193" s="20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>
      <c r="A194" s="17"/>
      <c r="B194" s="20"/>
      <c r="C194" s="20"/>
      <c r="D194" s="20"/>
      <c r="E194" s="20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>
      <c r="A195" s="17"/>
      <c r="B195" s="20"/>
      <c r="C195" s="20"/>
      <c r="D195" s="20"/>
      <c r="E195" s="20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>
      <c r="A196" s="17"/>
      <c r="B196" s="20"/>
      <c r="C196" s="20"/>
      <c r="D196" s="20"/>
      <c r="E196" s="20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>
      <c r="A197" s="17"/>
      <c r="B197" s="20"/>
      <c r="C197" s="20"/>
      <c r="D197" s="20"/>
      <c r="E197" s="20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>
      <c r="A198" s="17"/>
      <c r="B198" s="20"/>
      <c r="C198" s="20"/>
      <c r="D198" s="20"/>
      <c r="E198" s="20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>
      <c r="A199" s="17"/>
      <c r="B199" s="20"/>
      <c r="C199" s="20"/>
      <c r="D199" s="20"/>
      <c r="E199" s="20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>
      <c r="A200" s="17"/>
      <c r="B200" s="20"/>
      <c r="C200" s="20"/>
      <c r="D200" s="20"/>
      <c r="E200" s="20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>
      <c r="A201" s="17"/>
      <c r="B201" s="20"/>
      <c r="C201" s="20"/>
      <c r="D201" s="20"/>
      <c r="E201" s="20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>
      <c r="A202" s="17"/>
      <c r="B202" s="20"/>
      <c r="C202" s="20"/>
      <c r="D202" s="20"/>
      <c r="E202" s="20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>
      <c r="A203" s="17"/>
      <c r="B203" s="20"/>
      <c r="C203" s="20"/>
      <c r="D203" s="20"/>
      <c r="E203" s="20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>
      <c r="A204" s="17"/>
      <c r="B204" s="20"/>
      <c r="C204" s="20"/>
      <c r="D204" s="20"/>
      <c r="E204" s="20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>
      <c r="A205" s="17"/>
      <c r="B205" s="20"/>
      <c r="C205" s="20"/>
      <c r="D205" s="20"/>
      <c r="E205" s="20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>
      <c r="A206" s="17"/>
      <c r="B206" s="20"/>
      <c r="C206" s="20"/>
      <c r="D206" s="20"/>
      <c r="E206" s="20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>
      <c r="A207" s="17"/>
      <c r="B207" s="20"/>
      <c r="C207" s="20"/>
      <c r="D207" s="20"/>
      <c r="E207" s="20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>
      <c r="A208" s="17"/>
      <c r="B208" s="20"/>
      <c r="C208" s="20"/>
      <c r="D208" s="20"/>
      <c r="E208" s="20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>
      <c r="A209" s="17"/>
      <c r="B209" s="20"/>
      <c r="C209" s="20"/>
      <c r="D209" s="20"/>
      <c r="E209" s="20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>
      <c r="A210" s="17"/>
      <c r="B210" s="20"/>
      <c r="C210" s="20"/>
      <c r="D210" s="20"/>
      <c r="E210" s="20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>
      <c r="A211" s="17"/>
      <c r="B211" s="20"/>
      <c r="C211" s="20"/>
      <c r="D211" s="20"/>
      <c r="E211" s="20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>
      <c r="A212" s="17"/>
      <c r="B212" s="20"/>
      <c r="C212" s="20"/>
      <c r="D212" s="20"/>
      <c r="E212" s="20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>
      <c r="A213" s="17"/>
      <c r="B213" s="20"/>
      <c r="C213" s="20"/>
      <c r="D213" s="20"/>
      <c r="E213" s="20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>
      <c r="A214" s="17"/>
      <c r="B214" s="20"/>
      <c r="C214" s="20"/>
      <c r="D214" s="20"/>
      <c r="E214" s="20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>
      <c r="A215" s="17"/>
      <c r="B215" s="20"/>
      <c r="C215" s="20"/>
      <c r="D215" s="20"/>
      <c r="E215" s="20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>
      <c r="A216" s="17"/>
      <c r="B216" s="20"/>
      <c r="C216" s="20"/>
      <c r="D216" s="20"/>
      <c r="E216" s="20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>
      <c r="A217" s="17"/>
      <c r="B217" s="20"/>
      <c r="C217" s="20"/>
      <c r="D217" s="20"/>
      <c r="E217" s="20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>
      <c r="A218" s="17"/>
      <c r="B218" s="20"/>
      <c r="C218" s="20"/>
      <c r="D218" s="20"/>
      <c r="E218" s="20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>
      <c r="A219" s="17"/>
      <c r="B219" s="20"/>
      <c r="C219" s="20"/>
      <c r="D219" s="20"/>
      <c r="E219" s="20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>
      <c r="A220" s="17"/>
      <c r="B220" s="20"/>
      <c r="C220" s="20"/>
      <c r="D220" s="20"/>
      <c r="E220" s="20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>
      <c r="A221" s="17"/>
      <c r="B221" s="20"/>
      <c r="C221" s="20"/>
      <c r="D221" s="20"/>
      <c r="E221" s="20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>
      <c r="A222" s="17"/>
      <c r="B222" s="20"/>
      <c r="C222" s="20"/>
      <c r="D222" s="20"/>
      <c r="E222" s="20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>
      <c r="A223" s="17"/>
      <c r="B223" s="20"/>
      <c r="C223" s="20"/>
      <c r="D223" s="20"/>
      <c r="E223" s="20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>
      <c r="A224" s="17"/>
      <c r="B224" s="20"/>
      <c r="C224" s="20"/>
      <c r="D224" s="20"/>
      <c r="E224" s="20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>
      <c r="A225" s="17"/>
      <c r="B225" s="20"/>
      <c r="C225" s="20"/>
      <c r="D225" s="20"/>
      <c r="E225" s="20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>
      <c r="A226" s="17"/>
      <c r="B226" s="20"/>
      <c r="C226" s="20"/>
      <c r="D226" s="20"/>
      <c r="E226" s="20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>
      <c r="A227" s="17"/>
      <c r="B227" s="20"/>
      <c r="C227" s="20"/>
      <c r="D227" s="20"/>
      <c r="E227" s="20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>
      <c r="A228" s="17"/>
      <c r="B228" s="20"/>
      <c r="C228" s="20"/>
      <c r="D228" s="20"/>
      <c r="E228" s="20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>
      <c r="A229" s="17"/>
      <c r="B229" s="20"/>
      <c r="C229" s="20"/>
      <c r="D229" s="20"/>
      <c r="E229" s="20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>
      <c r="A230" s="17"/>
      <c r="B230" s="20"/>
      <c r="C230" s="20"/>
      <c r="D230" s="20"/>
      <c r="E230" s="20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>
      <c r="A231" s="17"/>
      <c r="B231" s="20"/>
      <c r="C231" s="20"/>
      <c r="D231" s="20"/>
      <c r="E231" s="20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>
      <c r="A232" s="17"/>
      <c r="B232" s="20"/>
      <c r="C232" s="20"/>
      <c r="D232" s="20"/>
      <c r="E232" s="20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>
      <c r="A233" s="17"/>
      <c r="B233" s="20"/>
      <c r="C233" s="20"/>
      <c r="D233" s="20"/>
      <c r="E233" s="20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>
      <c r="A234" s="17"/>
      <c r="B234" s="20"/>
      <c r="C234" s="20"/>
      <c r="D234" s="20"/>
      <c r="E234" s="20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>
      <c r="A235" s="17"/>
      <c r="B235" s="20"/>
      <c r="C235" s="20"/>
      <c r="D235" s="20"/>
      <c r="E235" s="20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>
      <c r="A236" s="17"/>
      <c r="B236" s="20"/>
      <c r="C236" s="20"/>
      <c r="D236" s="20"/>
      <c r="E236" s="20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>
      <c r="A237" s="17"/>
      <c r="B237" s="20"/>
      <c r="C237" s="20"/>
      <c r="D237" s="20"/>
      <c r="E237" s="20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>
      <c r="A238" s="17"/>
      <c r="B238" s="20"/>
      <c r="C238" s="20"/>
      <c r="D238" s="20"/>
      <c r="E238" s="20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>
      <c r="A239" s="17"/>
      <c r="B239" s="20"/>
      <c r="C239" s="20"/>
      <c r="D239" s="20"/>
      <c r="E239" s="20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>
      <c r="A240" s="17"/>
      <c r="B240" s="20"/>
      <c r="C240" s="20"/>
      <c r="D240" s="20"/>
      <c r="E240" s="20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>
      <c r="A241" s="17"/>
      <c r="B241" s="20"/>
      <c r="C241" s="20"/>
      <c r="D241" s="20"/>
      <c r="E241" s="20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>
      <c r="A242" s="17"/>
      <c r="B242" s="20"/>
      <c r="C242" s="20"/>
      <c r="D242" s="20"/>
      <c r="E242" s="20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>
      <c r="A243" s="17"/>
      <c r="B243" s="20"/>
      <c r="C243" s="20"/>
      <c r="D243" s="20"/>
      <c r="E243" s="20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>
      <c r="A244" s="17"/>
      <c r="B244" s="20"/>
      <c r="C244" s="20"/>
      <c r="D244" s="20"/>
      <c r="E244" s="20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>
      <c r="A245" s="17"/>
      <c r="B245" s="20"/>
      <c r="C245" s="20"/>
      <c r="D245" s="20"/>
      <c r="E245" s="20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>
      <c r="A246" s="17"/>
      <c r="B246" s="20"/>
      <c r="C246" s="20"/>
      <c r="D246" s="20"/>
      <c r="E246" s="20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>
      <c r="A247" s="17"/>
      <c r="B247" s="20"/>
      <c r="C247" s="20"/>
      <c r="D247" s="20"/>
      <c r="E247" s="20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>
      <c r="A248" s="17"/>
      <c r="B248" s="20"/>
      <c r="C248" s="20"/>
      <c r="D248" s="20"/>
      <c r="E248" s="20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>
      <c r="A249" s="17"/>
      <c r="B249" s="20"/>
      <c r="C249" s="20"/>
      <c r="D249" s="20"/>
      <c r="E249" s="20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>
      <c r="A250" s="17"/>
      <c r="B250" s="20"/>
      <c r="C250" s="20"/>
      <c r="D250" s="20"/>
      <c r="E250" s="20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>
      <c r="A251" s="17"/>
      <c r="B251" s="20"/>
      <c r="C251" s="20"/>
      <c r="D251" s="20"/>
      <c r="E251" s="20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>
      <c r="A252" s="17"/>
      <c r="B252" s="20"/>
      <c r="C252" s="20"/>
      <c r="D252" s="20"/>
      <c r="E252" s="20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>
      <c r="A253" s="17"/>
      <c r="B253" s="20"/>
      <c r="C253" s="20"/>
      <c r="D253" s="20"/>
      <c r="E253" s="20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>
      <c r="A254" s="17"/>
      <c r="B254" s="20"/>
      <c r="C254" s="20"/>
      <c r="D254" s="20"/>
      <c r="E254" s="20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>
      <c r="A255" s="17"/>
      <c r="B255" s="20"/>
      <c r="C255" s="20"/>
      <c r="D255" s="20"/>
      <c r="E255" s="20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>
      <c r="A256" s="17"/>
      <c r="B256" s="20"/>
      <c r="C256" s="20"/>
      <c r="D256" s="20"/>
      <c r="E256" s="20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>
      <c r="A257" s="17"/>
      <c r="B257" s="20"/>
      <c r="C257" s="20"/>
      <c r="D257" s="20"/>
      <c r="E257" s="20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>
      <c r="A258" s="17"/>
      <c r="B258" s="20"/>
      <c r="C258" s="20"/>
      <c r="D258" s="20"/>
      <c r="E258" s="20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>
      <c r="A259" s="17"/>
      <c r="B259" s="20"/>
      <c r="C259" s="20"/>
      <c r="D259" s="20"/>
      <c r="E259" s="20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>
      <c r="A260" s="17"/>
      <c r="B260" s="20"/>
      <c r="C260" s="20"/>
      <c r="D260" s="20"/>
      <c r="E260" s="20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>
      <c r="A261" s="17"/>
      <c r="B261" s="20"/>
      <c r="C261" s="20"/>
      <c r="D261" s="20"/>
      <c r="E261" s="20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>
      <c r="A262" s="17"/>
      <c r="B262" s="20"/>
      <c r="C262" s="20"/>
      <c r="D262" s="20"/>
      <c r="E262" s="20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>
      <c r="A263" s="17"/>
      <c r="B263" s="20"/>
      <c r="C263" s="20"/>
      <c r="D263" s="20"/>
      <c r="E263" s="20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>
      <c r="A264" s="17"/>
      <c r="B264" s="20"/>
      <c r="C264" s="20"/>
      <c r="D264" s="20"/>
      <c r="E264" s="20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>
      <c r="A265" s="17"/>
      <c r="B265" s="20"/>
      <c r="C265" s="20"/>
      <c r="D265" s="20"/>
      <c r="E265" s="20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>
      <c r="A266" s="17"/>
      <c r="B266" s="20"/>
      <c r="C266" s="20"/>
      <c r="D266" s="20"/>
      <c r="E266" s="20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>
      <c r="A267" s="17"/>
      <c r="B267" s="20"/>
      <c r="C267" s="20"/>
      <c r="D267" s="20"/>
      <c r="E267" s="20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>
      <c r="A268" s="17"/>
      <c r="B268" s="20"/>
      <c r="C268" s="20"/>
      <c r="D268" s="20"/>
      <c r="E268" s="20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>
      <c r="A269" s="17"/>
      <c r="B269" s="20"/>
      <c r="C269" s="20"/>
      <c r="D269" s="20"/>
      <c r="E269" s="20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>
      <c r="A270" s="17"/>
      <c r="B270" s="20"/>
      <c r="C270" s="20"/>
      <c r="D270" s="20"/>
      <c r="E270" s="20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>
      <c r="A271" s="17"/>
      <c r="B271" s="20"/>
      <c r="C271" s="20"/>
      <c r="D271" s="20"/>
      <c r="E271" s="20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>
      <c r="A272" s="17"/>
      <c r="B272" s="20"/>
      <c r="C272" s="20"/>
      <c r="D272" s="20"/>
      <c r="E272" s="20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>
      <c r="A273" s="17"/>
      <c r="B273" s="20"/>
      <c r="C273" s="20"/>
      <c r="D273" s="20"/>
      <c r="E273" s="20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>
      <c r="A274" s="17"/>
      <c r="B274" s="20"/>
      <c r="C274" s="20"/>
      <c r="D274" s="20"/>
      <c r="E274" s="20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>
      <c r="A275" s="17"/>
      <c r="B275" s="20"/>
      <c r="C275" s="20"/>
      <c r="D275" s="20"/>
      <c r="E275" s="20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>
      <c r="A276" s="17"/>
      <c r="B276" s="20"/>
      <c r="C276" s="20"/>
      <c r="D276" s="20"/>
      <c r="E276" s="20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>
      <c r="A277" s="17"/>
      <c r="B277" s="20"/>
      <c r="C277" s="20"/>
      <c r="D277" s="20"/>
      <c r="E277" s="20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>
      <c r="A278" s="17"/>
      <c r="B278" s="20"/>
      <c r="C278" s="20"/>
      <c r="D278" s="20"/>
      <c r="E278" s="20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>
      <c r="A279" s="17"/>
      <c r="B279" s="20"/>
      <c r="C279" s="20"/>
      <c r="D279" s="20"/>
      <c r="E279" s="20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>
      <c r="A280" s="17"/>
      <c r="B280" s="20"/>
      <c r="C280" s="20"/>
      <c r="D280" s="20"/>
      <c r="E280" s="20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>
      <c r="A281" s="17"/>
      <c r="B281" s="20"/>
      <c r="C281" s="20"/>
      <c r="D281" s="20"/>
      <c r="E281" s="20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>
      <c r="A282" s="17"/>
      <c r="B282" s="20"/>
      <c r="C282" s="20"/>
      <c r="D282" s="20"/>
      <c r="E282" s="20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>
      <c r="A283" s="17"/>
      <c r="B283" s="20"/>
      <c r="C283" s="20"/>
      <c r="D283" s="20"/>
      <c r="E283" s="20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>
      <c r="A284" s="17"/>
      <c r="B284" s="20"/>
      <c r="C284" s="20"/>
      <c r="D284" s="20"/>
      <c r="E284" s="20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>
      <c r="A285" s="17"/>
      <c r="B285" s="20"/>
      <c r="C285" s="20"/>
      <c r="D285" s="20"/>
      <c r="E285" s="20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>
      <c r="A286" s="17"/>
      <c r="B286" s="20"/>
      <c r="C286" s="20"/>
      <c r="D286" s="20"/>
      <c r="E286" s="20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>
      <c r="A287" s="17"/>
      <c r="B287" s="20"/>
      <c r="C287" s="20"/>
      <c r="D287" s="20"/>
      <c r="E287" s="20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>
      <c r="A288" s="17"/>
      <c r="B288" s="20"/>
      <c r="C288" s="20"/>
      <c r="D288" s="20"/>
      <c r="E288" s="20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>
      <c r="A289" s="17"/>
      <c r="B289" s="20"/>
      <c r="C289" s="20"/>
      <c r="D289" s="20"/>
      <c r="E289" s="20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>
      <c r="A290" s="17"/>
      <c r="B290" s="20"/>
      <c r="C290" s="20"/>
      <c r="D290" s="20"/>
      <c r="E290" s="20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>
      <c r="A291" s="17"/>
      <c r="B291" s="20"/>
      <c r="C291" s="20"/>
      <c r="D291" s="20"/>
      <c r="E291" s="20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>
      <c r="A292" s="17"/>
      <c r="B292" s="20"/>
      <c r="C292" s="20"/>
      <c r="D292" s="20"/>
      <c r="E292" s="20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>
      <c r="A293" s="17"/>
      <c r="B293" s="20"/>
      <c r="C293" s="20"/>
      <c r="D293" s="20"/>
      <c r="E293" s="20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>
      <c r="A294" s="17"/>
      <c r="B294" s="20"/>
      <c r="C294" s="20"/>
      <c r="D294" s="20"/>
      <c r="E294" s="20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>
      <c r="A295" s="17"/>
      <c r="B295" s="20"/>
      <c r="C295" s="20"/>
      <c r="D295" s="20"/>
      <c r="E295" s="20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>
      <c r="A296" s="17"/>
      <c r="B296" s="20"/>
      <c r="C296" s="20"/>
      <c r="D296" s="20"/>
      <c r="E296" s="20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>
      <c r="A297" s="17"/>
      <c r="B297" s="20"/>
      <c r="C297" s="20"/>
      <c r="D297" s="20"/>
      <c r="E297" s="20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>
      <c r="A298" s="17"/>
      <c r="B298" s="20"/>
      <c r="C298" s="20"/>
      <c r="D298" s="20"/>
      <c r="E298" s="20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>
      <c r="A299" s="17"/>
      <c r="B299" s="20"/>
      <c r="C299" s="20"/>
      <c r="D299" s="20"/>
      <c r="E299" s="20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>
      <c r="A300" s="17"/>
      <c r="B300" s="20"/>
      <c r="C300" s="20"/>
      <c r="D300" s="20"/>
      <c r="E300" s="20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>
      <c r="A301" s="17"/>
      <c r="B301" s="20"/>
      <c r="C301" s="20"/>
      <c r="D301" s="20"/>
      <c r="E301" s="20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>
      <c r="A302" s="17"/>
      <c r="B302" s="20"/>
      <c r="C302" s="20"/>
      <c r="D302" s="20"/>
      <c r="E302" s="20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>
      <c r="A303" s="17"/>
      <c r="B303" s="20"/>
      <c r="C303" s="20"/>
      <c r="D303" s="20"/>
      <c r="E303" s="20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>
      <c r="A304" s="17"/>
      <c r="B304" s="20"/>
      <c r="C304" s="20"/>
      <c r="D304" s="20"/>
      <c r="E304" s="20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>
      <c r="A305" s="17"/>
      <c r="B305" s="20"/>
      <c r="C305" s="20"/>
      <c r="D305" s="20"/>
      <c r="E305" s="20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>
      <c r="A306" s="17"/>
      <c r="B306" s="20"/>
      <c r="C306" s="20"/>
      <c r="D306" s="20"/>
      <c r="E306" s="20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>
      <c r="A307" s="17"/>
      <c r="B307" s="20"/>
      <c r="C307" s="20"/>
      <c r="D307" s="20"/>
      <c r="E307" s="20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>
      <c r="A308" s="17"/>
      <c r="B308" s="20"/>
      <c r="C308" s="20"/>
      <c r="D308" s="20"/>
      <c r="E308" s="20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>
      <c r="A309" s="17"/>
      <c r="B309" s="20"/>
      <c r="C309" s="20"/>
      <c r="D309" s="20"/>
      <c r="E309" s="20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>
      <c r="A310" s="17"/>
      <c r="B310" s="20"/>
      <c r="C310" s="20"/>
      <c r="D310" s="20"/>
      <c r="E310" s="20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>
      <c r="A311" s="17"/>
      <c r="B311" s="20"/>
      <c r="C311" s="20"/>
      <c r="D311" s="20"/>
      <c r="E311" s="20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>
      <c r="A312" s="17"/>
      <c r="B312" s="20"/>
      <c r="C312" s="20"/>
      <c r="D312" s="20"/>
      <c r="E312" s="20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>
      <c r="A313" s="17"/>
      <c r="B313" s="20"/>
      <c r="C313" s="20"/>
      <c r="D313" s="20"/>
      <c r="E313" s="20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>
      <c r="A314" s="17"/>
      <c r="B314" s="20"/>
      <c r="C314" s="20"/>
      <c r="D314" s="20"/>
      <c r="E314" s="20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>
      <c r="A315" s="17"/>
      <c r="B315" s="20"/>
      <c r="C315" s="20"/>
      <c r="D315" s="20"/>
      <c r="E315" s="20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>
      <c r="A316" s="17"/>
      <c r="B316" s="20"/>
      <c r="C316" s="20"/>
      <c r="D316" s="20"/>
      <c r="E316" s="20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>
      <c r="A317" s="17"/>
      <c r="B317" s="20"/>
      <c r="C317" s="20"/>
      <c r="D317" s="20"/>
      <c r="E317" s="20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>
      <c r="A318" s="17"/>
      <c r="B318" s="20"/>
      <c r="C318" s="20"/>
      <c r="D318" s="20"/>
      <c r="E318" s="20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>
      <c r="A319" s="17"/>
      <c r="B319" s="20"/>
      <c r="C319" s="20"/>
      <c r="D319" s="20"/>
      <c r="E319" s="20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>
      <c r="A320" s="17"/>
      <c r="B320" s="20"/>
      <c r="C320" s="20"/>
      <c r="D320" s="20"/>
      <c r="E320" s="20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>
      <c r="A321" s="17"/>
      <c r="B321" s="20"/>
      <c r="C321" s="20"/>
      <c r="D321" s="20"/>
      <c r="E321" s="20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>
      <c r="A322" s="17"/>
      <c r="B322" s="20"/>
      <c r="C322" s="20"/>
      <c r="D322" s="20"/>
      <c r="E322" s="20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>
      <c r="A323" s="17"/>
      <c r="B323" s="20"/>
      <c r="C323" s="20"/>
      <c r="D323" s="20"/>
      <c r="E323" s="20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>
      <c r="A324" s="17"/>
      <c r="B324" s="20"/>
      <c r="C324" s="20"/>
      <c r="D324" s="20"/>
      <c r="E324" s="20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>
      <c r="A325" s="17"/>
      <c r="B325" s="20"/>
      <c r="C325" s="20"/>
      <c r="D325" s="20"/>
      <c r="E325" s="20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>
      <c r="A326" s="17"/>
      <c r="B326" s="20"/>
      <c r="C326" s="20"/>
      <c r="D326" s="20"/>
      <c r="E326" s="20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>
      <c r="A327" s="17"/>
      <c r="B327" s="20"/>
      <c r="C327" s="20"/>
      <c r="D327" s="20"/>
      <c r="E327" s="20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>
      <c r="A328" s="17"/>
      <c r="B328" s="20"/>
      <c r="C328" s="20"/>
      <c r="D328" s="20"/>
      <c r="E328" s="20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>
      <c r="A329" s="17"/>
      <c r="B329" s="20"/>
      <c r="C329" s="20"/>
      <c r="D329" s="20"/>
      <c r="E329" s="20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>
      <c r="A330" s="17"/>
      <c r="B330" s="20"/>
      <c r="C330" s="20"/>
      <c r="D330" s="20"/>
      <c r="E330" s="20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>
      <c r="A331" s="17"/>
      <c r="B331" s="20"/>
      <c r="C331" s="20"/>
      <c r="D331" s="20"/>
      <c r="E331" s="20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>
      <c r="A332" s="17"/>
      <c r="B332" s="20"/>
      <c r="C332" s="20"/>
      <c r="D332" s="20"/>
      <c r="E332" s="20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>
      <c r="A333" s="17"/>
      <c r="B333" s="20"/>
      <c r="C333" s="20"/>
      <c r="D333" s="20"/>
      <c r="E333" s="20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>
      <c r="A334" s="17"/>
      <c r="B334" s="20"/>
      <c r="C334" s="20"/>
      <c r="D334" s="20"/>
      <c r="E334" s="20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>
      <c r="A335" s="17"/>
      <c r="B335" s="20"/>
      <c r="C335" s="20"/>
      <c r="D335" s="20"/>
      <c r="E335" s="20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>
      <c r="A336" s="17"/>
      <c r="B336" s="20"/>
      <c r="C336" s="20"/>
      <c r="D336" s="20"/>
      <c r="E336" s="20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>
      <c r="A337" s="17"/>
      <c r="B337" s="20"/>
      <c r="C337" s="20"/>
      <c r="D337" s="20"/>
      <c r="E337" s="20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>
      <c r="A338" s="17"/>
      <c r="B338" s="20"/>
      <c r="C338" s="20"/>
      <c r="D338" s="20"/>
      <c r="E338" s="20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>
      <c r="A339" s="17"/>
      <c r="B339" s="20"/>
      <c r="C339" s="20"/>
      <c r="D339" s="20"/>
      <c r="E339" s="20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>
      <c r="A340" s="17"/>
      <c r="B340" s="20"/>
      <c r="C340" s="20"/>
      <c r="D340" s="20"/>
      <c r="E340" s="20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>
      <c r="A341" s="17"/>
      <c r="B341" s="20"/>
      <c r="C341" s="20"/>
      <c r="D341" s="20"/>
      <c r="E341" s="20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>
      <c r="A342" s="17"/>
      <c r="B342" s="20"/>
      <c r="C342" s="20"/>
      <c r="D342" s="20"/>
      <c r="E342" s="20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>
      <c r="A343" s="17"/>
      <c r="B343" s="20"/>
      <c r="C343" s="20"/>
      <c r="D343" s="20"/>
      <c r="E343" s="20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>
      <c r="A344" s="17"/>
      <c r="B344" s="20"/>
      <c r="C344" s="20"/>
      <c r="D344" s="20"/>
      <c r="E344" s="20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>
      <c r="A345" s="17"/>
      <c r="B345" s="20"/>
      <c r="C345" s="20"/>
      <c r="D345" s="20"/>
      <c r="E345" s="20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>
      <c r="A346" s="17"/>
      <c r="B346" s="20"/>
      <c r="C346" s="20"/>
      <c r="D346" s="20"/>
      <c r="E346" s="20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>
      <c r="A347" s="17"/>
      <c r="B347" s="20"/>
      <c r="C347" s="20"/>
      <c r="D347" s="20"/>
      <c r="E347" s="20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>
      <c r="A348" s="17"/>
      <c r="B348" s="20"/>
      <c r="C348" s="20"/>
      <c r="D348" s="20"/>
      <c r="E348" s="20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>
      <c r="A349" s="17"/>
      <c r="B349" s="20"/>
      <c r="C349" s="20"/>
      <c r="D349" s="20"/>
      <c r="E349" s="20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>
      <c r="A350" s="17"/>
      <c r="B350" s="20"/>
      <c r="C350" s="20"/>
      <c r="D350" s="20"/>
      <c r="E350" s="20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>
      <c r="A351" s="17"/>
      <c r="B351" s="20"/>
      <c r="C351" s="20"/>
      <c r="D351" s="20"/>
      <c r="E351" s="20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>
      <c r="A352" s="17"/>
      <c r="B352" s="20"/>
      <c r="C352" s="20"/>
      <c r="D352" s="20"/>
      <c r="E352" s="20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>
      <c r="A353" s="17"/>
      <c r="B353" s="20"/>
      <c r="C353" s="20"/>
      <c r="D353" s="20"/>
      <c r="E353" s="20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>
      <c r="A354" s="17"/>
      <c r="B354" s="20"/>
      <c r="C354" s="20"/>
      <c r="D354" s="20"/>
      <c r="E354" s="20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>
      <c r="A355" s="17"/>
      <c r="B355" s="20"/>
      <c r="C355" s="20"/>
      <c r="D355" s="20"/>
      <c r="E355" s="20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>
      <c r="A356" s="17"/>
      <c r="B356" s="20"/>
      <c r="C356" s="20"/>
      <c r="D356" s="20"/>
      <c r="E356" s="20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>
      <c r="A357" s="17"/>
      <c r="B357" s="20"/>
      <c r="C357" s="20"/>
      <c r="D357" s="20"/>
      <c r="E357" s="20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>
      <c r="A358" s="17"/>
      <c r="B358" s="20"/>
      <c r="C358" s="20"/>
      <c r="D358" s="20"/>
      <c r="E358" s="20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>
      <c r="A359" s="17"/>
      <c r="B359" s="20"/>
      <c r="C359" s="20"/>
      <c r="D359" s="20"/>
      <c r="E359" s="20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>
      <c r="A360" s="17"/>
      <c r="B360" s="20"/>
      <c r="C360" s="20"/>
      <c r="D360" s="20"/>
      <c r="E360" s="20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>
      <c r="A361" s="17"/>
      <c r="B361" s="20"/>
      <c r="C361" s="20"/>
      <c r="D361" s="20"/>
      <c r="E361" s="20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>
      <c r="A362" s="17"/>
      <c r="B362" s="20"/>
      <c r="C362" s="20"/>
      <c r="D362" s="20"/>
      <c r="E362" s="20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>
      <c r="A363" s="17"/>
      <c r="B363" s="20"/>
      <c r="C363" s="20"/>
      <c r="D363" s="20"/>
      <c r="E363" s="20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>
      <c r="A364" s="17"/>
      <c r="B364" s="20"/>
      <c r="C364" s="20"/>
      <c r="D364" s="20"/>
      <c r="E364" s="20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>
      <c r="A365" s="17"/>
      <c r="B365" s="20"/>
      <c r="C365" s="20"/>
      <c r="D365" s="20"/>
      <c r="E365" s="20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>
      <c r="A366" s="17"/>
      <c r="B366" s="20"/>
      <c r="C366" s="20"/>
      <c r="D366" s="20"/>
      <c r="E366" s="20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>
      <c r="A367" s="17"/>
      <c r="B367" s="20"/>
      <c r="C367" s="20"/>
      <c r="D367" s="20"/>
      <c r="E367" s="20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>
      <c r="A368" s="17"/>
      <c r="B368" s="20"/>
      <c r="C368" s="20"/>
      <c r="D368" s="20"/>
      <c r="E368" s="20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>
      <c r="A369" s="17"/>
      <c r="B369" s="20"/>
      <c r="C369" s="20"/>
      <c r="D369" s="20"/>
      <c r="E369" s="20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>
      <c r="A370" s="17"/>
      <c r="B370" s="20"/>
      <c r="C370" s="20"/>
      <c r="D370" s="20"/>
      <c r="E370" s="20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>
      <c r="A371" s="17"/>
      <c r="B371" s="20"/>
      <c r="C371" s="20"/>
      <c r="D371" s="20"/>
      <c r="E371" s="20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>
      <c r="A372" s="17"/>
      <c r="B372" s="20"/>
      <c r="C372" s="20"/>
      <c r="D372" s="20"/>
      <c r="E372" s="20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>
      <c r="A373" s="17"/>
      <c r="B373" s="20"/>
      <c r="C373" s="20"/>
      <c r="D373" s="20"/>
      <c r="E373" s="20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>
      <c r="A374" s="17"/>
      <c r="B374" s="20"/>
      <c r="C374" s="20"/>
      <c r="D374" s="20"/>
      <c r="E374" s="20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>
      <c r="A375" s="17"/>
      <c r="B375" s="20"/>
      <c r="C375" s="20"/>
      <c r="D375" s="20"/>
      <c r="E375" s="20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>
      <c r="A376" s="17"/>
      <c r="B376" s="20"/>
      <c r="C376" s="20"/>
      <c r="D376" s="20"/>
      <c r="E376" s="20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>
      <c r="A377" s="17"/>
      <c r="B377" s="20"/>
      <c r="C377" s="20"/>
      <c r="D377" s="20"/>
      <c r="E377" s="20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>
      <c r="A378" s="17"/>
      <c r="B378" s="20"/>
      <c r="C378" s="20"/>
      <c r="D378" s="20"/>
      <c r="E378" s="20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>
      <c r="A379" s="17"/>
      <c r="B379" s="20"/>
      <c r="C379" s="20"/>
      <c r="D379" s="20"/>
      <c r="E379" s="20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>
      <c r="A380" s="17"/>
      <c r="B380" s="20"/>
      <c r="C380" s="20"/>
      <c r="D380" s="20"/>
      <c r="E380" s="20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>
      <c r="A381" s="17"/>
      <c r="B381" s="20"/>
      <c r="C381" s="20"/>
      <c r="D381" s="20"/>
      <c r="E381" s="20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>
      <c r="A382" s="17"/>
      <c r="B382" s="20"/>
      <c r="C382" s="20"/>
      <c r="D382" s="20"/>
      <c r="E382" s="20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>
      <c r="A383" s="17"/>
      <c r="B383" s="20"/>
      <c r="C383" s="20"/>
      <c r="D383" s="20"/>
      <c r="E383" s="20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>
      <c r="A384" s="17"/>
      <c r="B384" s="20"/>
      <c r="C384" s="20"/>
      <c r="D384" s="20"/>
      <c r="E384" s="20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>
      <c r="A385" s="17"/>
      <c r="B385" s="20"/>
      <c r="C385" s="20"/>
      <c r="D385" s="20"/>
      <c r="E385" s="20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>
      <c r="A386" s="17"/>
      <c r="B386" s="20"/>
      <c r="C386" s="20"/>
      <c r="D386" s="20"/>
      <c r="E386" s="20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>
      <c r="A387" s="17"/>
      <c r="B387" s="20"/>
      <c r="C387" s="20"/>
      <c r="D387" s="20"/>
      <c r="E387" s="20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>
      <c r="A388" s="17"/>
      <c r="B388" s="20"/>
      <c r="C388" s="20"/>
      <c r="D388" s="20"/>
      <c r="E388" s="20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>
      <c r="A389" s="17"/>
      <c r="B389" s="20"/>
      <c r="C389" s="20"/>
      <c r="D389" s="20"/>
      <c r="E389" s="20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>
      <c r="A390" s="17"/>
      <c r="B390" s="20"/>
      <c r="C390" s="20"/>
      <c r="D390" s="20"/>
      <c r="E390" s="20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>
      <c r="A391" s="17"/>
      <c r="B391" s="20"/>
      <c r="C391" s="20"/>
      <c r="D391" s="20"/>
      <c r="E391" s="20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>
      <c r="A392" s="17"/>
      <c r="B392" s="20"/>
      <c r="C392" s="20"/>
      <c r="D392" s="20"/>
      <c r="E392" s="20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>
      <c r="A393" s="17"/>
      <c r="B393" s="20"/>
      <c r="C393" s="20"/>
      <c r="D393" s="20"/>
      <c r="E393" s="20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>
      <c r="A394" s="17"/>
      <c r="B394" s="20"/>
      <c r="C394" s="20"/>
      <c r="D394" s="20"/>
      <c r="E394" s="20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>
      <c r="A395" s="17"/>
      <c r="B395" s="20"/>
      <c r="C395" s="20"/>
      <c r="D395" s="20"/>
      <c r="E395" s="20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>
      <c r="A396" s="17"/>
      <c r="B396" s="20"/>
      <c r="C396" s="20"/>
      <c r="D396" s="20"/>
      <c r="E396" s="20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>
      <c r="A397" s="17"/>
      <c r="B397" s="20"/>
      <c r="C397" s="20"/>
      <c r="D397" s="20"/>
      <c r="E397" s="20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>
      <c r="A398" s="17"/>
      <c r="B398" s="20"/>
      <c r="C398" s="20"/>
      <c r="D398" s="20"/>
      <c r="E398" s="20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>
      <c r="A399" s="17"/>
      <c r="B399" s="20"/>
      <c r="C399" s="20"/>
      <c r="D399" s="20"/>
      <c r="E399" s="20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>
      <c r="A400" s="17"/>
      <c r="B400" s="20"/>
      <c r="C400" s="20"/>
      <c r="D400" s="20"/>
      <c r="E400" s="20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>
      <c r="A401" s="17"/>
      <c r="B401" s="20"/>
      <c r="C401" s="20"/>
      <c r="D401" s="20"/>
      <c r="E401" s="20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>
      <c r="A402" s="17"/>
      <c r="B402" s="20"/>
      <c r="C402" s="20"/>
      <c r="D402" s="20"/>
      <c r="E402" s="20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>
      <c r="A403" s="17"/>
      <c r="B403" s="20"/>
      <c r="C403" s="20"/>
      <c r="D403" s="20"/>
      <c r="E403" s="20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>
      <c r="A404" s="17"/>
      <c r="B404" s="20"/>
      <c r="C404" s="20"/>
      <c r="D404" s="20"/>
      <c r="E404" s="20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>
      <c r="A405" s="17"/>
      <c r="B405" s="20"/>
      <c r="C405" s="20"/>
      <c r="D405" s="20"/>
      <c r="E405" s="20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>
      <c r="A406" s="17"/>
      <c r="B406" s="20"/>
      <c r="C406" s="20"/>
      <c r="D406" s="20"/>
      <c r="E406" s="20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>
      <c r="A407" s="17"/>
      <c r="B407" s="20"/>
      <c r="C407" s="20"/>
      <c r="D407" s="20"/>
      <c r="E407" s="20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>
      <c r="A408" s="17"/>
      <c r="B408" s="20"/>
      <c r="C408" s="20"/>
      <c r="D408" s="20"/>
      <c r="E408" s="20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>
      <c r="A409" s="17"/>
      <c r="B409" s="20"/>
      <c r="C409" s="20"/>
      <c r="D409" s="20"/>
      <c r="E409" s="20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>
      <c r="A410" s="17"/>
      <c r="B410" s="20"/>
      <c r="C410" s="20"/>
      <c r="D410" s="20"/>
      <c r="E410" s="20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>
      <c r="A411" s="17"/>
      <c r="B411" s="20"/>
      <c r="C411" s="20"/>
      <c r="D411" s="20"/>
      <c r="E411" s="20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>
      <c r="A412" s="17"/>
      <c r="B412" s="20"/>
      <c r="C412" s="20"/>
      <c r="D412" s="20"/>
      <c r="E412" s="20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>
      <c r="A413" s="17"/>
      <c r="B413" s="20"/>
      <c r="C413" s="20"/>
      <c r="D413" s="20"/>
      <c r="E413" s="20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>
      <c r="A414" s="17"/>
      <c r="B414" s="20"/>
      <c r="C414" s="20"/>
      <c r="D414" s="20"/>
      <c r="E414" s="20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>
      <c r="A415" s="17"/>
      <c r="B415" s="20"/>
      <c r="C415" s="20"/>
      <c r="D415" s="20"/>
      <c r="E415" s="20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>
      <c r="A416" s="17"/>
      <c r="B416" s="20"/>
      <c r="C416" s="20"/>
      <c r="D416" s="20"/>
      <c r="E416" s="20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>
      <c r="A417" s="17"/>
      <c r="B417" s="20"/>
      <c r="C417" s="20"/>
      <c r="D417" s="20"/>
      <c r="E417" s="20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>
      <c r="A418" s="17"/>
      <c r="B418" s="20"/>
      <c r="C418" s="20"/>
      <c r="D418" s="20"/>
      <c r="E418" s="20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>
      <c r="A419" s="17"/>
      <c r="B419" s="20"/>
      <c r="C419" s="20"/>
      <c r="D419" s="20"/>
      <c r="E419" s="20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>
      <c r="A420" s="17"/>
      <c r="B420" s="20"/>
      <c r="C420" s="20"/>
      <c r="D420" s="20"/>
      <c r="E420" s="20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>
      <c r="A421" s="17"/>
      <c r="B421" s="20"/>
      <c r="C421" s="20"/>
      <c r="D421" s="20"/>
      <c r="E421" s="20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>
      <c r="A422" s="17"/>
      <c r="B422" s="20"/>
      <c r="C422" s="20"/>
      <c r="D422" s="20"/>
      <c r="E422" s="20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>
      <c r="A423" s="17"/>
      <c r="B423" s="20"/>
      <c r="C423" s="20"/>
      <c r="D423" s="20"/>
      <c r="E423" s="20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>
      <c r="A424" s="17"/>
      <c r="B424" s="20"/>
      <c r="C424" s="20"/>
      <c r="D424" s="20"/>
      <c r="E424" s="20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>
      <c r="A425" s="17"/>
      <c r="B425" s="20"/>
      <c r="C425" s="20"/>
      <c r="D425" s="20"/>
      <c r="E425" s="20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>
      <c r="A426" s="17"/>
      <c r="B426" s="20"/>
      <c r="C426" s="20"/>
      <c r="D426" s="20"/>
      <c r="E426" s="20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>
      <c r="A427" s="17"/>
      <c r="B427" s="20"/>
      <c r="C427" s="20"/>
      <c r="D427" s="20"/>
      <c r="E427" s="20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>
      <c r="A428" s="17"/>
      <c r="B428" s="20"/>
      <c r="C428" s="20"/>
      <c r="D428" s="20"/>
      <c r="E428" s="20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>
      <c r="A429" s="17"/>
      <c r="B429" s="20"/>
      <c r="C429" s="20"/>
      <c r="D429" s="20"/>
      <c r="E429" s="20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>
      <c r="A430" s="17"/>
      <c r="B430" s="20"/>
      <c r="C430" s="20"/>
      <c r="D430" s="20"/>
      <c r="E430" s="20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>
      <c r="A431" s="17"/>
      <c r="B431" s="20"/>
      <c r="C431" s="20"/>
      <c r="D431" s="20"/>
      <c r="E431" s="20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>
      <c r="A432" s="17"/>
      <c r="B432" s="20"/>
      <c r="C432" s="20"/>
      <c r="D432" s="20"/>
      <c r="E432" s="20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>
      <c r="A433" s="17"/>
      <c r="B433" s="20"/>
      <c r="C433" s="20"/>
      <c r="D433" s="20"/>
      <c r="E433" s="20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>
      <c r="A434" s="17"/>
      <c r="B434" s="20"/>
      <c r="C434" s="20"/>
      <c r="D434" s="20"/>
      <c r="E434" s="20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>
      <c r="A435" s="17"/>
      <c r="B435" s="20"/>
      <c r="C435" s="20"/>
      <c r="D435" s="20"/>
      <c r="E435" s="20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>
      <c r="A436" s="17"/>
      <c r="B436" s="20"/>
      <c r="C436" s="20"/>
      <c r="D436" s="20"/>
      <c r="E436" s="20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>
      <c r="A437" s="17"/>
      <c r="B437" s="20"/>
      <c r="C437" s="20"/>
      <c r="D437" s="20"/>
      <c r="E437" s="20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>
      <c r="A438" s="17"/>
      <c r="B438" s="20"/>
      <c r="C438" s="20"/>
      <c r="D438" s="20"/>
      <c r="E438" s="20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>
      <c r="A439" s="17"/>
      <c r="B439" s="20"/>
      <c r="C439" s="20"/>
      <c r="D439" s="20"/>
      <c r="E439" s="20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>
      <c r="A440" s="17"/>
      <c r="B440" s="20"/>
      <c r="C440" s="20"/>
      <c r="D440" s="20"/>
      <c r="E440" s="20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>
      <c r="A441" s="17"/>
      <c r="B441" s="20"/>
      <c r="C441" s="20"/>
      <c r="D441" s="20"/>
      <c r="E441" s="20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>
      <c r="A442" s="17"/>
      <c r="B442" s="20"/>
      <c r="C442" s="20"/>
      <c r="D442" s="20"/>
      <c r="E442" s="20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>
      <c r="A443" s="17"/>
      <c r="B443" s="20"/>
      <c r="C443" s="20"/>
      <c r="D443" s="20"/>
      <c r="E443" s="20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>
      <c r="A444" s="17"/>
      <c r="B444" s="20"/>
      <c r="C444" s="20"/>
      <c r="D444" s="20"/>
      <c r="E444" s="20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>
      <c r="A445" s="17"/>
      <c r="B445" s="20"/>
      <c r="C445" s="20"/>
      <c r="D445" s="20"/>
      <c r="E445" s="20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>
      <c r="A446" s="17"/>
      <c r="B446" s="20"/>
      <c r="C446" s="20"/>
      <c r="D446" s="20"/>
      <c r="E446" s="20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>
      <c r="A447" s="17"/>
      <c r="B447" s="20"/>
      <c r="C447" s="20"/>
      <c r="D447" s="20"/>
      <c r="E447" s="20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>
      <c r="A448" s="17"/>
      <c r="B448" s="20"/>
      <c r="C448" s="20"/>
      <c r="D448" s="20"/>
      <c r="E448" s="20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>
      <c r="A449" s="17"/>
      <c r="B449" s="20"/>
      <c r="C449" s="20"/>
      <c r="D449" s="20"/>
      <c r="E449" s="20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>
      <c r="A450" s="17"/>
      <c r="B450" s="20"/>
      <c r="C450" s="20"/>
      <c r="D450" s="20"/>
      <c r="E450" s="20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>
      <c r="A451" s="17"/>
      <c r="B451" s="20"/>
      <c r="C451" s="20"/>
      <c r="D451" s="20"/>
      <c r="E451" s="20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>
      <c r="A452" s="17"/>
      <c r="B452" s="20"/>
      <c r="C452" s="20"/>
      <c r="D452" s="20"/>
      <c r="E452" s="20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>
      <c r="A453" s="17"/>
      <c r="B453" s="20"/>
      <c r="C453" s="20"/>
      <c r="D453" s="20"/>
      <c r="E453" s="20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>
      <c r="A454" s="17"/>
      <c r="B454" s="20"/>
      <c r="C454" s="20"/>
      <c r="D454" s="20"/>
      <c r="E454" s="20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>
      <c r="A455" s="17"/>
      <c r="B455" s="20"/>
      <c r="C455" s="20"/>
      <c r="D455" s="20"/>
      <c r="E455" s="20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>
      <c r="A456" s="17"/>
      <c r="B456" s="20"/>
      <c r="C456" s="20"/>
      <c r="D456" s="20"/>
      <c r="E456" s="20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>
      <c r="A457" s="17"/>
      <c r="B457" s="20"/>
      <c r="C457" s="20"/>
      <c r="D457" s="20"/>
      <c r="E457" s="20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>
      <c r="A458" s="17"/>
      <c r="B458" s="20"/>
      <c r="C458" s="20"/>
      <c r="D458" s="20"/>
      <c r="E458" s="20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>
      <c r="A459" s="17"/>
      <c r="B459" s="20"/>
      <c r="C459" s="20"/>
      <c r="D459" s="20"/>
      <c r="E459" s="20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>
      <c r="A460" s="17"/>
      <c r="B460" s="20"/>
      <c r="C460" s="20"/>
      <c r="D460" s="20"/>
      <c r="E460" s="20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>
      <c r="A461" s="17"/>
      <c r="B461" s="20"/>
      <c r="C461" s="20"/>
      <c r="D461" s="20"/>
      <c r="E461" s="20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>
      <c r="A462" s="17"/>
      <c r="B462" s="20"/>
      <c r="C462" s="20"/>
      <c r="D462" s="20"/>
      <c r="E462" s="20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>
      <c r="A463" s="17"/>
      <c r="B463" s="20"/>
      <c r="C463" s="20"/>
      <c r="D463" s="20"/>
      <c r="E463" s="20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>
      <c r="A464" s="17"/>
      <c r="B464" s="20"/>
      <c r="C464" s="20"/>
      <c r="D464" s="20"/>
      <c r="E464" s="20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>
      <c r="A465" s="17"/>
      <c r="B465" s="20"/>
      <c r="C465" s="20"/>
      <c r="D465" s="20"/>
      <c r="E465" s="20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>
      <c r="A466" s="17"/>
      <c r="B466" s="20"/>
      <c r="C466" s="20"/>
      <c r="D466" s="20"/>
      <c r="E466" s="20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>
      <c r="A467" s="17"/>
      <c r="B467" s="20"/>
      <c r="C467" s="20"/>
      <c r="D467" s="20"/>
      <c r="E467" s="20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>
      <c r="A468" s="17"/>
      <c r="B468" s="20"/>
      <c r="C468" s="20"/>
      <c r="D468" s="20"/>
      <c r="E468" s="20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>
      <c r="A469" s="17"/>
      <c r="B469" s="20"/>
      <c r="C469" s="20"/>
      <c r="D469" s="20"/>
      <c r="E469" s="20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>
      <c r="A470" s="17"/>
      <c r="B470" s="20"/>
      <c r="C470" s="20"/>
      <c r="D470" s="20"/>
      <c r="E470" s="20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>
      <c r="A471" s="17"/>
      <c r="B471" s="20"/>
      <c r="C471" s="20"/>
      <c r="D471" s="20"/>
      <c r="E471" s="20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>
      <c r="A472" s="17"/>
      <c r="B472" s="20"/>
      <c r="C472" s="20"/>
      <c r="D472" s="20"/>
      <c r="E472" s="20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>
      <c r="A473" s="17"/>
      <c r="B473" s="20"/>
      <c r="C473" s="20"/>
      <c r="D473" s="20"/>
      <c r="E473" s="20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>
      <c r="A474" s="17"/>
      <c r="B474" s="20"/>
      <c r="C474" s="20"/>
      <c r="D474" s="20"/>
      <c r="E474" s="20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>
      <c r="A475" s="17"/>
      <c r="B475" s="20"/>
      <c r="C475" s="20"/>
      <c r="D475" s="20"/>
      <c r="E475" s="20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>
      <c r="A476" s="17"/>
      <c r="B476" s="20"/>
      <c r="C476" s="20"/>
      <c r="D476" s="20"/>
      <c r="E476" s="20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>
      <c r="A477" s="17"/>
      <c r="B477" s="20"/>
      <c r="C477" s="20"/>
      <c r="D477" s="20"/>
      <c r="E477" s="20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>
      <c r="A478" s="17"/>
      <c r="B478" s="20"/>
      <c r="C478" s="20"/>
      <c r="D478" s="20"/>
      <c r="E478" s="20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>
      <c r="A479" s="17"/>
      <c r="B479" s="20"/>
      <c r="C479" s="20"/>
      <c r="D479" s="20"/>
      <c r="E479" s="20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>
      <c r="A480" s="17"/>
      <c r="B480" s="20"/>
      <c r="C480" s="20"/>
      <c r="D480" s="20"/>
      <c r="E480" s="20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>
      <c r="A481" s="17"/>
      <c r="B481" s="20"/>
      <c r="C481" s="20"/>
      <c r="D481" s="20"/>
      <c r="E481" s="20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>
      <c r="A482" s="17"/>
      <c r="B482" s="20"/>
      <c r="C482" s="20"/>
      <c r="D482" s="20"/>
      <c r="E482" s="20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>
      <c r="A483" s="17"/>
      <c r="B483" s="20"/>
      <c r="C483" s="20"/>
      <c r="D483" s="20"/>
      <c r="E483" s="20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>
      <c r="A484" s="17"/>
      <c r="B484" s="20"/>
      <c r="C484" s="20"/>
      <c r="D484" s="20"/>
      <c r="E484" s="20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>
      <c r="A485" s="17"/>
      <c r="B485" s="20"/>
      <c r="C485" s="20"/>
      <c r="D485" s="20"/>
      <c r="E485" s="20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>
      <c r="A486" s="17"/>
      <c r="B486" s="20"/>
      <c r="C486" s="20"/>
      <c r="D486" s="20"/>
      <c r="E486" s="20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>
      <c r="A487" s="17"/>
      <c r="B487" s="20"/>
      <c r="C487" s="20"/>
      <c r="D487" s="20"/>
      <c r="E487" s="20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>
      <c r="A488" s="17"/>
      <c r="B488" s="20"/>
      <c r="C488" s="20"/>
      <c r="D488" s="20"/>
      <c r="E488" s="20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>
      <c r="A489" s="17"/>
      <c r="B489" s="20"/>
      <c r="C489" s="20"/>
      <c r="D489" s="20"/>
      <c r="E489" s="20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>
      <c r="A490" s="17"/>
      <c r="B490" s="20"/>
      <c r="C490" s="20"/>
      <c r="D490" s="20"/>
      <c r="E490" s="20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>
      <c r="A491" s="17"/>
      <c r="B491" s="20"/>
      <c r="C491" s="20"/>
      <c r="D491" s="20"/>
      <c r="E491" s="20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>
      <c r="A492" s="17"/>
      <c r="B492" s="20"/>
      <c r="C492" s="20"/>
      <c r="D492" s="20"/>
      <c r="E492" s="20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>
      <c r="A493" s="17"/>
      <c r="B493" s="20"/>
      <c r="C493" s="20"/>
      <c r="D493" s="20"/>
      <c r="E493" s="20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>
      <c r="A494" s="17"/>
      <c r="B494" s="20"/>
      <c r="C494" s="20"/>
      <c r="D494" s="20"/>
      <c r="E494" s="20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>
      <c r="A495" s="17"/>
      <c r="B495" s="20"/>
      <c r="C495" s="20"/>
      <c r="D495" s="20"/>
      <c r="E495" s="20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>
      <c r="A496" s="17"/>
      <c r="B496" s="20"/>
      <c r="C496" s="20"/>
      <c r="D496" s="20"/>
      <c r="E496" s="20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>
      <c r="A497" s="17"/>
      <c r="B497" s="20"/>
      <c r="C497" s="20"/>
      <c r="D497" s="20"/>
      <c r="E497" s="20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>
      <c r="A498" s="17"/>
      <c r="B498" s="20"/>
      <c r="C498" s="20"/>
      <c r="D498" s="20"/>
      <c r="E498" s="20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>
      <c r="A499" s="17"/>
      <c r="B499" s="20"/>
      <c r="C499" s="20"/>
      <c r="D499" s="20"/>
      <c r="E499" s="20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>
      <c r="A500" s="17"/>
      <c r="B500" s="20"/>
      <c r="C500" s="20"/>
      <c r="D500" s="20"/>
      <c r="E500" s="20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>
      <c r="A501" s="17"/>
      <c r="B501" s="20"/>
      <c r="C501" s="20"/>
      <c r="D501" s="20"/>
      <c r="E501" s="20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>
      <c r="A502" s="17"/>
      <c r="B502" s="20"/>
      <c r="C502" s="20"/>
      <c r="D502" s="20"/>
      <c r="E502" s="20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>
      <c r="A503" s="17"/>
      <c r="B503" s="20"/>
      <c r="C503" s="20"/>
      <c r="D503" s="20"/>
      <c r="E503" s="20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>
      <c r="A504" s="17"/>
      <c r="B504" s="20"/>
      <c r="C504" s="20"/>
      <c r="D504" s="20"/>
      <c r="E504" s="20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>
      <c r="A505" s="17"/>
      <c r="B505" s="20"/>
      <c r="C505" s="20"/>
      <c r="D505" s="20"/>
      <c r="E505" s="20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>
      <c r="A506" s="17"/>
      <c r="B506" s="20"/>
      <c r="C506" s="20"/>
      <c r="D506" s="20"/>
      <c r="E506" s="20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>
      <c r="A507" s="17"/>
      <c r="B507" s="20"/>
      <c r="C507" s="20"/>
      <c r="D507" s="20"/>
      <c r="E507" s="20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>
      <c r="A508" s="17"/>
      <c r="B508" s="20"/>
      <c r="C508" s="20"/>
      <c r="D508" s="20"/>
      <c r="E508" s="20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>
      <c r="A509" s="17"/>
      <c r="B509" s="20"/>
      <c r="C509" s="20"/>
      <c r="D509" s="20"/>
      <c r="E509" s="20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>
      <c r="A510" s="17"/>
      <c r="B510" s="20"/>
      <c r="C510" s="20"/>
      <c r="D510" s="20"/>
      <c r="E510" s="20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>
      <c r="A511" s="17"/>
      <c r="B511" s="20"/>
      <c r="C511" s="20"/>
      <c r="D511" s="20"/>
      <c r="E511" s="20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>
      <c r="A512" s="17"/>
      <c r="B512" s="20"/>
      <c r="C512" s="20"/>
      <c r="D512" s="20"/>
      <c r="E512" s="20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>
      <c r="A513" s="17"/>
      <c r="B513" s="20"/>
      <c r="C513" s="20"/>
      <c r="D513" s="20"/>
      <c r="E513" s="20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>
      <c r="A514" s="17"/>
      <c r="B514" s="20"/>
      <c r="C514" s="20"/>
      <c r="D514" s="20"/>
      <c r="E514" s="20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>
      <c r="A515" s="17"/>
      <c r="B515" s="20"/>
      <c r="C515" s="20"/>
      <c r="D515" s="20"/>
      <c r="E515" s="20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>
      <c r="A516" s="17"/>
      <c r="B516" s="20"/>
      <c r="C516" s="20"/>
      <c r="D516" s="20"/>
      <c r="E516" s="20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>
      <c r="A517" s="17"/>
      <c r="B517" s="20"/>
      <c r="C517" s="20"/>
      <c r="D517" s="20"/>
      <c r="E517" s="20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>
      <c r="A518" s="17"/>
      <c r="B518" s="20"/>
      <c r="C518" s="20"/>
      <c r="D518" s="20"/>
      <c r="E518" s="20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>
      <c r="A519" s="17"/>
      <c r="B519" s="20"/>
      <c r="C519" s="20"/>
      <c r="D519" s="20"/>
      <c r="E519" s="20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>
      <c r="A520" s="17"/>
      <c r="B520" s="20"/>
      <c r="C520" s="20"/>
      <c r="D520" s="20"/>
      <c r="E520" s="20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>
      <c r="A521" s="17"/>
      <c r="B521" s="20"/>
      <c r="C521" s="20"/>
      <c r="D521" s="20"/>
      <c r="E521" s="20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>
      <c r="A522" s="17"/>
      <c r="B522" s="20"/>
      <c r="C522" s="20"/>
      <c r="D522" s="20"/>
      <c r="E522" s="20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>
      <c r="A523" s="17"/>
      <c r="B523" s="20"/>
      <c r="C523" s="20"/>
      <c r="D523" s="20"/>
      <c r="E523" s="20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>
      <c r="A524" s="17"/>
      <c r="B524" s="20"/>
      <c r="C524" s="20"/>
      <c r="D524" s="20"/>
      <c r="E524" s="20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>
      <c r="A525" s="17"/>
      <c r="B525" s="20"/>
      <c r="C525" s="20"/>
      <c r="D525" s="20"/>
      <c r="E525" s="20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>
      <c r="A526" s="17"/>
      <c r="B526" s="20"/>
      <c r="C526" s="20"/>
      <c r="D526" s="20"/>
      <c r="E526" s="20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>
      <c r="A527" s="17"/>
      <c r="B527" s="20"/>
      <c r="C527" s="20"/>
      <c r="D527" s="20"/>
      <c r="E527" s="20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>
      <c r="A528" s="17"/>
      <c r="B528" s="20"/>
      <c r="C528" s="20"/>
      <c r="D528" s="20"/>
      <c r="E528" s="20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>
      <c r="A529" s="17"/>
      <c r="B529" s="20"/>
      <c r="C529" s="20"/>
      <c r="D529" s="20"/>
      <c r="E529" s="20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>
      <c r="A530" s="17"/>
      <c r="B530" s="20"/>
      <c r="C530" s="20"/>
      <c r="D530" s="20"/>
      <c r="E530" s="20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>
      <c r="A531" s="17"/>
      <c r="B531" s="20"/>
      <c r="C531" s="20"/>
      <c r="D531" s="20"/>
      <c r="E531" s="20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>
      <c r="A532" s="17"/>
      <c r="B532" s="20"/>
      <c r="C532" s="20"/>
      <c r="D532" s="20"/>
      <c r="E532" s="20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>
      <c r="A533" s="17"/>
      <c r="B533" s="20"/>
      <c r="C533" s="20"/>
      <c r="D533" s="20"/>
      <c r="E533" s="20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>
      <c r="A534" s="17"/>
      <c r="B534" s="20"/>
      <c r="C534" s="20"/>
      <c r="D534" s="20"/>
      <c r="E534" s="20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>
      <c r="A535" s="17"/>
      <c r="B535" s="20"/>
      <c r="C535" s="20"/>
      <c r="D535" s="20"/>
      <c r="E535" s="20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>
      <c r="A536" s="17"/>
      <c r="B536" s="20"/>
      <c r="C536" s="20"/>
      <c r="D536" s="20"/>
      <c r="E536" s="20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>
      <c r="A537" s="17"/>
      <c r="B537" s="20"/>
      <c r="C537" s="20"/>
      <c r="D537" s="20"/>
      <c r="E537" s="20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>
      <c r="A538" s="17"/>
      <c r="B538" s="20"/>
      <c r="C538" s="20"/>
      <c r="D538" s="20"/>
      <c r="E538" s="20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>
      <c r="A539" s="17"/>
      <c r="B539" s="20"/>
      <c r="C539" s="20"/>
      <c r="D539" s="20"/>
      <c r="E539" s="20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>
      <c r="A540" s="17"/>
      <c r="B540" s="20"/>
      <c r="C540" s="20"/>
      <c r="D540" s="20"/>
      <c r="E540" s="20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>
      <c r="A541" s="17"/>
      <c r="B541" s="20"/>
      <c r="C541" s="20"/>
      <c r="D541" s="20"/>
      <c r="E541" s="20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>
      <c r="A542" s="17"/>
      <c r="B542" s="20"/>
      <c r="C542" s="20"/>
      <c r="D542" s="20"/>
      <c r="E542" s="20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>
      <c r="A543" s="17"/>
      <c r="B543" s="20"/>
      <c r="C543" s="20"/>
      <c r="D543" s="20"/>
      <c r="E543" s="20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>
      <c r="A544" s="17"/>
      <c r="B544" s="20"/>
      <c r="C544" s="20"/>
      <c r="D544" s="20"/>
      <c r="E544" s="20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>
      <c r="A545" s="17"/>
      <c r="B545" s="20"/>
      <c r="C545" s="20"/>
      <c r="D545" s="20"/>
      <c r="E545" s="20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>
      <c r="A546" s="17"/>
      <c r="B546" s="20"/>
      <c r="C546" s="20"/>
      <c r="D546" s="20"/>
      <c r="E546" s="20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>
      <c r="A547" s="17"/>
      <c r="B547" s="20"/>
      <c r="C547" s="20"/>
      <c r="D547" s="20"/>
      <c r="E547" s="20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>
      <c r="A548" s="17"/>
      <c r="B548" s="20"/>
      <c r="C548" s="20"/>
      <c r="D548" s="20"/>
      <c r="E548" s="20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>
      <c r="A549" s="17"/>
      <c r="B549" s="20"/>
      <c r="C549" s="20"/>
      <c r="D549" s="20"/>
      <c r="E549" s="20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>
      <c r="A550" s="17"/>
      <c r="B550" s="20"/>
      <c r="C550" s="20"/>
      <c r="D550" s="20"/>
      <c r="E550" s="20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>
      <c r="A551" s="17"/>
      <c r="B551" s="20"/>
      <c r="C551" s="20"/>
      <c r="D551" s="20"/>
      <c r="E551" s="20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>
      <c r="A552" s="17"/>
      <c r="B552" s="20"/>
      <c r="C552" s="20"/>
      <c r="D552" s="20"/>
      <c r="E552" s="20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>
      <c r="A553" s="17"/>
      <c r="B553" s="20"/>
      <c r="C553" s="20"/>
      <c r="D553" s="20"/>
      <c r="E553" s="20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>
      <c r="A554" s="17"/>
      <c r="B554" s="20"/>
      <c r="C554" s="20"/>
      <c r="D554" s="20"/>
      <c r="E554" s="20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>
      <c r="A555" s="17"/>
      <c r="B555" s="20"/>
      <c r="C555" s="20"/>
      <c r="D555" s="20"/>
      <c r="E555" s="20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>
      <c r="A556" s="17"/>
      <c r="B556" s="20"/>
      <c r="C556" s="20"/>
      <c r="D556" s="20"/>
      <c r="E556" s="20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>
      <c r="A557" s="17"/>
      <c r="B557" s="20"/>
      <c r="C557" s="20"/>
      <c r="D557" s="20"/>
      <c r="E557" s="20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>
      <c r="A558" s="17"/>
      <c r="B558" s="20"/>
      <c r="C558" s="20"/>
      <c r="D558" s="20"/>
      <c r="E558" s="20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>
      <c r="A559" s="17"/>
      <c r="B559" s="20"/>
      <c r="C559" s="20"/>
      <c r="D559" s="20"/>
      <c r="E559" s="20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>
      <c r="A560" s="17"/>
      <c r="B560" s="20"/>
      <c r="C560" s="20"/>
      <c r="D560" s="20"/>
      <c r="E560" s="20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>
      <c r="A561" s="17"/>
      <c r="B561" s="20"/>
      <c r="C561" s="20"/>
      <c r="D561" s="20"/>
      <c r="E561" s="20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>
      <c r="A562" s="17"/>
      <c r="B562" s="20"/>
      <c r="C562" s="20"/>
      <c r="D562" s="20"/>
      <c r="E562" s="20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>
      <c r="A563" s="17"/>
      <c r="B563" s="20"/>
      <c r="C563" s="20"/>
      <c r="D563" s="20"/>
      <c r="E563" s="20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>
      <c r="A564" s="17"/>
      <c r="B564" s="20"/>
      <c r="C564" s="20"/>
      <c r="D564" s="20"/>
      <c r="E564" s="20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>
      <c r="A565" s="17"/>
      <c r="B565" s="20"/>
      <c r="C565" s="20"/>
      <c r="D565" s="20"/>
      <c r="E565" s="20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>
      <c r="A566" s="17"/>
      <c r="B566" s="20"/>
      <c r="C566" s="20"/>
      <c r="D566" s="20"/>
      <c r="E566" s="20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>
      <c r="A567" s="17"/>
      <c r="B567" s="20"/>
      <c r="C567" s="20"/>
      <c r="D567" s="20"/>
      <c r="E567" s="20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>
      <c r="A568" s="17"/>
      <c r="B568" s="20"/>
      <c r="C568" s="20"/>
      <c r="D568" s="20"/>
      <c r="E568" s="20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>
      <c r="A569" s="17"/>
      <c r="B569" s="20"/>
      <c r="C569" s="20"/>
      <c r="D569" s="20"/>
      <c r="E569" s="20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>
      <c r="A570" s="17"/>
      <c r="B570" s="20"/>
      <c r="C570" s="20"/>
      <c r="D570" s="20"/>
      <c r="E570" s="20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>
      <c r="A571" s="17"/>
      <c r="B571" s="20"/>
      <c r="C571" s="20"/>
      <c r="D571" s="20"/>
      <c r="E571" s="20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>
      <c r="A572" s="17"/>
      <c r="B572" s="20"/>
      <c r="C572" s="20"/>
      <c r="D572" s="20"/>
      <c r="E572" s="20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>
      <c r="A573" s="17"/>
      <c r="B573" s="20"/>
      <c r="C573" s="20"/>
      <c r="D573" s="20"/>
      <c r="E573" s="20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>
      <c r="A574" s="17"/>
      <c r="B574" s="20"/>
      <c r="C574" s="20"/>
      <c r="D574" s="20"/>
      <c r="E574" s="20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>
      <c r="A575" s="17"/>
      <c r="B575" s="20"/>
      <c r="C575" s="20"/>
      <c r="D575" s="20"/>
      <c r="E575" s="20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>
      <c r="A576" s="17"/>
      <c r="B576" s="20"/>
      <c r="C576" s="20"/>
      <c r="D576" s="20"/>
      <c r="E576" s="20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>
      <c r="A577" s="17"/>
      <c r="B577" s="20"/>
      <c r="C577" s="20"/>
      <c r="D577" s="20"/>
      <c r="E577" s="20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>
      <c r="A578" s="17"/>
      <c r="B578" s="20"/>
      <c r="C578" s="20"/>
      <c r="D578" s="20"/>
      <c r="E578" s="20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>
      <c r="A579" s="17"/>
      <c r="B579" s="20"/>
      <c r="C579" s="20"/>
      <c r="D579" s="20"/>
      <c r="E579" s="20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>
      <c r="A580" s="17"/>
      <c r="B580" s="20"/>
      <c r="C580" s="20"/>
      <c r="D580" s="20"/>
      <c r="E580" s="20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>
      <c r="A581" s="17"/>
      <c r="B581" s="20"/>
      <c r="C581" s="20"/>
      <c r="D581" s="20"/>
      <c r="E581" s="20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>
      <c r="A582" s="17"/>
      <c r="B582" s="20"/>
      <c r="C582" s="20"/>
      <c r="D582" s="20"/>
      <c r="E582" s="20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>
      <c r="A583" s="17"/>
      <c r="B583" s="20"/>
      <c r="C583" s="20"/>
      <c r="D583" s="20"/>
      <c r="E583" s="20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>
      <c r="A584" s="17"/>
      <c r="B584" s="20"/>
      <c r="C584" s="20"/>
      <c r="D584" s="20"/>
      <c r="E584" s="20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>
      <c r="A585" s="17"/>
      <c r="B585" s="20"/>
      <c r="C585" s="20"/>
      <c r="D585" s="20"/>
      <c r="E585" s="20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>
      <c r="A586" s="17"/>
      <c r="B586" s="20"/>
      <c r="C586" s="20"/>
      <c r="D586" s="20"/>
      <c r="E586" s="20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>
      <c r="A587" s="17"/>
      <c r="B587" s="20"/>
      <c r="C587" s="20"/>
      <c r="D587" s="20"/>
      <c r="E587" s="20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>
      <c r="A588" s="17"/>
      <c r="B588" s="20"/>
      <c r="C588" s="20"/>
      <c r="D588" s="20"/>
      <c r="E588" s="20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>
      <c r="A589" s="17"/>
      <c r="B589" s="20"/>
      <c r="C589" s="20"/>
      <c r="D589" s="20"/>
      <c r="E589" s="20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>
      <c r="A590" s="17"/>
      <c r="B590" s="20"/>
      <c r="C590" s="20"/>
      <c r="D590" s="20"/>
      <c r="E590" s="20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>
      <c r="A591" s="17"/>
      <c r="B591" s="20"/>
      <c r="C591" s="20"/>
      <c r="D591" s="20"/>
      <c r="E591" s="20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>
      <c r="A592" s="17"/>
      <c r="B592" s="20"/>
      <c r="C592" s="20"/>
      <c r="D592" s="20"/>
      <c r="E592" s="20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>
      <c r="A593" s="17"/>
      <c r="B593" s="20"/>
      <c r="C593" s="20"/>
      <c r="D593" s="20"/>
      <c r="E593" s="20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>
      <c r="A594" s="17"/>
      <c r="B594" s="20"/>
      <c r="C594" s="20"/>
      <c r="D594" s="20"/>
      <c r="E594" s="20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>
      <c r="A595" s="17"/>
      <c r="B595" s="20"/>
      <c r="C595" s="20"/>
      <c r="D595" s="20"/>
      <c r="E595" s="20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>
      <c r="A596" s="17"/>
      <c r="B596" s="20"/>
      <c r="C596" s="20"/>
      <c r="D596" s="20"/>
      <c r="E596" s="20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>
      <c r="A597" s="17"/>
      <c r="B597" s="20"/>
      <c r="C597" s="20"/>
      <c r="D597" s="20"/>
      <c r="E597" s="20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>
      <c r="A598" s="17"/>
      <c r="B598" s="20"/>
      <c r="C598" s="20"/>
      <c r="D598" s="20"/>
      <c r="E598" s="20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>
      <c r="A599" s="17"/>
      <c r="B599" s="20"/>
      <c r="C599" s="20"/>
      <c r="D599" s="20"/>
      <c r="E599" s="20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>
      <c r="A600" s="17"/>
      <c r="B600" s="20"/>
      <c r="C600" s="20"/>
      <c r="D600" s="20"/>
      <c r="E600" s="20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>
      <c r="A601" s="17"/>
      <c r="B601" s="20"/>
      <c r="C601" s="20"/>
      <c r="D601" s="20"/>
      <c r="E601" s="20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>
      <c r="A602" s="17"/>
      <c r="B602" s="20"/>
      <c r="C602" s="20"/>
      <c r="D602" s="20"/>
      <c r="E602" s="20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>
      <c r="A603" s="17"/>
      <c r="B603" s="20"/>
      <c r="C603" s="20"/>
      <c r="D603" s="20"/>
      <c r="E603" s="20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>
      <c r="A604" s="17"/>
      <c r="B604" s="20"/>
      <c r="C604" s="20"/>
      <c r="D604" s="20"/>
      <c r="E604" s="20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>
      <c r="A605" s="17"/>
      <c r="B605" s="20"/>
      <c r="C605" s="20"/>
      <c r="D605" s="20"/>
      <c r="E605" s="20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>
      <c r="A606" s="17"/>
      <c r="B606" s="20"/>
      <c r="C606" s="20"/>
      <c r="D606" s="20"/>
      <c r="E606" s="20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>
      <c r="A607" s="17"/>
      <c r="B607" s="20"/>
      <c r="C607" s="20"/>
      <c r="D607" s="20"/>
      <c r="E607" s="20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>
      <c r="A608" s="17"/>
      <c r="B608" s="20"/>
      <c r="C608" s="20"/>
      <c r="D608" s="20"/>
      <c r="E608" s="20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>
      <c r="A609" s="17"/>
      <c r="B609" s="20"/>
      <c r="C609" s="20"/>
      <c r="D609" s="20"/>
      <c r="E609" s="20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>
      <c r="A610" s="17"/>
      <c r="B610" s="20"/>
      <c r="C610" s="20"/>
      <c r="D610" s="20"/>
      <c r="E610" s="20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>
      <c r="A611" s="17"/>
      <c r="B611" s="20"/>
      <c r="C611" s="20"/>
      <c r="D611" s="20"/>
      <c r="E611" s="20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>
      <c r="A612" s="17"/>
      <c r="B612" s="20"/>
      <c r="C612" s="20"/>
      <c r="D612" s="20"/>
      <c r="E612" s="20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>
      <c r="A613" s="17"/>
      <c r="B613" s="20"/>
      <c r="C613" s="20"/>
      <c r="D613" s="20"/>
      <c r="E613" s="20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>
      <c r="A614" s="17"/>
      <c r="B614" s="20"/>
      <c r="C614" s="20"/>
      <c r="D614" s="20"/>
      <c r="E614" s="20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>
      <c r="A615" s="17"/>
      <c r="B615" s="20"/>
      <c r="C615" s="20"/>
      <c r="D615" s="20"/>
      <c r="E615" s="20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>
      <c r="A616" s="17"/>
      <c r="B616" s="20"/>
      <c r="C616" s="20"/>
      <c r="D616" s="20"/>
      <c r="E616" s="20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>
      <c r="A617" s="17"/>
      <c r="B617" s="20"/>
      <c r="C617" s="20"/>
      <c r="D617" s="20"/>
      <c r="E617" s="20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>
      <c r="A618" s="17"/>
      <c r="B618" s="20"/>
      <c r="C618" s="20"/>
      <c r="D618" s="20"/>
      <c r="E618" s="20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>
      <c r="A619" s="17"/>
      <c r="B619" s="20"/>
      <c r="C619" s="20"/>
      <c r="D619" s="20"/>
      <c r="E619" s="20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>
      <c r="A620" s="17"/>
      <c r="B620" s="20"/>
      <c r="C620" s="20"/>
      <c r="D620" s="20"/>
      <c r="E620" s="20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>
      <c r="A621" s="17"/>
      <c r="B621" s="20"/>
      <c r="C621" s="20"/>
      <c r="D621" s="20"/>
      <c r="E621" s="20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>
      <c r="A622" s="17"/>
      <c r="B622" s="20"/>
      <c r="C622" s="20"/>
      <c r="D622" s="20"/>
      <c r="E622" s="20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>
      <c r="A623" s="17"/>
      <c r="B623" s="20"/>
      <c r="C623" s="20"/>
      <c r="D623" s="20"/>
      <c r="E623" s="20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>
      <c r="A624" s="17"/>
      <c r="B624" s="20"/>
      <c r="C624" s="20"/>
      <c r="D624" s="20"/>
      <c r="E624" s="20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>
      <c r="A625" s="17"/>
      <c r="B625" s="20"/>
      <c r="C625" s="20"/>
      <c r="D625" s="20"/>
      <c r="E625" s="20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>
      <c r="A626" s="17"/>
      <c r="B626" s="20"/>
      <c r="C626" s="20"/>
      <c r="D626" s="20"/>
      <c r="E626" s="20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>
      <c r="A627" s="17"/>
      <c r="B627" s="20"/>
      <c r="C627" s="20"/>
      <c r="D627" s="20"/>
      <c r="E627" s="20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>
      <c r="A628" s="17"/>
      <c r="B628" s="20"/>
      <c r="C628" s="20"/>
      <c r="D628" s="20"/>
      <c r="E628" s="20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>
      <c r="A629" s="17"/>
      <c r="B629" s="20"/>
      <c r="C629" s="20"/>
      <c r="D629" s="20"/>
      <c r="E629" s="20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>
      <c r="A630" s="17"/>
      <c r="B630" s="20"/>
      <c r="C630" s="20"/>
      <c r="D630" s="20"/>
      <c r="E630" s="20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>
      <c r="A631" s="17"/>
      <c r="B631" s="20"/>
      <c r="C631" s="20"/>
      <c r="D631" s="20"/>
      <c r="E631" s="20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>
      <c r="A632" s="17"/>
      <c r="B632" s="20"/>
      <c r="C632" s="20"/>
      <c r="D632" s="20"/>
      <c r="E632" s="20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>
      <c r="A633" s="17"/>
      <c r="B633" s="20"/>
      <c r="C633" s="20"/>
      <c r="D633" s="20"/>
      <c r="E633" s="20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>
      <c r="A634" s="17"/>
      <c r="B634" s="20"/>
      <c r="C634" s="20"/>
      <c r="D634" s="20"/>
      <c r="E634" s="20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>
      <c r="A635" s="17"/>
      <c r="B635" s="20"/>
      <c r="C635" s="20"/>
      <c r="D635" s="20"/>
      <c r="E635" s="20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>
      <c r="A636" s="17"/>
      <c r="B636" s="20"/>
      <c r="C636" s="20"/>
      <c r="D636" s="20"/>
      <c r="E636" s="20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>
      <c r="A637" s="17"/>
      <c r="B637" s="20"/>
      <c r="C637" s="20"/>
      <c r="D637" s="20"/>
      <c r="E637" s="20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>
      <c r="A638" s="17"/>
      <c r="B638" s="20"/>
      <c r="C638" s="20"/>
      <c r="D638" s="20"/>
      <c r="E638" s="20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>
      <c r="A639" s="17"/>
      <c r="B639" s="20"/>
      <c r="C639" s="20"/>
      <c r="D639" s="20"/>
      <c r="E639" s="20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>
      <c r="A640" s="17"/>
      <c r="B640" s="20"/>
      <c r="C640" s="20"/>
      <c r="D640" s="20"/>
      <c r="E640" s="20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>
      <c r="A641" s="17"/>
      <c r="B641" s="20"/>
      <c r="C641" s="20"/>
      <c r="D641" s="20"/>
      <c r="E641" s="20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>
      <c r="A642" s="17"/>
      <c r="B642" s="20"/>
      <c r="C642" s="20"/>
      <c r="D642" s="20"/>
      <c r="E642" s="20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>
      <c r="A643" s="17"/>
      <c r="B643" s="20"/>
      <c r="C643" s="20"/>
      <c r="D643" s="20"/>
      <c r="E643" s="20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>
      <c r="A644" s="17"/>
      <c r="B644" s="20"/>
      <c r="C644" s="20"/>
      <c r="D644" s="20"/>
      <c r="E644" s="20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>
      <c r="A645" s="17"/>
      <c r="B645" s="20"/>
      <c r="C645" s="20"/>
      <c r="D645" s="20"/>
      <c r="E645" s="20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>
      <c r="A646" s="17"/>
      <c r="B646" s="20"/>
      <c r="C646" s="20"/>
      <c r="D646" s="20"/>
      <c r="E646" s="20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>
      <c r="A647" s="17"/>
      <c r="B647" s="20"/>
      <c r="C647" s="20"/>
      <c r="D647" s="20"/>
      <c r="E647" s="20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>
      <c r="A648" s="17"/>
      <c r="B648" s="20"/>
      <c r="C648" s="20"/>
      <c r="D648" s="20"/>
      <c r="E648" s="20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>
      <c r="A649" s="17"/>
      <c r="B649" s="20"/>
      <c r="C649" s="20"/>
      <c r="D649" s="20"/>
      <c r="E649" s="20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>
      <c r="A650" s="17"/>
      <c r="B650" s="20"/>
      <c r="C650" s="20"/>
      <c r="D650" s="20"/>
      <c r="E650" s="20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>
      <c r="A651" s="17"/>
      <c r="B651" s="20"/>
      <c r="C651" s="20"/>
      <c r="D651" s="20"/>
      <c r="E651" s="20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>
      <c r="A652" s="17"/>
      <c r="B652" s="20"/>
      <c r="C652" s="20"/>
      <c r="D652" s="20"/>
      <c r="E652" s="20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>
      <c r="A653" s="17"/>
      <c r="B653" s="20"/>
      <c r="C653" s="20"/>
      <c r="D653" s="20"/>
      <c r="E653" s="20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>
      <c r="A654" s="17"/>
      <c r="B654" s="20"/>
      <c r="C654" s="20"/>
      <c r="D654" s="20"/>
      <c r="E654" s="20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>
      <c r="A655" s="17"/>
      <c r="B655" s="20"/>
      <c r="C655" s="20"/>
      <c r="D655" s="20"/>
      <c r="E655" s="20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>
      <c r="A656" s="17"/>
      <c r="B656" s="20"/>
      <c r="C656" s="20"/>
      <c r="D656" s="20"/>
      <c r="E656" s="20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>
      <c r="A657" s="17"/>
      <c r="B657" s="20"/>
      <c r="C657" s="20"/>
      <c r="D657" s="20"/>
      <c r="E657" s="20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>
      <c r="A658" s="17"/>
      <c r="B658" s="20"/>
      <c r="C658" s="20"/>
      <c r="D658" s="20"/>
      <c r="E658" s="20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>
      <c r="A659" s="17"/>
      <c r="B659" s="20"/>
      <c r="C659" s="20"/>
      <c r="D659" s="20"/>
      <c r="E659" s="20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>
      <c r="A660" s="17"/>
      <c r="B660" s="20"/>
      <c r="C660" s="20"/>
      <c r="D660" s="20"/>
      <c r="E660" s="20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>
      <c r="A661" s="17"/>
      <c r="B661" s="20"/>
      <c r="C661" s="20"/>
      <c r="D661" s="20"/>
      <c r="E661" s="20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>
      <c r="A662" s="17"/>
      <c r="B662" s="20"/>
      <c r="C662" s="20"/>
      <c r="D662" s="20"/>
      <c r="E662" s="20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>
      <c r="A663" s="17"/>
      <c r="B663" s="20"/>
      <c r="C663" s="20"/>
      <c r="D663" s="20"/>
      <c r="E663" s="20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>
      <c r="A664" s="17"/>
      <c r="B664" s="20"/>
      <c r="C664" s="20"/>
      <c r="D664" s="20"/>
      <c r="E664" s="20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>
      <c r="A665" s="17"/>
      <c r="B665" s="20"/>
      <c r="C665" s="20"/>
      <c r="D665" s="20"/>
      <c r="E665" s="20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>
      <c r="A666" s="17"/>
      <c r="B666" s="20"/>
      <c r="C666" s="20"/>
      <c r="D666" s="20"/>
      <c r="E666" s="20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>
      <c r="A667" s="17"/>
      <c r="B667" s="20"/>
      <c r="C667" s="20"/>
      <c r="D667" s="20"/>
      <c r="E667" s="20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>
      <c r="A668" s="17"/>
      <c r="B668" s="20"/>
      <c r="C668" s="20"/>
      <c r="D668" s="20"/>
      <c r="E668" s="20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>
      <c r="A669" s="17"/>
      <c r="B669" s="20"/>
      <c r="C669" s="20"/>
      <c r="D669" s="20"/>
      <c r="E669" s="20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>
      <c r="A670" s="17"/>
      <c r="B670" s="20"/>
      <c r="C670" s="20"/>
      <c r="D670" s="20"/>
      <c r="E670" s="20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>
      <c r="A671" s="17"/>
      <c r="B671" s="20"/>
      <c r="C671" s="20"/>
      <c r="D671" s="20"/>
      <c r="E671" s="20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>
      <c r="A672" s="17"/>
      <c r="B672" s="20"/>
      <c r="C672" s="20"/>
      <c r="D672" s="20"/>
      <c r="E672" s="20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>
      <c r="A673" s="17"/>
      <c r="B673" s="20"/>
      <c r="C673" s="20"/>
      <c r="D673" s="20"/>
      <c r="E673" s="20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>
      <c r="A674" s="17"/>
      <c r="B674" s="20"/>
      <c r="C674" s="20"/>
      <c r="D674" s="20"/>
      <c r="E674" s="20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>
      <c r="A675" s="17"/>
      <c r="B675" s="20"/>
      <c r="C675" s="20"/>
      <c r="D675" s="20"/>
      <c r="E675" s="20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>
      <c r="A676" s="17"/>
      <c r="B676" s="20"/>
      <c r="C676" s="20"/>
      <c r="D676" s="20"/>
      <c r="E676" s="20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>
      <c r="A677" s="17"/>
      <c r="B677" s="20"/>
      <c r="C677" s="20"/>
      <c r="D677" s="20"/>
      <c r="E677" s="20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>
      <c r="A678" s="17"/>
      <c r="B678" s="20"/>
      <c r="C678" s="20"/>
      <c r="D678" s="20"/>
      <c r="E678" s="20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>
      <c r="A679" s="17"/>
      <c r="B679" s="20"/>
      <c r="C679" s="20"/>
      <c r="D679" s="20"/>
      <c r="E679" s="20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>
      <c r="A680" s="17"/>
      <c r="B680" s="20"/>
      <c r="C680" s="20"/>
      <c r="D680" s="20"/>
      <c r="E680" s="20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>
      <c r="A681" s="17"/>
      <c r="B681" s="20"/>
      <c r="C681" s="20"/>
      <c r="D681" s="20"/>
      <c r="E681" s="20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>
      <c r="A682" s="17"/>
      <c r="B682" s="20"/>
      <c r="C682" s="20"/>
      <c r="D682" s="20"/>
      <c r="E682" s="20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>
      <c r="A683" s="17"/>
      <c r="B683" s="20"/>
      <c r="C683" s="20"/>
      <c r="D683" s="20"/>
      <c r="E683" s="20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>
      <c r="A684" s="17"/>
      <c r="B684" s="20"/>
      <c r="C684" s="20"/>
      <c r="D684" s="20"/>
      <c r="E684" s="20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>
      <c r="A685" s="17"/>
      <c r="B685" s="20"/>
      <c r="C685" s="20"/>
      <c r="D685" s="20"/>
      <c r="E685" s="20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>
      <c r="A686" s="17"/>
      <c r="B686" s="20"/>
      <c r="C686" s="20"/>
      <c r="D686" s="20"/>
      <c r="E686" s="20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>
      <c r="A687" s="17"/>
      <c r="B687" s="20"/>
      <c r="C687" s="20"/>
      <c r="D687" s="20"/>
      <c r="E687" s="20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>
      <c r="A688" s="17"/>
      <c r="B688" s="20"/>
      <c r="C688" s="20"/>
      <c r="D688" s="20"/>
      <c r="E688" s="20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>
      <c r="A689" s="17"/>
      <c r="B689" s="20"/>
      <c r="C689" s="20"/>
      <c r="D689" s="20"/>
      <c r="E689" s="20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>
      <c r="A690" s="17"/>
      <c r="B690" s="20"/>
      <c r="C690" s="20"/>
      <c r="D690" s="20"/>
      <c r="E690" s="20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>
      <c r="A691" s="17"/>
      <c r="B691" s="20"/>
      <c r="C691" s="20"/>
      <c r="D691" s="20"/>
      <c r="E691" s="20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>
      <c r="A692" s="17"/>
      <c r="B692" s="20"/>
      <c r="C692" s="20"/>
      <c r="D692" s="20"/>
      <c r="E692" s="20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>
      <c r="A693" s="17"/>
      <c r="B693" s="20"/>
      <c r="C693" s="20"/>
      <c r="D693" s="20"/>
      <c r="E693" s="20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>
      <c r="A694" s="17"/>
      <c r="B694" s="20"/>
      <c r="C694" s="20"/>
      <c r="D694" s="20"/>
      <c r="E694" s="20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>
      <c r="A695" s="17"/>
      <c r="B695" s="20"/>
      <c r="C695" s="20"/>
      <c r="D695" s="20"/>
      <c r="E695" s="20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>
      <c r="A696" s="17"/>
      <c r="B696" s="20"/>
      <c r="C696" s="20"/>
      <c r="D696" s="20"/>
      <c r="E696" s="20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>
      <c r="A697" s="17"/>
      <c r="B697" s="20"/>
      <c r="C697" s="20"/>
      <c r="D697" s="20"/>
      <c r="E697" s="20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>
      <c r="A698" s="17"/>
      <c r="B698" s="20"/>
      <c r="C698" s="20"/>
      <c r="D698" s="20"/>
      <c r="E698" s="20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>
      <c r="A699" s="17"/>
      <c r="B699" s="20"/>
      <c r="C699" s="20"/>
      <c r="D699" s="20"/>
      <c r="E699" s="20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>
      <c r="A700" s="17"/>
      <c r="B700" s="20"/>
      <c r="C700" s="20"/>
      <c r="D700" s="20"/>
      <c r="E700" s="20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>
      <c r="A701" s="17"/>
      <c r="B701" s="20"/>
      <c r="C701" s="20"/>
      <c r="D701" s="20"/>
      <c r="E701" s="20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>
      <c r="A702" s="17"/>
      <c r="B702" s="20"/>
      <c r="C702" s="20"/>
      <c r="D702" s="20"/>
      <c r="E702" s="20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>
      <c r="A703" s="17"/>
      <c r="B703" s="20"/>
      <c r="C703" s="20"/>
      <c r="D703" s="20"/>
      <c r="E703" s="20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>
      <c r="A704" s="17"/>
      <c r="B704" s="20"/>
      <c r="C704" s="20"/>
      <c r="D704" s="20"/>
      <c r="E704" s="20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>
      <c r="A705" s="17"/>
      <c r="B705" s="20"/>
      <c r="C705" s="20"/>
      <c r="D705" s="20"/>
      <c r="E705" s="20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>
      <c r="A706" s="17"/>
      <c r="B706" s="20"/>
      <c r="C706" s="20"/>
      <c r="D706" s="20"/>
      <c r="E706" s="20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>
      <c r="A707" s="17"/>
      <c r="B707" s="20"/>
      <c r="C707" s="20"/>
      <c r="D707" s="20"/>
      <c r="E707" s="20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>
      <c r="A708" s="17"/>
      <c r="B708" s="20"/>
      <c r="C708" s="20"/>
      <c r="D708" s="20"/>
      <c r="E708" s="20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>
      <c r="A709" s="17"/>
      <c r="B709" s="20"/>
      <c r="C709" s="20"/>
      <c r="D709" s="20"/>
      <c r="E709" s="20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>
      <c r="A710" s="17"/>
      <c r="B710" s="20"/>
      <c r="C710" s="20"/>
      <c r="D710" s="20"/>
      <c r="E710" s="20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>
      <c r="A711" s="17"/>
      <c r="B711" s="20"/>
      <c r="C711" s="20"/>
      <c r="D711" s="20"/>
      <c r="E711" s="20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>
      <c r="A712" s="17"/>
      <c r="B712" s="20"/>
      <c r="C712" s="20"/>
      <c r="D712" s="20"/>
      <c r="E712" s="20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>
      <c r="A713" s="17"/>
      <c r="B713" s="20"/>
      <c r="C713" s="20"/>
      <c r="D713" s="20"/>
      <c r="E713" s="20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>
      <c r="A714" s="17"/>
      <c r="B714" s="20"/>
      <c r="C714" s="20"/>
      <c r="D714" s="20"/>
      <c r="E714" s="20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>
      <c r="A715" s="17"/>
      <c r="B715" s="20"/>
      <c r="C715" s="20"/>
      <c r="D715" s="20"/>
      <c r="E715" s="20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>
      <c r="A716" s="17"/>
      <c r="B716" s="20"/>
      <c r="C716" s="20"/>
      <c r="D716" s="20"/>
      <c r="E716" s="20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>
      <c r="A717" s="17"/>
      <c r="B717" s="20"/>
      <c r="C717" s="20"/>
      <c r="D717" s="20"/>
      <c r="E717" s="20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>
      <c r="A718" s="17"/>
      <c r="B718" s="20"/>
      <c r="C718" s="20"/>
      <c r="D718" s="20"/>
      <c r="E718" s="20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>
      <c r="A719" s="17"/>
      <c r="B719" s="20"/>
      <c r="C719" s="20"/>
      <c r="D719" s="20"/>
      <c r="E719" s="20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>
      <c r="A720" s="17"/>
      <c r="B720" s="20"/>
      <c r="C720" s="20"/>
      <c r="D720" s="20"/>
      <c r="E720" s="20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>
      <c r="A721" s="17"/>
      <c r="B721" s="20"/>
      <c r="C721" s="20"/>
      <c r="D721" s="20"/>
      <c r="E721" s="20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>
      <c r="A722" s="17"/>
      <c r="B722" s="20"/>
      <c r="C722" s="20"/>
      <c r="D722" s="20"/>
      <c r="E722" s="20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>
      <c r="A723" s="17"/>
      <c r="B723" s="20"/>
      <c r="C723" s="20"/>
      <c r="D723" s="20"/>
      <c r="E723" s="20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>
      <c r="A724" s="17"/>
      <c r="B724" s="20"/>
      <c r="C724" s="20"/>
      <c r="D724" s="20"/>
      <c r="E724" s="20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>
      <c r="A725" s="17"/>
      <c r="B725" s="20"/>
      <c r="C725" s="20"/>
      <c r="D725" s="20"/>
      <c r="E725" s="20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>
      <c r="A726" s="17"/>
      <c r="B726" s="20"/>
      <c r="C726" s="20"/>
      <c r="D726" s="20"/>
      <c r="E726" s="20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>
      <c r="A727" s="17"/>
      <c r="B727" s="20"/>
      <c r="C727" s="20"/>
      <c r="D727" s="20"/>
      <c r="E727" s="20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>
      <c r="A728" s="17"/>
      <c r="B728" s="20"/>
      <c r="C728" s="20"/>
      <c r="D728" s="20"/>
      <c r="E728" s="20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>
      <c r="A729" s="17"/>
      <c r="B729" s="20"/>
      <c r="C729" s="20"/>
      <c r="D729" s="20"/>
      <c r="E729" s="20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>
      <c r="A730" s="17"/>
      <c r="B730" s="20"/>
      <c r="C730" s="20"/>
      <c r="D730" s="20"/>
      <c r="E730" s="20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>
      <c r="A731" s="17"/>
      <c r="B731" s="20"/>
      <c r="C731" s="20"/>
      <c r="D731" s="20"/>
      <c r="E731" s="20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>
      <c r="A732" s="17"/>
      <c r="B732" s="20"/>
      <c r="C732" s="20"/>
      <c r="D732" s="20"/>
      <c r="E732" s="20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>
      <c r="A733" s="17"/>
      <c r="B733" s="20"/>
      <c r="C733" s="20"/>
      <c r="D733" s="20"/>
      <c r="E733" s="20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>
      <c r="A734" s="17"/>
      <c r="B734" s="20"/>
      <c r="C734" s="20"/>
      <c r="D734" s="20"/>
      <c r="E734" s="20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>
      <c r="A735" s="17"/>
      <c r="B735" s="20"/>
      <c r="C735" s="20"/>
      <c r="D735" s="20"/>
      <c r="E735" s="20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>
      <c r="A736" s="17"/>
      <c r="B736" s="20"/>
      <c r="C736" s="20"/>
      <c r="D736" s="20"/>
      <c r="E736" s="20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>
      <c r="A737" s="17"/>
      <c r="B737" s="20"/>
      <c r="C737" s="20"/>
      <c r="D737" s="20"/>
      <c r="E737" s="20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>
      <c r="A738" s="17"/>
      <c r="B738" s="20"/>
      <c r="C738" s="20"/>
      <c r="D738" s="20"/>
      <c r="E738" s="20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>
      <c r="A739" s="17"/>
      <c r="B739" s="20"/>
      <c r="C739" s="20"/>
      <c r="D739" s="20"/>
      <c r="E739" s="20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>
      <c r="A740" s="17"/>
      <c r="B740" s="20"/>
      <c r="C740" s="20"/>
      <c r="D740" s="20"/>
      <c r="E740" s="20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>
      <c r="A741" s="17"/>
      <c r="B741" s="20"/>
      <c r="C741" s="20"/>
      <c r="D741" s="20"/>
      <c r="E741" s="20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>
      <c r="A742" s="17"/>
      <c r="B742" s="20"/>
      <c r="C742" s="20"/>
      <c r="D742" s="20"/>
      <c r="E742" s="20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>
      <c r="A743" s="17"/>
      <c r="B743" s="20"/>
      <c r="C743" s="20"/>
      <c r="D743" s="20"/>
      <c r="E743" s="20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>
      <c r="A744" s="17"/>
      <c r="B744" s="20"/>
      <c r="C744" s="20"/>
      <c r="D744" s="20"/>
      <c r="E744" s="20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>
      <c r="A745" s="17"/>
      <c r="B745" s="20"/>
      <c r="C745" s="20"/>
      <c r="D745" s="20"/>
      <c r="E745" s="20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>
      <c r="A746" s="17"/>
      <c r="B746" s="20"/>
      <c r="C746" s="20"/>
      <c r="D746" s="20"/>
      <c r="E746" s="20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>
      <c r="A747" s="17"/>
      <c r="B747" s="20"/>
      <c r="C747" s="20"/>
      <c r="D747" s="20"/>
      <c r="E747" s="20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>
      <c r="A748" s="17"/>
      <c r="B748" s="20"/>
      <c r="C748" s="20"/>
      <c r="D748" s="20"/>
      <c r="E748" s="20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>
      <c r="A749" s="17"/>
      <c r="B749" s="20"/>
      <c r="C749" s="20"/>
      <c r="D749" s="20"/>
      <c r="E749" s="20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>
      <c r="A750" s="17"/>
      <c r="B750" s="20"/>
      <c r="C750" s="20"/>
      <c r="D750" s="20"/>
      <c r="E750" s="20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>
      <c r="A751" s="17"/>
      <c r="B751" s="20"/>
      <c r="C751" s="20"/>
      <c r="D751" s="20"/>
      <c r="E751" s="20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>
      <c r="A752" s="17"/>
      <c r="B752" s="20"/>
      <c r="C752" s="20"/>
      <c r="D752" s="20"/>
      <c r="E752" s="20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>
      <c r="A753" s="17"/>
      <c r="B753" s="20"/>
      <c r="C753" s="20"/>
      <c r="D753" s="20"/>
      <c r="E753" s="20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>
      <c r="A754" s="17"/>
      <c r="B754" s="20"/>
      <c r="C754" s="20"/>
      <c r="D754" s="20"/>
      <c r="E754" s="20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>
      <c r="A755" s="17"/>
      <c r="B755" s="20"/>
      <c r="C755" s="20"/>
      <c r="D755" s="20"/>
      <c r="E755" s="20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>
      <c r="A756" s="17"/>
      <c r="B756" s="20"/>
      <c r="C756" s="20"/>
      <c r="D756" s="20"/>
      <c r="E756" s="20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>
      <c r="A757" s="17"/>
      <c r="B757" s="20"/>
      <c r="C757" s="20"/>
      <c r="D757" s="20"/>
      <c r="E757" s="20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>
      <c r="A758" s="17"/>
      <c r="B758" s="20"/>
      <c r="C758" s="20"/>
      <c r="D758" s="20"/>
      <c r="E758" s="20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>
      <c r="A759" s="17"/>
      <c r="B759" s="20"/>
      <c r="C759" s="20"/>
      <c r="D759" s="20"/>
      <c r="E759" s="20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>
      <c r="A760" s="17"/>
      <c r="B760" s="20"/>
      <c r="C760" s="20"/>
      <c r="D760" s="20"/>
      <c r="E760" s="20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>
      <c r="A761" s="17"/>
      <c r="B761" s="20"/>
      <c r="C761" s="20"/>
      <c r="D761" s="20"/>
      <c r="E761" s="20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>
      <c r="A762" s="17"/>
      <c r="B762" s="20"/>
      <c r="C762" s="20"/>
      <c r="D762" s="20"/>
      <c r="E762" s="20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>
      <c r="A763" s="17"/>
      <c r="B763" s="20"/>
      <c r="C763" s="20"/>
      <c r="D763" s="20"/>
      <c r="E763" s="20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>
      <c r="A764" s="17"/>
      <c r="B764" s="20"/>
      <c r="C764" s="20"/>
      <c r="D764" s="20"/>
      <c r="E764" s="20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>
      <c r="A765" s="17"/>
      <c r="B765" s="20"/>
      <c r="C765" s="20"/>
      <c r="D765" s="20"/>
      <c r="E765" s="20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>
      <c r="A766" s="17"/>
      <c r="B766" s="20"/>
      <c r="C766" s="20"/>
      <c r="D766" s="20"/>
      <c r="E766" s="20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>
      <c r="A767" s="17"/>
      <c r="B767" s="20"/>
      <c r="C767" s="20"/>
      <c r="D767" s="20"/>
      <c r="E767" s="20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>
      <c r="A768" s="17"/>
      <c r="B768" s="20"/>
      <c r="C768" s="20"/>
      <c r="D768" s="20"/>
      <c r="E768" s="20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>
      <c r="A769" s="17"/>
      <c r="B769" s="20"/>
      <c r="C769" s="20"/>
      <c r="D769" s="20"/>
      <c r="E769" s="20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>
      <c r="A770" s="17"/>
      <c r="B770" s="20"/>
      <c r="C770" s="20"/>
      <c r="D770" s="20"/>
      <c r="E770" s="20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>
      <c r="A771" s="17"/>
      <c r="B771" s="20"/>
      <c r="C771" s="20"/>
      <c r="D771" s="20"/>
      <c r="E771" s="20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>
      <c r="A772" s="17"/>
      <c r="B772" s="20"/>
      <c r="C772" s="20"/>
      <c r="D772" s="20"/>
      <c r="E772" s="20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>
      <c r="A773" s="17"/>
      <c r="B773" s="20"/>
      <c r="C773" s="20"/>
      <c r="D773" s="20"/>
      <c r="E773" s="20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>
      <c r="A774" s="17"/>
      <c r="B774" s="20"/>
      <c r="C774" s="20"/>
      <c r="D774" s="20"/>
      <c r="E774" s="20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>
      <c r="A775" s="17"/>
      <c r="B775" s="20"/>
      <c r="C775" s="20"/>
      <c r="D775" s="20"/>
      <c r="E775" s="20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>
      <c r="A776" s="17"/>
      <c r="B776" s="20"/>
      <c r="C776" s="20"/>
      <c r="D776" s="20"/>
      <c r="E776" s="20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>
      <c r="A777" s="17"/>
      <c r="B777" s="20"/>
      <c r="C777" s="20"/>
      <c r="D777" s="20"/>
      <c r="E777" s="20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>
      <c r="A778" s="17"/>
      <c r="B778" s="20"/>
      <c r="C778" s="20"/>
      <c r="D778" s="20"/>
      <c r="E778" s="20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>
      <c r="A779" s="17"/>
      <c r="B779" s="20"/>
      <c r="C779" s="20"/>
      <c r="D779" s="20"/>
      <c r="E779" s="20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>
      <c r="A780" s="17"/>
      <c r="B780" s="20"/>
      <c r="C780" s="20"/>
      <c r="D780" s="20"/>
      <c r="E780" s="20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>
      <c r="A781" s="17"/>
      <c r="B781" s="20"/>
      <c r="C781" s="20"/>
      <c r="D781" s="20"/>
      <c r="E781" s="20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>
      <c r="A782" s="17"/>
      <c r="B782" s="20"/>
      <c r="C782" s="20"/>
      <c r="D782" s="20"/>
      <c r="E782" s="20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>
      <c r="A783" s="17"/>
      <c r="B783" s="20"/>
      <c r="C783" s="20"/>
      <c r="D783" s="20"/>
      <c r="E783" s="20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>
      <c r="A784" s="17"/>
      <c r="B784" s="20"/>
      <c r="C784" s="20"/>
      <c r="D784" s="20"/>
      <c r="E784" s="20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>
      <c r="A785" s="17"/>
      <c r="B785" s="20"/>
      <c r="C785" s="20"/>
      <c r="D785" s="20"/>
      <c r="E785" s="20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>
      <c r="A786" s="17"/>
      <c r="B786" s="20"/>
      <c r="C786" s="20"/>
      <c r="D786" s="20"/>
      <c r="E786" s="20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>
      <c r="A787" s="17"/>
      <c r="B787" s="20"/>
      <c r="C787" s="20"/>
      <c r="D787" s="20"/>
      <c r="E787" s="20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>
      <c r="A788" s="17"/>
      <c r="B788" s="20"/>
      <c r="C788" s="20"/>
      <c r="D788" s="20"/>
      <c r="E788" s="20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>
      <c r="A789" s="17"/>
      <c r="B789" s="20"/>
      <c r="C789" s="20"/>
      <c r="D789" s="20"/>
      <c r="E789" s="20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>
      <c r="A790" s="17"/>
      <c r="B790" s="20"/>
      <c r="C790" s="20"/>
      <c r="D790" s="20"/>
      <c r="E790" s="20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>
      <c r="A791" s="17"/>
      <c r="B791" s="20"/>
      <c r="C791" s="20"/>
      <c r="D791" s="20"/>
      <c r="E791" s="20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>
      <c r="A792" s="17"/>
      <c r="B792" s="20"/>
      <c r="C792" s="20"/>
      <c r="D792" s="20"/>
      <c r="E792" s="20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>
      <c r="A793" s="17"/>
      <c r="B793" s="20"/>
      <c r="C793" s="20"/>
      <c r="D793" s="20"/>
      <c r="E793" s="20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>
      <c r="A794" s="17"/>
      <c r="B794" s="20"/>
      <c r="C794" s="20"/>
      <c r="D794" s="20"/>
      <c r="E794" s="20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>
      <c r="A795" s="17"/>
      <c r="B795" s="20"/>
      <c r="C795" s="20"/>
      <c r="D795" s="20"/>
      <c r="E795" s="20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>
      <c r="A796" s="17"/>
      <c r="B796" s="20"/>
      <c r="C796" s="20"/>
      <c r="D796" s="20"/>
      <c r="E796" s="20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>
      <c r="A797" s="17"/>
      <c r="B797" s="20"/>
      <c r="C797" s="20"/>
      <c r="D797" s="20"/>
      <c r="E797" s="20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>
      <c r="A798" s="17"/>
      <c r="B798" s="20"/>
      <c r="C798" s="20"/>
      <c r="D798" s="20"/>
      <c r="E798" s="20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>
      <c r="A799" s="17"/>
      <c r="B799" s="20"/>
      <c r="C799" s="20"/>
      <c r="D799" s="20"/>
      <c r="E799" s="20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>
      <c r="A800" s="17"/>
      <c r="B800" s="20"/>
      <c r="C800" s="20"/>
      <c r="D800" s="20"/>
      <c r="E800" s="20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>
      <c r="A801" s="17"/>
      <c r="B801" s="20"/>
      <c r="C801" s="20"/>
      <c r="D801" s="20"/>
      <c r="E801" s="20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>
      <c r="A802" s="17"/>
      <c r="B802" s="20"/>
      <c r="C802" s="20"/>
      <c r="D802" s="20"/>
      <c r="E802" s="20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>
      <c r="A803" s="17"/>
      <c r="B803" s="20"/>
      <c r="C803" s="20"/>
      <c r="D803" s="20"/>
      <c r="E803" s="20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>
      <c r="A804" s="17"/>
      <c r="B804" s="20"/>
      <c r="C804" s="20"/>
      <c r="D804" s="20"/>
      <c r="E804" s="20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>
      <c r="A805" s="17"/>
      <c r="B805" s="20"/>
      <c r="C805" s="20"/>
      <c r="D805" s="20"/>
      <c r="E805" s="20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>
      <c r="A806" s="17"/>
      <c r="B806" s="20"/>
      <c r="C806" s="20"/>
      <c r="D806" s="20"/>
      <c r="E806" s="20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>
      <c r="A807" s="17"/>
      <c r="B807" s="20"/>
      <c r="C807" s="20"/>
      <c r="D807" s="20"/>
      <c r="E807" s="20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>
      <c r="A808" s="17"/>
      <c r="B808" s="20"/>
      <c r="C808" s="20"/>
      <c r="D808" s="20"/>
      <c r="E808" s="20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>
      <c r="A809" s="17"/>
      <c r="B809" s="20"/>
      <c r="C809" s="20"/>
      <c r="D809" s="20"/>
      <c r="E809" s="20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>
      <c r="A810" s="17"/>
      <c r="B810" s="20"/>
      <c r="C810" s="20"/>
      <c r="D810" s="20"/>
      <c r="E810" s="20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>
      <c r="A811" s="17"/>
      <c r="B811" s="20"/>
      <c r="C811" s="20"/>
      <c r="D811" s="20"/>
      <c r="E811" s="20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>
      <c r="A812" s="17"/>
      <c r="B812" s="20"/>
      <c r="C812" s="20"/>
      <c r="D812" s="20"/>
      <c r="E812" s="20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>
      <c r="A813" s="17"/>
      <c r="B813" s="20"/>
      <c r="C813" s="20"/>
      <c r="D813" s="20"/>
      <c r="E813" s="20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>
      <c r="A814" s="17"/>
      <c r="B814" s="20"/>
      <c r="C814" s="20"/>
      <c r="D814" s="20"/>
      <c r="E814" s="20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>
      <c r="A815" s="17"/>
      <c r="B815" s="20"/>
      <c r="C815" s="20"/>
      <c r="D815" s="20"/>
      <c r="E815" s="20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>
      <c r="A816" s="17"/>
      <c r="B816" s="20"/>
      <c r="C816" s="20"/>
      <c r="D816" s="20"/>
      <c r="E816" s="20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>
      <c r="A817" s="17"/>
      <c r="B817" s="20"/>
      <c r="C817" s="20"/>
      <c r="D817" s="20"/>
      <c r="E817" s="20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>
      <c r="A818" s="17"/>
      <c r="B818" s="20"/>
      <c r="C818" s="20"/>
      <c r="D818" s="20"/>
      <c r="E818" s="20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>
      <c r="A819" s="17"/>
      <c r="B819" s="20"/>
      <c r="C819" s="20"/>
      <c r="D819" s="20"/>
      <c r="E819" s="20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>
      <c r="A820" s="17"/>
      <c r="B820" s="20"/>
      <c r="C820" s="20"/>
      <c r="D820" s="20"/>
      <c r="E820" s="20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>
      <c r="A821" s="17"/>
      <c r="B821" s="20"/>
      <c r="C821" s="20"/>
      <c r="D821" s="20"/>
      <c r="E821" s="20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>
      <c r="A822" s="17"/>
      <c r="B822" s="20"/>
      <c r="C822" s="20"/>
      <c r="D822" s="20"/>
      <c r="E822" s="20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>
      <c r="A823" s="17"/>
      <c r="B823" s="20"/>
      <c r="C823" s="20"/>
      <c r="D823" s="20"/>
      <c r="E823" s="20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>
      <c r="A824" s="17"/>
      <c r="B824" s="20"/>
      <c r="C824" s="20"/>
      <c r="D824" s="20"/>
      <c r="E824" s="20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>
      <c r="A825" s="17"/>
      <c r="B825" s="20"/>
      <c r="C825" s="20"/>
      <c r="D825" s="20"/>
      <c r="E825" s="20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>
      <c r="A826" s="17"/>
      <c r="B826" s="20"/>
      <c r="C826" s="20"/>
      <c r="D826" s="20"/>
      <c r="E826" s="20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>
      <c r="A827" s="17"/>
      <c r="B827" s="20"/>
      <c r="C827" s="20"/>
      <c r="D827" s="20"/>
      <c r="E827" s="20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>
      <c r="A828" s="17"/>
      <c r="B828" s="20"/>
      <c r="C828" s="20"/>
      <c r="D828" s="20"/>
      <c r="E828" s="20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>
      <c r="A829" s="17"/>
      <c r="B829" s="20"/>
      <c r="C829" s="20"/>
      <c r="D829" s="20"/>
      <c r="E829" s="20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>
      <c r="A830" s="17"/>
      <c r="B830" s="20"/>
      <c r="C830" s="20"/>
      <c r="D830" s="20"/>
      <c r="E830" s="20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>
      <c r="A831" s="17"/>
      <c r="B831" s="20"/>
      <c r="C831" s="20"/>
      <c r="D831" s="20"/>
      <c r="E831" s="20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>
      <c r="A832" s="17"/>
      <c r="B832" s="20"/>
      <c r="C832" s="20"/>
      <c r="D832" s="20"/>
      <c r="E832" s="20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>
      <c r="A833" s="17"/>
      <c r="B833" s="20"/>
      <c r="C833" s="20"/>
      <c r="D833" s="20"/>
      <c r="E833" s="20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>
      <c r="A834" s="17"/>
      <c r="B834" s="20"/>
      <c r="C834" s="20"/>
      <c r="D834" s="20"/>
      <c r="E834" s="20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>
      <c r="A835" s="17"/>
      <c r="B835" s="20"/>
      <c r="C835" s="20"/>
      <c r="D835" s="20"/>
      <c r="E835" s="20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>
      <c r="A836" s="17"/>
      <c r="B836" s="20"/>
      <c r="C836" s="20"/>
      <c r="D836" s="20"/>
      <c r="E836" s="20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>
      <c r="A837" s="17"/>
      <c r="B837" s="20"/>
      <c r="C837" s="20"/>
      <c r="D837" s="20"/>
      <c r="E837" s="20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>
      <c r="A838" s="17"/>
      <c r="B838" s="20"/>
      <c r="C838" s="20"/>
      <c r="D838" s="20"/>
      <c r="E838" s="20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>
      <c r="A839" s="17"/>
      <c r="B839" s="20"/>
      <c r="C839" s="20"/>
      <c r="D839" s="20"/>
      <c r="E839" s="20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>
      <c r="A840" s="17"/>
      <c r="B840" s="20"/>
      <c r="C840" s="20"/>
      <c r="D840" s="20"/>
      <c r="E840" s="20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>
      <c r="A841" s="17"/>
      <c r="B841" s="20"/>
      <c r="C841" s="20"/>
      <c r="D841" s="20"/>
      <c r="E841" s="20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>
      <c r="A842" s="17"/>
      <c r="B842" s="20"/>
      <c r="C842" s="20"/>
      <c r="D842" s="20"/>
      <c r="E842" s="20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>
      <c r="A843" s="17"/>
      <c r="B843" s="20"/>
      <c r="C843" s="20"/>
      <c r="D843" s="20"/>
      <c r="E843" s="20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>
      <c r="A844" s="17"/>
      <c r="B844" s="20"/>
      <c r="C844" s="20"/>
      <c r="D844" s="20"/>
      <c r="E844" s="20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>
      <c r="A845" s="17"/>
      <c r="B845" s="20"/>
      <c r="C845" s="20"/>
      <c r="D845" s="20"/>
      <c r="E845" s="20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>
      <c r="A846" s="17"/>
      <c r="B846" s="20"/>
      <c r="C846" s="20"/>
      <c r="D846" s="20"/>
      <c r="E846" s="20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>
      <c r="A847" s="17"/>
      <c r="B847" s="20"/>
      <c r="C847" s="20"/>
      <c r="D847" s="20"/>
      <c r="E847" s="20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>
      <c r="A848" s="17"/>
      <c r="B848" s="20"/>
      <c r="C848" s="20"/>
      <c r="D848" s="20"/>
      <c r="E848" s="20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>
      <c r="A849" s="17"/>
      <c r="B849" s="20"/>
      <c r="C849" s="20"/>
      <c r="D849" s="20"/>
      <c r="E849" s="20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>
      <c r="A850" s="17"/>
      <c r="B850" s="20"/>
      <c r="C850" s="20"/>
      <c r="D850" s="20"/>
      <c r="E850" s="20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>
      <c r="A851" s="17"/>
      <c r="B851" s="20"/>
      <c r="C851" s="20"/>
      <c r="D851" s="20"/>
      <c r="E851" s="20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>
      <c r="A852" s="17"/>
      <c r="B852" s="20"/>
      <c r="C852" s="20"/>
      <c r="D852" s="20"/>
      <c r="E852" s="20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>
      <c r="A853" s="17"/>
      <c r="B853" s="20"/>
      <c r="C853" s="20"/>
      <c r="D853" s="20"/>
      <c r="E853" s="20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>
      <c r="A854" s="17"/>
      <c r="B854" s="20"/>
      <c r="C854" s="20"/>
      <c r="D854" s="20"/>
      <c r="E854" s="20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>
      <c r="A855" s="17"/>
      <c r="B855" s="20"/>
      <c r="C855" s="20"/>
      <c r="D855" s="20"/>
      <c r="E855" s="20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>
      <c r="A856" s="17"/>
      <c r="B856" s="20"/>
      <c r="C856" s="20"/>
      <c r="D856" s="20"/>
      <c r="E856" s="20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>
      <c r="A857" s="17"/>
      <c r="B857" s="20"/>
      <c r="C857" s="20"/>
      <c r="D857" s="20"/>
      <c r="E857" s="20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>
      <c r="A858" s="17"/>
      <c r="B858" s="20"/>
      <c r="C858" s="20"/>
      <c r="D858" s="20"/>
      <c r="E858" s="20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>
      <c r="A859" s="17"/>
      <c r="B859" s="20"/>
      <c r="C859" s="20"/>
      <c r="D859" s="20"/>
      <c r="E859" s="20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>
      <c r="A860" s="17"/>
      <c r="B860" s="20"/>
      <c r="C860" s="20"/>
      <c r="D860" s="20"/>
      <c r="E860" s="20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>
      <c r="A861" s="17"/>
      <c r="B861" s="20"/>
      <c r="C861" s="20"/>
      <c r="D861" s="20"/>
      <c r="E861" s="20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>
      <c r="A862" s="17"/>
      <c r="B862" s="20"/>
      <c r="C862" s="20"/>
      <c r="D862" s="20"/>
      <c r="E862" s="20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>
      <c r="A863" s="17"/>
      <c r="B863" s="20"/>
      <c r="C863" s="20"/>
      <c r="D863" s="20"/>
      <c r="E863" s="20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>
      <c r="A864" s="17"/>
      <c r="B864" s="20"/>
      <c r="C864" s="20"/>
      <c r="D864" s="20"/>
      <c r="E864" s="20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>
      <c r="A865" s="17"/>
      <c r="B865" s="20"/>
      <c r="C865" s="20"/>
      <c r="D865" s="20"/>
      <c r="E865" s="20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>
      <c r="A866" s="17"/>
      <c r="B866" s="20"/>
      <c r="C866" s="20"/>
      <c r="D866" s="20"/>
      <c r="E866" s="20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>
      <c r="A867" s="17"/>
      <c r="B867" s="20"/>
      <c r="C867" s="20"/>
      <c r="D867" s="20"/>
      <c r="E867" s="20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>
      <c r="A868" s="17"/>
      <c r="B868" s="20"/>
      <c r="C868" s="20"/>
      <c r="D868" s="20"/>
      <c r="E868" s="20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>
      <c r="A869" s="17"/>
      <c r="B869" s="20"/>
      <c r="C869" s="20"/>
      <c r="D869" s="20"/>
      <c r="E869" s="20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>
      <c r="A870" s="17"/>
      <c r="B870" s="20"/>
      <c r="C870" s="20"/>
      <c r="D870" s="20"/>
      <c r="E870" s="20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>
      <c r="A871" s="17"/>
      <c r="B871" s="20"/>
      <c r="C871" s="20"/>
      <c r="D871" s="20"/>
      <c r="E871" s="20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>
      <c r="A872" s="17"/>
      <c r="B872" s="20"/>
      <c r="C872" s="20"/>
      <c r="D872" s="20"/>
      <c r="E872" s="20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>
      <c r="A873" s="17"/>
      <c r="B873" s="20"/>
      <c r="C873" s="20"/>
      <c r="D873" s="20"/>
      <c r="E873" s="20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>
      <c r="A874" s="17"/>
      <c r="B874" s="20"/>
      <c r="C874" s="20"/>
      <c r="D874" s="20"/>
      <c r="E874" s="20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>
      <c r="A875" s="17"/>
      <c r="B875" s="20"/>
      <c r="C875" s="20"/>
      <c r="D875" s="20"/>
      <c r="E875" s="20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>
      <c r="A876" s="17"/>
      <c r="B876" s="20"/>
      <c r="C876" s="20"/>
      <c r="D876" s="20"/>
      <c r="E876" s="20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>
      <c r="A877" s="17"/>
      <c r="B877" s="20"/>
      <c r="C877" s="20"/>
      <c r="D877" s="20"/>
      <c r="E877" s="20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>
      <c r="A878" s="17"/>
      <c r="B878" s="20"/>
      <c r="C878" s="20"/>
      <c r="D878" s="20"/>
      <c r="E878" s="20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>
      <c r="A879" s="17"/>
      <c r="B879" s="20"/>
      <c r="C879" s="20"/>
      <c r="D879" s="20"/>
      <c r="E879" s="20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>
      <c r="A880" s="17"/>
      <c r="B880" s="20"/>
      <c r="C880" s="20"/>
      <c r="D880" s="20"/>
      <c r="E880" s="20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>
      <c r="A881" s="17"/>
      <c r="B881" s="20"/>
      <c r="C881" s="20"/>
      <c r="D881" s="20"/>
      <c r="E881" s="20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>
      <c r="A882" s="17"/>
      <c r="B882" s="20"/>
      <c r="C882" s="20"/>
      <c r="D882" s="20"/>
      <c r="E882" s="20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>
      <c r="A883" s="17"/>
      <c r="B883" s="20"/>
      <c r="C883" s="20"/>
      <c r="D883" s="20"/>
      <c r="E883" s="20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>
      <c r="A884" s="17"/>
      <c r="B884" s="20"/>
      <c r="C884" s="20"/>
      <c r="D884" s="20"/>
      <c r="E884" s="20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>
      <c r="A885" s="17"/>
      <c r="B885" s="20"/>
      <c r="C885" s="20"/>
      <c r="D885" s="20"/>
      <c r="E885" s="20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>
      <c r="A886" s="17"/>
      <c r="B886" s="20"/>
      <c r="C886" s="20"/>
      <c r="D886" s="20"/>
      <c r="E886" s="20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>
      <c r="A887" s="17"/>
      <c r="B887" s="20"/>
      <c r="C887" s="20"/>
      <c r="D887" s="20"/>
      <c r="E887" s="20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>
      <c r="A888" s="17"/>
      <c r="B888" s="20"/>
      <c r="C888" s="20"/>
      <c r="D888" s="20"/>
      <c r="E888" s="20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>
      <c r="A889" s="17"/>
      <c r="B889" s="20"/>
      <c r="C889" s="20"/>
      <c r="D889" s="20"/>
      <c r="E889" s="20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>
      <c r="A890" s="17"/>
      <c r="B890" s="20"/>
      <c r="C890" s="20"/>
      <c r="D890" s="20"/>
      <c r="E890" s="20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>
      <c r="A891" s="17"/>
      <c r="B891" s="20"/>
      <c r="C891" s="20"/>
      <c r="D891" s="20"/>
      <c r="E891" s="20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>
      <c r="A892" s="17"/>
      <c r="B892" s="20"/>
      <c r="C892" s="20"/>
      <c r="D892" s="20"/>
      <c r="E892" s="20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>
      <c r="A893" s="17"/>
      <c r="B893" s="20"/>
      <c r="C893" s="20"/>
      <c r="D893" s="20"/>
      <c r="E893" s="20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>
      <c r="A894" s="17"/>
      <c r="B894" s="20"/>
      <c r="C894" s="20"/>
      <c r="D894" s="20"/>
      <c r="E894" s="20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>
      <c r="A895" s="17"/>
      <c r="B895" s="20"/>
      <c r="C895" s="20"/>
      <c r="D895" s="20"/>
      <c r="E895" s="20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>
      <c r="A896" s="17"/>
      <c r="B896" s="20"/>
      <c r="C896" s="20"/>
      <c r="D896" s="20"/>
      <c r="E896" s="20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>
      <c r="A897" s="17"/>
      <c r="B897" s="20"/>
      <c r="C897" s="20"/>
      <c r="D897" s="20"/>
      <c r="E897" s="20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>
      <c r="A898" s="17"/>
      <c r="B898" s="20"/>
      <c r="C898" s="20"/>
      <c r="D898" s="20"/>
      <c r="E898" s="20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>
      <c r="A899" s="17"/>
      <c r="B899" s="20"/>
      <c r="C899" s="20"/>
      <c r="D899" s="20"/>
      <c r="E899" s="20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>
      <c r="A900" s="17"/>
      <c r="B900" s="20"/>
      <c r="C900" s="20"/>
      <c r="D900" s="20"/>
      <c r="E900" s="20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>
      <c r="A901" s="17"/>
      <c r="B901" s="20"/>
      <c r="C901" s="20"/>
      <c r="D901" s="20"/>
      <c r="E901" s="20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>
      <c r="A902" s="17"/>
      <c r="B902" s="20"/>
      <c r="C902" s="20"/>
      <c r="D902" s="20"/>
      <c r="E902" s="20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>
      <c r="A903" s="17"/>
      <c r="B903" s="20"/>
      <c r="C903" s="20"/>
      <c r="D903" s="20"/>
      <c r="E903" s="20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>
      <c r="A904" s="17"/>
      <c r="B904" s="20"/>
      <c r="C904" s="20"/>
      <c r="D904" s="20"/>
      <c r="E904" s="20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>
      <c r="A905" s="17"/>
      <c r="B905" s="20"/>
      <c r="C905" s="20"/>
      <c r="D905" s="20"/>
      <c r="E905" s="20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>
      <c r="A906" s="17"/>
      <c r="B906" s="20"/>
      <c r="C906" s="20"/>
      <c r="D906" s="20"/>
      <c r="E906" s="20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>
      <c r="A907" s="17"/>
      <c r="B907" s="20"/>
      <c r="C907" s="20"/>
      <c r="D907" s="20"/>
      <c r="E907" s="20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>
      <c r="A908" s="17"/>
      <c r="B908" s="20"/>
      <c r="C908" s="20"/>
      <c r="D908" s="20"/>
      <c r="E908" s="20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>
      <c r="A909" s="17"/>
      <c r="B909" s="20"/>
      <c r="C909" s="20"/>
      <c r="D909" s="20"/>
      <c r="E909" s="20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>
      <c r="A910" s="17"/>
      <c r="B910" s="20"/>
      <c r="C910" s="20"/>
      <c r="D910" s="20"/>
      <c r="E910" s="20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>
      <c r="A911" s="17"/>
      <c r="B911" s="20"/>
      <c r="C911" s="20"/>
      <c r="D911" s="20"/>
      <c r="E911" s="20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>
      <c r="A912" s="17"/>
      <c r="B912" s="20"/>
      <c r="C912" s="20"/>
      <c r="D912" s="20"/>
      <c r="E912" s="20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>
      <c r="A913" s="17"/>
      <c r="B913" s="20"/>
      <c r="C913" s="20"/>
      <c r="D913" s="20"/>
      <c r="E913" s="20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>
      <c r="A914" s="17"/>
      <c r="B914" s="20"/>
      <c r="C914" s="20"/>
      <c r="D914" s="20"/>
      <c r="E914" s="20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>
      <c r="A915" s="17"/>
      <c r="B915" s="20"/>
      <c r="C915" s="20"/>
      <c r="D915" s="20"/>
      <c r="E915" s="20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>
      <c r="A916" s="17"/>
      <c r="B916" s="20"/>
      <c r="C916" s="20"/>
      <c r="D916" s="20"/>
      <c r="E916" s="20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>
      <c r="A917" s="17"/>
      <c r="B917" s="20"/>
      <c r="C917" s="20"/>
      <c r="D917" s="20"/>
      <c r="E917" s="20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>
      <c r="A918" s="17"/>
      <c r="B918" s="20"/>
      <c r="C918" s="20"/>
      <c r="D918" s="20"/>
      <c r="E918" s="20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>
      <c r="A919" s="17"/>
      <c r="B919" s="20"/>
      <c r="C919" s="20"/>
      <c r="D919" s="20"/>
      <c r="E919" s="20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>
      <c r="A920" s="17"/>
      <c r="B920" s="20"/>
      <c r="C920" s="20"/>
      <c r="D920" s="20"/>
      <c r="E920" s="20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>
      <c r="A921" s="17"/>
      <c r="B921" s="20"/>
      <c r="C921" s="20"/>
      <c r="D921" s="20"/>
      <c r="E921" s="20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>
      <c r="A922" s="17"/>
      <c r="B922" s="20"/>
      <c r="C922" s="20"/>
      <c r="D922" s="20"/>
      <c r="E922" s="20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>
      <c r="A923" s="17"/>
      <c r="B923" s="20"/>
      <c r="C923" s="20"/>
      <c r="D923" s="20"/>
      <c r="E923" s="20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>
      <c r="A924" s="17"/>
      <c r="B924" s="20"/>
      <c r="C924" s="20"/>
      <c r="D924" s="20"/>
      <c r="E924" s="20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>
      <c r="A925" s="17"/>
      <c r="B925" s="20"/>
      <c r="C925" s="20"/>
      <c r="D925" s="20"/>
      <c r="E925" s="20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>
      <c r="A926" s="17"/>
      <c r="B926" s="20"/>
      <c r="C926" s="20"/>
      <c r="D926" s="20"/>
      <c r="E926" s="20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>
      <c r="A927" s="17"/>
      <c r="B927" s="20"/>
      <c r="C927" s="20"/>
      <c r="D927" s="20"/>
      <c r="E927" s="20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>
      <c r="A928" s="17"/>
      <c r="B928" s="20"/>
      <c r="C928" s="20"/>
      <c r="D928" s="20"/>
      <c r="E928" s="20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>
      <c r="A929" s="17"/>
      <c r="B929" s="20"/>
      <c r="C929" s="20"/>
      <c r="D929" s="20"/>
      <c r="E929" s="20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>
      <c r="A930" s="17"/>
      <c r="B930" s="20"/>
      <c r="C930" s="20"/>
      <c r="D930" s="20"/>
      <c r="E930" s="20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>
      <c r="A931" s="17"/>
      <c r="B931" s="20"/>
      <c r="C931" s="20"/>
      <c r="D931" s="20"/>
      <c r="E931" s="20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>
      <c r="A932" s="17"/>
      <c r="B932" s="20"/>
      <c r="C932" s="20"/>
      <c r="D932" s="20"/>
      <c r="E932" s="20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>
      <c r="A933" s="17"/>
      <c r="B933" s="20"/>
      <c r="C933" s="20"/>
      <c r="D933" s="20"/>
      <c r="E933" s="20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>
      <c r="A934" s="17"/>
      <c r="B934" s="20"/>
      <c r="C934" s="20"/>
      <c r="D934" s="20"/>
      <c r="E934" s="20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>
      <c r="A935" s="17"/>
      <c r="B935" s="20"/>
      <c r="C935" s="20"/>
      <c r="D935" s="20"/>
      <c r="E935" s="20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>
      <c r="A936" s="17"/>
      <c r="B936" s="20"/>
      <c r="C936" s="20"/>
      <c r="D936" s="20"/>
      <c r="E936" s="20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>
      <c r="A937" s="17"/>
      <c r="B937" s="20"/>
      <c r="C937" s="20"/>
      <c r="D937" s="20"/>
      <c r="E937" s="20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>
      <c r="A938" s="17"/>
      <c r="B938" s="20"/>
      <c r="C938" s="20"/>
      <c r="D938" s="20"/>
      <c r="E938" s="20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>
      <c r="A939" s="17"/>
      <c r="B939" s="20"/>
      <c r="C939" s="20"/>
      <c r="D939" s="20"/>
      <c r="E939" s="20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>
      <c r="A940" s="17"/>
      <c r="B940" s="20"/>
      <c r="C940" s="20"/>
      <c r="D940" s="20"/>
      <c r="E940" s="20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>
      <c r="A941" s="17"/>
      <c r="B941" s="20"/>
      <c r="C941" s="20"/>
      <c r="D941" s="20"/>
      <c r="E941" s="20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>
      <c r="A942" s="17"/>
      <c r="B942" s="20"/>
      <c r="C942" s="20"/>
      <c r="D942" s="20"/>
      <c r="E942" s="20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>
      <c r="A943" s="17"/>
      <c r="B943" s="20"/>
      <c r="C943" s="20"/>
      <c r="D943" s="20"/>
      <c r="E943" s="20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>
      <c r="A944" s="17"/>
      <c r="B944" s="20"/>
      <c r="C944" s="20"/>
      <c r="D944" s="20"/>
      <c r="E944" s="20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>
      <c r="A945" s="17"/>
      <c r="B945" s="20"/>
      <c r="C945" s="20"/>
      <c r="D945" s="20"/>
      <c r="E945" s="20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>
      <c r="A946" s="17"/>
      <c r="B946" s="20"/>
      <c r="C946" s="20"/>
      <c r="D946" s="20"/>
      <c r="E946" s="20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>
      <c r="A947" s="17"/>
      <c r="B947" s="20"/>
      <c r="C947" s="20"/>
      <c r="D947" s="20"/>
      <c r="E947" s="20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>
      <c r="A948" s="17"/>
      <c r="B948" s="20"/>
      <c r="C948" s="20"/>
      <c r="D948" s="20"/>
      <c r="E948" s="20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>
      <c r="A949" s="17"/>
      <c r="B949" s="20"/>
      <c r="C949" s="20"/>
      <c r="D949" s="20"/>
      <c r="E949" s="20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>
      <c r="A950" s="17"/>
      <c r="B950" s="20"/>
      <c r="C950" s="20"/>
      <c r="D950" s="20"/>
      <c r="E950" s="20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>
      <c r="A951" s="17"/>
      <c r="B951" s="20"/>
      <c r="C951" s="20"/>
      <c r="D951" s="20"/>
      <c r="E951" s="20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>
      <c r="A952" s="17"/>
      <c r="B952" s="20"/>
      <c r="C952" s="20"/>
      <c r="D952" s="20"/>
      <c r="E952" s="20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>
      <c r="A953" s="17"/>
      <c r="B953" s="20"/>
      <c r="C953" s="20"/>
      <c r="D953" s="20"/>
      <c r="E953" s="20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>
      <c r="A954" s="17"/>
      <c r="B954" s="20"/>
      <c r="C954" s="20"/>
      <c r="D954" s="20"/>
      <c r="E954" s="20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>
      <c r="A955" s="17"/>
      <c r="B955" s="20"/>
      <c r="C955" s="20"/>
      <c r="D955" s="20"/>
      <c r="E955" s="20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>
      <c r="A956" s="17"/>
      <c r="B956" s="20"/>
      <c r="C956" s="20"/>
      <c r="D956" s="20"/>
      <c r="E956" s="20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>
      <c r="A957" s="17"/>
      <c r="B957" s="20"/>
      <c r="C957" s="20"/>
      <c r="D957" s="20"/>
      <c r="E957" s="20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>
      <c r="A958" s="17"/>
      <c r="B958" s="20"/>
      <c r="C958" s="20"/>
      <c r="D958" s="20"/>
      <c r="E958" s="20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>
      <c r="A959" s="17"/>
      <c r="B959" s="20"/>
      <c r="C959" s="20"/>
      <c r="D959" s="20"/>
      <c r="E959" s="20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>
      <c r="A960" s="17"/>
      <c r="B960" s="20"/>
      <c r="C960" s="20"/>
      <c r="D960" s="20"/>
      <c r="E960" s="20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>
      <c r="A961" s="17"/>
      <c r="B961" s="20"/>
      <c r="C961" s="20"/>
      <c r="D961" s="20"/>
      <c r="E961" s="20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>
      <c r="A962" s="17"/>
      <c r="B962" s="20"/>
      <c r="C962" s="20"/>
      <c r="D962" s="20"/>
      <c r="E962" s="20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>
      <c r="A963" s="17"/>
      <c r="B963" s="20"/>
      <c r="C963" s="20"/>
      <c r="D963" s="20"/>
      <c r="E963" s="20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>
      <c r="A964" s="17"/>
      <c r="B964" s="20"/>
      <c r="C964" s="20"/>
      <c r="D964" s="20"/>
      <c r="E964" s="20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>
      <c r="A965" s="17"/>
      <c r="B965" s="20"/>
      <c r="C965" s="20"/>
      <c r="D965" s="20"/>
      <c r="E965" s="20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>
      <c r="A966" s="17"/>
      <c r="B966" s="20"/>
      <c r="C966" s="20"/>
      <c r="D966" s="20"/>
      <c r="E966" s="20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>
      <c r="A967" s="17"/>
      <c r="B967" s="20"/>
      <c r="C967" s="20"/>
      <c r="D967" s="20"/>
      <c r="E967" s="20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>
      <c r="A968" s="17"/>
      <c r="B968" s="20"/>
      <c r="C968" s="20"/>
      <c r="D968" s="20"/>
      <c r="E968" s="20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>
      <c r="A969" s="17"/>
      <c r="B969" s="20"/>
      <c r="C969" s="20"/>
      <c r="D969" s="20"/>
      <c r="E969" s="20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customHeight="1">
      <c r="A970" s="17"/>
      <c r="B970" s="20"/>
      <c r="C970" s="20"/>
      <c r="D970" s="20"/>
      <c r="E970" s="20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customHeight="1">
      <c r="A971" s="17"/>
      <c r="B971" s="20"/>
      <c r="C971" s="20"/>
      <c r="D971" s="20"/>
      <c r="E971" s="20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customHeight="1">
      <c r="A972" s="17"/>
      <c r="B972" s="20"/>
      <c r="C972" s="20"/>
      <c r="D972" s="20"/>
      <c r="E972" s="20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customHeight="1">
      <c r="A973" s="17"/>
      <c r="B973" s="20"/>
      <c r="C973" s="20"/>
      <c r="D973" s="20"/>
      <c r="E973" s="20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customHeight="1">
      <c r="A974" s="17"/>
      <c r="B974" s="20"/>
      <c r="C974" s="20"/>
      <c r="D974" s="20"/>
      <c r="E974" s="20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customHeight="1">
      <c r="A975" s="17"/>
      <c r="B975" s="20"/>
      <c r="C975" s="20"/>
      <c r="D975" s="20"/>
      <c r="E975" s="20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customHeight="1">
      <c r="A976" s="17"/>
      <c r="B976" s="20"/>
      <c r="C976" s="20"/>
      <c r="D976" s="20"/>
      <c r="E976" s="20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customHeight="1">
      <c r="A977" s="17"/>
      <c r="B977" s="20"/>
      <c r="C977" s="20"/>
      <c r="D977" s="20"/>
      <c r="E977" s="20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customHeight="1">
      <c r="A978" s="17"/>
      <c r="B978" s="20"/>
      <c r="C978" s="20"/>
      <c r="D978" s="20"/>
      <c r="E978" s="20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customHeight="1">
      <c r="A979" s="17"/>
      <c r="B979" s="20"/>
      <c r="C979" s="20"/>
      <c r="D979" s="20"/>
      <c r="E979" s="20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customHeight="1">
      <c r="A980" s="17"/>
      <c r="B980" s="20"/>
      <c r="C980" s="20"/>
      <c r="D980" s="20"/>
      <c r="E980" s="20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customHeight="1">
      <c r="A981" s="17"/>
      <c r="B981" s="20"/>
      <c r="C981" s="20"/>
      <c r="D981" s="20"/>
      <c r="E981" s="20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customHeight="1">
      <c r="A982" s="17"/>
      <c r="B982" s="20"/>
      <c r="C982" s="20"/>
      <c r="D982" s="20"/>
      <c r="E982" s="20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customHeight="1">
      <c r="A983" s="17"/>
      <c r="B983" s="20"/>
      <c r="C983" s="20"/>
      <c r="D983" s="20"/>
      <c r="E983" s="20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customHeight="1">
      <c r="A984" s="17"/>
      <c r="B984" s="20"/>
      <c r="C984" s="20"/>
      <c r="D984" s="20"/>
      <c r="E984" s="20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customHeight="1">
      <c r="A985" s="17"/>
      <c r="B985" s="20"/>
      <c r="C985" s="20"/>
      <c r="D985" s="20"/>
      <c r="E985" s="20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customHeight="1">
      <c r="A986" s="17"/>
      <c r="B986" s="20"/>
      <c r="C986" s="20"/>
      <c r="D986" s="20"/>
      <c r="E986" s="20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customHeight="1">
      <c r="A987" s="17"/>
      <c r="B987" s="20"/>
      <c r="C987" s="20"/>
      <c r="D987" s="20"/>
      <c r="E987" s="20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customHeight="1">
      <c r="A988" s="17"/>
      <c r="B988" s="20"/>
      <c r="C988" s="20"/>
      <c r="D988" s="20"/>
      <c r="E988" s="20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customHeight="1">
      <c r="A989" s="17"/>
      <c r="B989" s="20"/>
      <c r="C989" s="20"/>
      <c r="D989" s="20"/>
      <c r="E989" s="20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customHeight="1">
      <c r="A990" s="17"/>
      <c r="B990" s="20"/>
      <c r="C990" s="20"/>
      <c r="D990" s="20"/>
      <c r="E990" s="20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customHeight="1">
      <c r="A991" s="17"/>
      <c r="B991" s="20"/>
      <c r="C991" s="20"/>
      <c r="D991" s="20"/>
      <c r="E991" s="20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customHeight="1">
      <c r="A992" s="17"/>
      <c r="B992" s="20"/>
      <c r="C992" s="20"/>
      <c r="D992" s="20"/>
      <c r="E992" s="20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customHeight="1">
      <c r="A993" s="17"/>
      <c r="B993" s="20"/>
      <c r="C993" s="20"/>
      <c r="D993" s="20"/>
      <c r="E993" s="20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.75" customHeight="1">
      <c r="A994" s="17"/>
      <c r="B994" s="20"/>
      <c r="C994" s="20"/>
      <c r="D994" s="20"/>
      <c r="E994" s="20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.75" customHeight="1">
      <c r="A995" s="17"/>
      <c r="B995" s="20"/>
      <c r="C995" s="20"/>
      <c r="D995" s="20"/>
      <c r="E995" s="20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customHeight="1">
      <c r="A996" s="17"/>
      <c r="B996" s="20"/>
      <c r="C996" s="20"/>
      <c r="D996" s="20"/>
      <c r="E996" s="20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customHeight="1">
      <c r="A997" s="17"/>
      <c r="B997" s="20"/>
      <c r="C997" s="20"/>
      <c r="D997" s="20"/>
      <c r="E997" s="20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.75" customHeight="1">
      <c r="A998" s="17"/>
      <c r="B998" s="20"/>
      <c r="C998" s="20"/>
      <c r="D998" s="20"/>
      <c r="E998" s="20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.75" customHeight="1">
      <c r="A999" s="17"/>
      <c r="B999" s="20"/>
      <c r="C999" s="20"/>
      <c r="D999" s="20"/>
      <c r="E999" s="20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2.75" customHeight="1">
      <c r="A1000" s="17"/>
      <c r="B1000" s="20"/>
      <c r="C1000" s="20"/>
      <c r="D1000" s="20"/>
      <c r="E1000" s="20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11.125" bestFit="1" customWidth="1"/>
    <col min="6" max="6" width="14" bestFit="1" customWidth="1"/>
    <col min="7" max="7" width="9.375" bestFit="1" customWidth="1"/>
    <col min="8" max="8" width="8" bestFit="1" customWidth="1"/>
    <col min="9" max="9" width="15.37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125" bestFit="1" customWidth="1"/>
    <col min="23" max="23" width="9.875" bestFit="1" customWidth="1"/>
    <col min="24" max="24" width="10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106</v>
      </c>
      <c r="D1" s="21" t="s">
        <v>107</v>
      </c>
      <c r="E1" s="21" t="s">
        <v>108</v>
      </c>
      <c r="F1" s="21" t="s">
        <v>109</v>
      </c>
      <c r="G1" s="21" t="s">
        <v>110</v>
      </c>
      <c r="H1" s="21" t="s">
        <v>111</v>
      </c>
      <c r="I1" s="21" t="s">
        <v>55</v>
      </c>
      <c r="J1" s="21" t="s">
        <v>112</v>
      </c>
      <c r="K1" s="21" t="s">
        <v>56</v>
      </c>
      <c r="L1" s="21" t="s">
        <v>113</v>
      </c>
      <c r="M1" s="21" t="s">
        <v>114</v>
      </c>
      <c r="N1" s="21" t="s">
        <v>69</v>
      </c>
      <c r="O1" s="21" t="s">
        <v>57</v>
      </c>
      <c r="P1" s="23" t="s">
        <v>95</v>
      </c>
      <c r="Q1" s="21" t="s">
        <v>60</v>
      </c>
      <c r="R1" s="21" t="s">
        <v>101</v>
      </c>
      <c r="S1" s="21" t="s">
        <v>102</v>
      </c>
      <c r="T1" s="21" t="s">
        <v>104</v>
      </c>
      <c r="U1" s="21" t="s">
        <v>62</v>
      </c>
      <c r="V1" s="24" t="s">
        <v>115</v>
      </c>
      <c r="W1" s="21" t="s">
        <v>16</v>
      </c>
      <c r="X1" s="21" t="s">
        <v>116</v>
      </c>
      <c r="Y1" s="21" t="s">
        <v>64</v>
      </c>
      <c r="Z1" s="21" t="s">
        <v>65</v>
      </c>
    </row>
    <row r="2" spans="1:26" ht="13.5" customHeight="1">
      <c r="A2" s="99">
        <v>212</v>
      </c>
      <c r="B2" s="99">
        <v>212</v>
      </c>
      <c r="C2" s="99" t="s">
        <v>1386</v>
      </c>
      <c r="D2" s="99"/>
      <c r="E2" s="99"/>
      <c r="F2" s="99" t="s">
        <v>1387</v>
      </c>
      <c r="G2" s="99">
        <v>6254</v>
      </c>
      <c r="H2" s="99" t="s">
        <v>311</v>
      </c>
      <c r="I2" s="99" t="s">
        <v>1023</v>
      </c>
      <c r="J2" s="99"/>
      <c r="K2" s="99" t="s">
        <v>202</v>
      </c>
      <c r="L2" s="99"/>
      <c r="M2" s="99"/>
      <c r="N2" s="99" t="s">
        <v>202</v>
      </c>
      <c r="O2" s="99" t="s">
        <v>336</v>
      </c>
      <c r="P2" s="105">
        <v>40542</v>
      </c>
      <c r="Q2" s="99" t="s">
        <v>1234</v>
      </c>
      <c r="R2" s="99" t="s">
        <v>889</v>
      </c>
      <c r="S2" s="99" t="s">
        <v>893</v>
      </c>
      <c r="T2" s="105">
        <v>46112</v>
      </c>
      <c r="U2" s="102">
        <v>1</v>
      </c>
      <c r="V2" s="100">
        <v>4586.8195100000003</v>
      </c>
      <c r="W2" s="102">
        <v>4586.8195100000003</v>
      </c>
      <c r="X2" s="101">
        <v>3.3000000000000003E-5</v>
      </c>
      <c r="Y2" s="101">
        <v>1</v>
      </c>
      <c r="Z2" s="101">
        <v>8.3900000000000001E-4</v>
      </c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90</v>
      </c>
      <c r="M1" s="21" t="s">
        <v>82</v>
      </c>
      <c r="N1" s="106" t="s">
        <v>91</v>
      </c>
      <c r="O1" s="21" t="s">
        <v>57</v>
      </c>
      <c r="P1" s="106" t="s">
        <v>95</v>
      </c>
      <c r="Q1" s="21" t="s">
        <v>60</v>
      </c>
      <c r="R1" s="21" t="s">
        <v>101</v>
      </c>
      <c r="S1" s="21" t="s">
        <v>102</v>
      </c>
      <c r="T1" s="106" t="s">
        <v>104</v>
      </c>
      <c r="U1" s="103" t="s">
        <v>92</v>
      </c>
      <c r="V1" s="103" t="s">
        <v>93</v>
      </c>
      <c r="W1" s="103" t="s">
        <v>76</v>
      </c>
      <c r="X1" s="103" t="s">
        <v>77</v>
      </c>
      <c r="Y1" s="103" t="s">
        <v>62</v>
      </c>
      <c r="Z1" s="103" t="s">
        <v>16</v>
      </c>
      <c r="AA1" s="107" t="s">
        <v>64</v>
      </c>
      <c r="AB1" s="107" t="s">
        <v>65</v>
      </c>
    </row>
    <row r="2" spans="1:28" ht="13.5" customHeight="1">
      <c r="A2" s="99">
        <v>212</v>
      </c>
      <c r="B2" s="99">
        <v>212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5"/>
      <c r="O2" s="99"/>
      <c r="P2" s="105"/>
      <c r="Q2" s="99"/>
      <c r="R2" s="99"/>
      <c r="S2" s="99"/>
      <c r="T2" s="105"/>
      <c r="U2" s="102"/>
      <c r="V2" s="102"/>
      <c r="W2" s="102"/>
      <c r="X2" s="102"/>
      <c r="Y2" s="102"/>
      <c r="Z2" s="102"/>
      <c r="AA2" s="101"/>
      <c r="AB2" s="101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B1000"/>
  <sheetViews>
    <sheetView rightToLeft="1" topLeftCell="S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5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94</v>
      </c>
      <c r="N1" s="106" t="s">
        <v>91</v>
      </c>
      <c r="O1" s="21" t="s">
        <v>57</v>
      </c>
      <c r="P1" s="106" t="s">
        <v>95</v>
      </c>
      <c r="Q1" s="21" t="s">
        <v>60</v>
      </c>
      <c r="R1" s="21" t="s">
        <v>101</v>
      </c>
      <c r="S1" s="21" t="s">
        <v>102</v>
      </c>
      <c r="T1" s="106" t="s">
        <v>104</v>
      </c>
      <c r="U1" s="103" t="s">
        <v>92</v>
      </c>
      <c r="V1" s="103" t="s">
        <v>93</v>
      </c>
      <c r="W1" s="103" t="s">
        <v>76</v>
      </c>
      <c r="X1" s="103" t="s">
        <v>77</v>
      </c>
      <c r="Y1" s="103" t="s">
        <v>62</v>
      </c>
      <c r="Z1" s="103" t="s">
        <v>16</v>
      </c>
      <c r="AA1" s="107" t="s">
        <v>64</v>
      </c>
      <c r="AB1" s="107" t="s">
        <v>65</v>
      </c>
    </row>
    <row r="2" spans="1:28" ht="13.5" customHeight="1">
      <c r="A2" s="99">
        <v>212</v>
      </c>
      <c r="B2" s="99">
        <v>212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5"/>
      <c r="O2" s="99"/>
      <c r="P2" s="105"/>
      <c r="Q2" s="99"/>
      <c r="R2" s="99"/>
      <c r="S2" s="99"/>
      <c r="T2" s="105"/>
      <c r="U2" s="102"/>
      <c r="V2" s="102"/>
      <c r="W2" s="102"/>
      <c r="X2" s="102"/>
      <c r="Y2" s="102"/>
      <c r="Z2" s="102"/>
      <c r="AA2" s="101"/>
      <c r="AB2" s="101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1000"/>
  <sheetViews>
    <sheetView rightToLeft="1" workbookViewId="0"/>
  </sheetViews>
  <sheetFormatPr defaultColWidth="0" defaultRowHeight="15" customHeight="1"/>
  <cols>
    <col min="1" max="1" width="10.25" bestFit="1" customWidth="1"/>
    <col min="2" max="2" width="9.25" bestFit="1" customWidth="1"/>
    <col min="3" max="4" width="9.625" bestFit="1" customWidth="1"/>
    <col min="5" max="5" width="10.375" bestFit="1" customWidth="1"/>
    <col min="6" max="6" width="9.625" bestFit="1" customWidth="1"/>
    <col min="7" max="7" width="8" bestFit="1" customWidth="1"/>
    <col min="8" max="8" width="10.625" customWidth="1"/>
    <col min="9" max="9" width="9.75" bestFit="1" customWidth="1"/>
    <col min="10" max="10" width="8.75" bestFit="1" customWidth="1"/>
    <col min="11" max="11" width="9.625" bestFit="1" customWidth="1"/>
    <col min="12" max="12" width="10.375" bestFit="1" customWidth="1"/>
    <col min="13" max="13" width="9.625" style="104" bestFit="1" customWidth="1"/>
    <col min="14" max="14" width="8" bestFit="1" customWidth="1"/>
    <col min="15" max="15" width="10.625" customWidth="1"/>
    <col min="16" max="16" width="9.75" bestFit="1" customWidth="1"/>
    <col min="17" max="17" width="8.75" bestFit="1" customWidth="1"/>
    <col min="18" max="18" width="8.625" bestFit="1" customWidth="1"/>
    <col min="19" max="19" width="8.75" bestFit="1" customWidth="1"/>
    <col min="20" max="20" width="8.125" bestFit="1" customWidth="1"/>
    <col min="21" max="21" width="7" bestFit="1" customWidth="1"/>
    <col min="22" max="22" width="9.375" bestFit="1" customWidth="1"/>
    <col min="23" max="23" width="8.875" bestFit="1" customWidth="1"/>
    <col min="24" max="24" width="4.25" bestFit="1" customWidth="1"/>
    <col min="25" max="25" width="9.625" bestFit="1" customWidth="1"/>
    <col min="26" max="26" width="9.25" bestFit="1" customWidth="1"/>
    <col min="27" max="27" width="8.125" bestFit="1" customWidth="1"/>
    <col min="28" max="28" width="6.375" bestFit="1" customWidth="1"/>
    <col min="29" max="30" width="8.8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7.875" bestFit="1" customWidth="1"/>
    <col min="38" max="38" width="9.5" bestFit="1" customWidth="1"/>
    <col min="39" max="39" width="10.25" bestFit="1" customWidth="1"/>
    <col min="40" max="40" width="9.75" bestFit="1" customWidth="1"/>
    <col min="41" max="41" width="10.375" bestFit="1" customWidth="1"/>
    <col min="42" max="42" width="12.625" hidden="1" customWidth="1"/>
    <col min="43" max="16384" width="10.625" hidden="1"/>
  </cols>
  <sheetData>
    <row r="1" spans="1:41" ht="51">
      <c r="A1" s="21" t="s">
        <v>50</v>
      </c>
      <c r="B1" s="21" t="s">
        <v>51</v>
      </c>
      <c r="C1" s="21" t="s">
        <v>55</v>
      </c>
      <c r="D1" s="21" t="s">
        <v>117</v>
      </c>
      <c r="E1" s="21" t="s">
        <v>118</v>
      </c>
      <c r="F1" s="103" t="s">
        <v>119</v>
      </c>
      <c r="G1" s="103" t="s">
        <v>120</v>
      </c>
      <c r="H1" s="103" t="s">
        <v>121</v>
      </c>
      <c r="I1" s="107" t="s">
        <v>122</v>
      </c>
      <c r="J1" s="107" t="s">
        <v>123</v>
      </c>
      <c r="K1" s="21" t="s">
        <v>124</v>
      </c>
      <c r="L1" s="21" t="s">
        <v>125</v>
      </c>
      <c r="M1" s="103" t="s">
        <v>126</v>
      </c>
      <c r="N1" s="103" t="s">
        <v>127</v>
      </c>
      <c r="O1" s="103" t="s">
        <v>128</v>
      </c>
      <c r="P1" s="107" t="s">
        <v>129</v>
      </c>
      <c r="Q1" s="107" t="s">
        <v>130</v>
      </c>
      <c r="R1" s="103" t="s">
        <v>131</v>
      </c>
      <c r="S1" s="21" t="s">
        <v>56</v>
      </c>
      <c r="T1" s="21" t="s">
        <v>69</v>
      </c>
      <c r="U1" s="21" t="s">
        <v>132</v>
      </c>
      <c r="V1" s="21" t="s">
        <v>133</v>
      </c>
      <c r="W1" s="21" t="s">
        <v>134</v>
      </c>
      <c r="X1" s="21" t="s">
        <v>135</v>
      </c>
      <c r="Y1" s="21" t="s">
        <v>57</v>
      </c>
      <c r="Z1" s="106" t="s">
        <v>136</v>
      </c>
      <c r="AA1" s="106" t="s">
        <v>137</v>
      </c>
      <c r="AB1" s="21" t="s">
        <v>138</v>
      </c>
      <c r="AC1" s="21" t="s">
        <v>139</v>
      </c>
      <c r="AD1" s="21" t="s">
        <v>140</v>
      </c>
      <c r="AE1" s="21" t="s">
        <v>141</v>
      </c>
      <c r="AF1" s="21" t="s">
        <v>84</v>
      </c>
      <c r="AG1" s="21" t="s">
        <v>142</v>
      </c>
      <c r="AH1" s="107" t="s">
        <v>143</v>
      </c>
      <c r="AI1" s="103" t="s">
        <v>144</v>
      </c>
      <c r="AJ1" s="103" t="s">
        <v>145</v>
      </c>
      <c r="AK1" s="21" t="s">
        <v>146</v>
      </c>
      <c r="AL1" s="107" t="s">
        <v>147</v>
      </c>
      <c r="AM1" s="21" t="s">
        <v>148</v>
      </c>
      <c r="AN1" s="107" t="s">
        <v>64</v>
      </c>
      <c r="AO1" s="107" t="s">
        <v>65</v>
      </c>
    </row>
    <row r="2" spans="1:41" ht="13.5" customHeight="1">
      <c r="A2" s="99">
        <v>212</v>
      </c>
      <c r="B2" s="99">
        <v>212</v>
      </c>
      <c r="C2" s="99"/>
      <c r="D2" s="99"/>
      <c r="E2" s="99"/>
      <c r="F2" s="102"/>
      <c r="G2" s="102"/>
      <c r="H2" s="102"/>
      <c r="I2" s="101"/>
      <c r="J2" s="101"/>
      <c r="K2" s="99"/>
      <c r="L2" s="99"/>
      <c r="M2" s="102"/>
      <c r="N2" s="102"/>
      <c r="O2" s="102"/>
      <c r="P2" s="101"/>
      <c r="Q2" s="101"/>
      <c r="R2" s="102"/>
      <c r="S2" s="99"/>
      <c r="T2" s="99"/>
      <c r="U2" s="99"/>
      <c r="V2" s="99"/>
      <c r="W2" s="99"/>
      <c r="X2" s="99"/>
      <c r="Y2" s="99"/>
      <c r="Z2" s="105"/>
      <c r="AA2" s="105"/>
      <c r="AB2" s="99"/>
      <c r="AC2" s="99"/>
      <c r="AD2" s="99"/>
      <c r="AE2" s="99"/>
      <c r="AF2" s="99"/>
      <c r="AG2" s="99"/>
      <c r="AH2" s="101"/>
      <c r="AI2" s="102"/>
      <c r="AJ2" s="102"/>
      <c r="AK2" s="99"/>
      <c r="AL2" s="101"/>
      <c r="AM2" s="99"/>
      <c r="AN2" s="101"/>
      <c r="AO2" s="101"/>
    </row>
    <row r="3" spans="1:41" ht="13.5" customHeight="1"/>
    <row r="4" spans="1:41" ht="13.5" customHeight="1"/>
    <row r="5" spans="1:41" ht="13.5" customHeight="1"/>
    <row r="6" spans="1:41" ht="13.5" customHeight="1"/>
    <row r="7" spans="1:41" ht="13.5" customHeight="1"/>
    <row r="8" spans="1:41" ht="13.5" customHeight="1"/>
    <row r="9" spans="1:41" ht="13.5" customHeight="1"/>
    <row r="10" spans="1:41" ht="13.5" customHeight="1"/>
    <row r="11" spans="1:41" ht="13.5" customHeight="1"/>
    <row r="12" spans="1:41" ht="13.5" customHeight="1"/>
    <row r="13" spans="1:41" ht="13.5" customHeight="1"/>
    <row r="14" spans="1:41" ht="13.5" customHeight="1"/>
    <row r="15" spans="1:41" ht="13.5" customHeight="1"/>
    <row r="16" spans="1:41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51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21" t="s">
        <v>55</v>
      </c>
      <c r="H1" s="21" t="s">
        <v>153</v>
      </c>
      <c r="I1" s="21" t="s">
        <v>56</v>
      </c>
      <c r="J1" s="21" t="s">
        <v>69</v>
      </c>
      <c r="K1" s="21" t="s">
        <v>82</v>
      </c>
      <c r="L1" s="21" t="s">
        <v>57</v>
      </c>
      <c r="M1" s="21" t="s">
        <v>154</v>
      </c>
      <c r="N1" s="21" t="s">
        <v>155</v>
      </c>
      <c r="O1" s="106" t="s">
        <v>156</v>
      </c>
      <c r="P1" s="21" t="s">
        <v>71</v>
      </c>
      <c r="Q1" s="21" t="s">
        <v>59</v>
      </c>
      <c r="R1" s="21" t="s">
        <v>157</v>
      </c>
      <c r="S1" s="21" t="s">
        <v>60</v>
      </c>
      <c r="T1" s="103" t="s">
        <v>72</v>
      </c>
      <c r="U1" s="21" t="s">
        <v>158</v>
      </c>
      <c r="V1" s="107" t="s">
        <v>63</v>
      </c>
      <c r="W1" s="21" t="s">
        <v>96</v>
      </c>
      <c r="X1" s="21" t="s">
        <v>84</v>
      </c>
      <c r="Y1" s="107" t="s">
        <v>159</v>
      </c>
      <c r="Z1" s="107" t="s">
        <v>74</v>
      </c>
      <c r="AA1" s="106" t="s">
        <v>73</v>
      </c>
      <c r="AB1" s="21" t="s">
        <v>85</v>
      </c>
      <c r="AC1" s="21" t="s">
        <v>160</v>
      </c>
      <c r="AD1" s="103" t="s">
        <v>161</v>
      </c>
      <c r="AE1" s="107" t="s">
        <v>162</v>
      </c>
      <c r="AF1" s="106" t="s">
        <v>163</v>
      </c>
      <c r="AG1" s="21" t="s">
        <v>164</v>
      </c>
      <c r="AH1" s="21" t="s">
        <v>165</v>
      </c>
      <c r="AI1" s="21" t="s">
        <v>166</v>
      </c>
      <c r="AJ1" s="21" t="s">
        <v>167</v>
      </c>
      <c r="AK1" s="21" t="s">
        <v>101</v>
      </c>
      <c r="AL1" s="21" t="s">
        <v>103</v>
      </c>
      <c r="AM1" s="21" t="s">
        <v>102</v>
      </c>
      <c r="AN1" s="106" t="s">
        <v>104</v>
      </c>
      <c r="AO1" s="106" t="s">
        <v>105</v>
      </c>
      <c r="AP1" s="107" t="s">
        <v>168</v>
      </c>
      <c r="AQ1" s="103" t="s">
        <v>169</v>
      </c>
      <c r="AR1" s="103" t="s">
        <v>170</v>
      </c>
      <c r="AS1" s="103" t="s">
        <v>62</v>
      </c>
      <c r="AT1" s="103" t="s">
        <v>16</v>
      </c>
      <c r="AU1" s="103" t="s">
        <v>171</v>
      </c>
      <c r="AV1" s="103" t="s">
        <v>17</v>
      </c>
      <c r="AW1" s="103" t="s">
        <v>87</v>
      </c>
      <c r="AX1" s="21" t="s">
        <v>86</v>
      </c>
      <c r="AY1" s="21" t="s">
        <v>18</v>
      </c>
      <c r="AZ1" s="107" t="s">
        <v>64</v>
      </c>
      <c r="BA1" s="107" t="s">
        <v>65</v>
      </c>
    </row>
    <row r="2" spans="1:53" ht="13.5" customHeight="1">
      <c r="A2" s="99">
        <v>212</v>
      </c>
      <c r="B2" s="99">
        <v>212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5"/>
      <c r="P2" s="99"/>
      <c r="Q2" s="99"/>
      <c r="R2" s="99"/>
      <c r="S2" s="99"/>
      <c r="T2" s="102"/>
      <c r="U2" s="99"/>
      <c r="V2" s="101"/>
      <c r="W2" s="99"/>
      <c r="X2" s="99"/>
      <c r="Y2" s="101"/>
      <c r="Z2" s="101"/>
      <c r="AA2" s="105"/>
      <c r="AB2" s="99"/>
      <c r="AC2" s="99"/>
      <c r="AD2" s="102"/>
      <c r="AE2" s="101"/>
      <c r="AF2" s="105"/>
      <c r="AG2" s="99"/>
      <c r="AH2" s="99"/>
      <c r="AI2" s="99"/>
      <c r="AJ2" s="99"/>
      <c r="AK2" s="99"/>
      <c r="AL2" s="99"/>
      <c r="AM2" s="99"/>
      <c r="AN2" s="105"/>
      <c r="AO2" s="105"/>
      <c r="AP2" s="101"/>
      <c r="AQ2" s="102"/>
      <c r="AR2" s="102"/>
      <c r="AS2" s="102"/>
      <c r="AT2" s="102"/>
      <c r="AU2" s="102"/>
      <c r="AV2" s="102"/>
      <c r="AW2" s="102"/>
      <c r="AX2" s="99"/>
      <c r="AY2" s="99"/>
      <c r="AZ2" s="101"/>
      <c r="BA2" s="101"/>
    </row>
    <row r="3" spans="1:53" ht="13.5" customHeight="1"/>
    <row r="4" spans="1:53" ht="13.5" customHeight="1"/>
    <row r="5" spans="1:53" ht="13.5" customHeight="1"/>
    <row r="6" spans="1:53" ht="13.5" customHeight="1"/>
    <row r="7" spans="1:53" ht="13.5" customHeight="1"/>
    <row r="8" spans="1:53" ht="13.5" customHeight="1"/>
    <row r="9" spans="1:53" ht="13.5" customHeight="1"/>
    <row r="10" spans="1:53" ht="13.5" customHeight="1"/>
    <row r="11" spans="1:53" ht="13.5" customHeight="1"/>
    <row r="12" spans="1:53" ht="13.5" customHeight="1"/>
    <row r="13" spans="1:53" ht="13.5" customHeight="1"/>
    <row r="14" spans="1:53" ht="13.5" customHeight="1"/>
    <row r="15" spans="1:53" ht="13.5" customHeight="1"/>
    <row r="16" spans="1:5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5.125" bestFit="1" customWidth="1"/>
    <col min="27" max="27" width="7.87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57</v>
      </c>
      <c r="M1" s="21" t="s">
        <v>94</v>
      </c>
      <c r="N1" s="106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3" t="s">
        <v>72</v>
      </c>
      <c r="T1" s="107" t="s">
        <v>63</v>
      </c>
      <c r="U1" s="107" t="s">
        <v>74</v>
      </c>
      <c r="V1" s="21" t="s">
        <v>101</v>
      </c>
      <c r="W1" s="21" t="s">
        <v>102</v>
      </c>
      <c r="X1" s="106" t="s">
        <v>104</v>
      </c>
      <c r="Y1" s="103" t="s">
        <v>76</v>
      </c>
      <c r="Z1" s="103" t="s">
        <v>62</v>
      </c>
      <c r="AA1" s="103" t="s">
        <v>77</v>
      </c>
      <c r="AB1" s="103" t="s">
        <v>16</v>
      </c>
      <c r="AC1" s="107" t="s">
        <v>64</v>
      </c>
      <c r="AD1" s="107" t="s">
        <v>65</v>
      </c>
    </row>
    <row r="2" spans="1:30" ht="13.5" customHeight="1">
      <c r="A2" s="99">
        <v>212</v>
      </c>
      <c r="B2" s="99">
        <v>212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5"/>
      <c r="O2" s="99"/>
      <c r="P2" s="99"/>
      <c r="Q2" s="99"/>
      <c r="R2" s="99"/>
      <c r="S2" s="102"/>
      <c r="T2" s="101"/>
      <c r="U2" s="101"/>
      <c r="V2" s="99"/>
      <c r="W2" s="99"/>
      <c r="X2" s="105"/>
      <c r="Y2" s="102"/>
      <c r="Z2" s="102"/>
      <c r="AA2" s="102"/>
      <c r="AB2" s="102"/>
      <c r="AC2" s="101"/>
      <c r="AD2" s="101"/>
    </row>
    <row r="3" spans="1:30" ht="13.5" customHeight="1"/>
    <row r="4" spans="1:30" ht="13.5" customHeight="1"/>
    <row r="5" spans="1:30" ht="13.5" customHeight="1"/>
    <row r="6" spans="1:30" ht="13.5" customHeight="1"/>
    <row r="7" spans="1:30" ht="13.5" customHeight="1"/>
    <row r="8" spans="1:30" ht="13.5" customHeight="1"/>
    <row r="9" spans="1:30" ht="13.5" customHeight="1"/>
    <row r="10" spans="1:30" ht="13.5" customHeight="1"/>
    <row r="11" spans="1:30" ht="13.5" customHeight="1"/>
    <row r="12" spans="1:30" ht="13.5" customHeight="1"/>
    <row r="13" spans="1:30" ht="13.5" customHeight="1"/>
    <row r="14" spans="1:30" ht="13.5" customHeight="1"/>
    <row r="15" spans="1:30" ht="13.5" customHeight="1"/>
    <row r="16" spans="1:3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8.375" bestFit="1" customWidth="1"/>
    <col min="4" max="4" width="9.3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6.375" bestFit="1" customWidth="1"/>
    <col min="15" max="15" width="9.25" bestFit="1" customWidth="1"/>
    <col min="16" max="16" width="10.375" bestFit="1" customWidth="1"/>
    <col min="17" max="17" width="10.875" bestFit="1" customWidth="1"/>
    <col min="18" max="18" width="8.625" bestFit="1" customWidth="1"/>
    <col min="19" max="19" width="8.75" bestFit="1" customWidth="1"/>
    <col min="20" max="20" width="10.875" bestFit="1" customWidth="1"/>
    <col min="21" max="21" width="11" bestFit="1" customWidth="1"/>
    <col min="22" max="22" width="10.375" bestFit="1" customWidth="1"/>
    <col min="23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172</v>
      </c>
      <c r="H1" s="21" t="s">
        <v>56</v>
      </c>
      <c r="I1" s="21" t="s">
        <v>69</v>
      </c>
      <c r="J1" s="21" t="s">
        <v>57</v>
      </c>
      <c r="K1" s="21" t="s">
        <v>58</v>
      </c>
      <c r="L1" s="21" t="s">
        <v>59</v>
      </c>
      <c r="M1" s="21" t="s">
        <v>60</v>
      </c>
      <c r="N1" s="21" t="s">
        <v>72</v>
      </c>
      <c r="O1" s="21" t="s">
        <v>63</v>
      </c>
      <c r="P1" s="21" t="s">
        <v>74</v>
      </c>
      <c r="Q1" s="21" t="s">
        <v>61</v>
      </c>
      <c r="R1" s="21" t="s">
        <v>62</v>
      </c>
      <c r="S1" s="21" t="s">
        <v>173</v>
      </c>
      <c r="T1" s="21" t="s">
        <v>16</v>
      </c>
      <c r="U1" s="21" t="s">
        <v>64</v>
      </c>
      <c r="V1" s="21" t="s">
        <v>65</v>
      </c>
      <c r="W1" s="9"/>
      <c r="X1" s="9"/>
      <c r="Y1" s="9"/>
      <c r="Z1" s="9"/>
    </row>
    <row r="2" spans="1:26" ht="13.5" customHeight="1">
      <c r="A2" s="99">
        <v>212</v>
      </c>
      <c r="B2" s="99">
        <v>212</v>
      </c>
      <c r="C2" s="99" t="s">
        <v>1237</v>
      </c>
      <c r="D2" s="99" t="s">
        <v>1238</v>
      </c>
      <c r="E2" s="99" t="s">
        <v>314</v>
      </c>
      <c r="F2" s="99" t="s">
        <v>961</v>
      </c>
      <c r="G2" s="105">
        <v>46206</v>
      </c>
      <c r="H2" s="99" t="s">
        <v>202</v>
      </c>
      <c r="I2" s="99" t="s">
        <v>202</v>
      </c>
      <c r="J2" s="99" t="s">
        <v>336</v>
      </c>
      <c r="K2" s="99" t="s">
        <v>1233</v>
      </c>
      <c r="L2" s="99" t="s">
        <v>413</v>
      </c>
      <c r="M2" s="99" t="s">
        <v>1234</v>
      </c>
      <c r="N2" s="102">
        <v>0.26</v>
      </c>
      <c r="O2" s="101"/>
      <c r="P2" s="101">
        <v>4.4900000000000002E-2</v>
      </c>
      <c r="Q2" s="102">
        <v>32550.400000000001</v>
      </c>
      <c r="R2" s="102">
        <v>1</v>
      </c>
      <c r="S2" s="102">
        <v>101.72</v>
      </c>
      <c r="T2" s="102">
        <v>32550.400000000001</v>
      </c>
      <c r="U2" s="101">
        <v>0.35525099999999998</v>
      </c>
      <c r="V2" s="101">
        <v>5.9589999999999999E-3</v>
      </c>
    </row>
    <row r="3" spans="1:26" ht="13.5" customHeight="1">
      <c r="A3" s="99">
        <v>212</v>
      </c>
      <c r="B3" s="99">
        <v>212</v>
      </c>
      <c r="C3" s="99" t="s">
        <v>1237</v>
      </c>
      <c r="D3" s="99" t="s">
        <v>1238</v>
      </c>
      <c r="E3" s="99" t="s">
        <v>314</v>
      </c>
      <c r="F3" s="99" t="s">
        <v>961</v>
      </c>
      <c r="G3" s="105">
        <v>46237</v>
      </c>
      <c r="H3" s="99" t="s">
        <v>202</v>
      </c>
      <c r="I3" s="99" t="s">
        <v>202</v>
      </c>
      <c r="J3" s="99" t="s">
        <v>336</v>
      </c>
      <c r="K3" s="99" t="s">
        <v>1233</v>
      </c>
      <c r="L3" s="99" t="s">
        <v>413</v>
      </c>
      <c r="M3" s="99" t="s">
        <v>1234</v>
      </c>
      <c r="N3" s="102">
        <v>0.34</v>
      </c>
      <c r="O3" s="101"/>
      <c r="P3" s="101">
        <v>4.4900000000000002E-2</v>
      </c>
      <c r="Q3" s="102">
        <v>29536.583999999999</v>
      </c>
      <c r="R3" s="102">
        <v>1</v>
      </c>
      <c r="S3" s="102">
        <v>101.71</v>
      </c>
      <c r="T3" s="102">
        <v>29536.583999999999</v>
      </c>
      <c r="U3" s="101">
        <v>0.32235799999999998</v>
      </c>
      <c r="V3" s="101">
        <v>5.4070000000000003E-3</v>
      </c>
    </row>
    <row r="4" spans="1:26" ht="13.5" customHeight="1">
      <c r="A4" s="99">
        <v>212</v>
      </c>
      <c r="B4" s="99">
        <v>212</v>
      </c>
      <c r="C4" s="99" t="s">
        <v>1237</v>
      </c>
      <c r="D4" s="99" t="s">
        <v>1238</v>
      </c>
      <c r="E4" s="99" t="s">
        <v>314</v>
      </c>
      <c r="F4" s="99" t="s">
        <v>961</v>
      </c>
      <c r="G4" s="105">
        <v>46268</v>
      </c>
      <c r="H4" s="99" t="s">
        <v>202</v>
      </c>
      <c r="I4" s="99" t="s">
        <v>202</v>
      </c>
      <c r="J4" s="99" t="s">
        <v>336</v>
      </c>
      <c r="K4" s="99" t="s">
        <v>1233</v>
      </c>
      <c r="L4" s="99" t="s">
        <v>413</v>
      </c>
      <c r="M4" s="99" t="s">
        <v>1234</v>
      </c>
      <c r="N4" s="102">
        <v>0.43</v>
      </c>
      <c r="O4" s="101"/>
      <c r="P4" s="101">
        <v>4.4400000000000002E-2</v>
      </c>
      <c r="Q4" s="102">
        <v>29539.488000000001</v>
      </c>
      <c r="R4" s="102">
        <v>1</v>
      </c>
      <c r="S4" s="102">
        <v>101.72</v>
      </c>
      <c r="T4" s="102">
        <v>29539.488000000001</v>
      </c>
      <c r="U4" s="101">
        <v>0.32239000000000001</v>
      </c>
      <c r="V4" s="101">
        <v>5.4070000000000003E-3</v>
      </c>
    </row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174</v>
      </c>
      <c r="D1" s="21" t="s">
        <v>55</v>
      </c>
      <c r="E1" s="21" t="s">
        <v>175</v>
      </c>
      <c r="F1" s="21" t="s">
        <v>57</v>
      </c>
      <c r="G1" s="106" t="s">
        <v>95</v>
      </c>
      <c r="H1" s="21" t="s">
        <v>176</v>
      </c>
      <c r="I1" s="21" t="s">
        <v>177</v>
      </c>
      <c r="J1" s="21" t="s">
        <v>178</v>
      </c>
      <c r="K1" s="107" t="s">
        <v>179</v>
      </c>
      <c r="L1" s="21" t="s">
        <v>180</v>
      </c>
      <c r="M1" s="21" t="s">
        <v>101</v>
      </c>
      <c r="N1" s="21" t="s">
        <v>103</v>
      </c>
      <c r="O1" s="21" t="s">
        <v>102</v>
      </c>
      <c r="P1" s="106" t="s">
        <v>104</v>
      </c>
      <c r="Q1" s="21" t="s">
        <v>60</v>
      </c>
      <c r="R1" s="103" t="s">
        <v>171</v>
      </c>
      <c r="S1" s="103" t="s">
        <v>16</v>
      </c>
      <c r="T1" s="103" t="s">
        <v>17</v>
      </c>
      <c r="U1" s="103" t="s">
        <v>87</v>
      </c>
      <c r="V1" s="21" t="s">
        <v>18</v>
      </c>
      <c r="W1" s="107" t="s">
        <v>64</v>
      </c>
      <c r="X1" s="107" t="s">
        <v>65</v>
      </c>
      <c r="Y1" s="9"/>
      <c r="Z1" s="9"/>
    </row>
    <row r="2" spans="1:26" ht="13.5" customHeight="1">
      <c r="A2" s="99">
        <v>212</v>
      </c>
      <c r="B2" s="99">
        <v>212</v>
      </c>
      <c r="C2" s="99"/>
      <c r="D2" s="99"/>
      <c r="E2" s="99"/>
      <c r="F2" s="99"/>
      <c r="G2" s="105"/>
      <c r="H2" s="99"/>
      <c r="I2" s="99"/>
      <c r="J2" s="99"/>
      <c r="K2" s="101"/>
      <c r="L2" s="99"/>
      <c r="M2" s="99"/>
      <c r="N2" s="99"/>
      <c r="O2" s="99"/>
      <c r="P2" s="105"/>
      <c r="Q2" s="99"/>
      <c r="R2" s="102"/>
      <c r="S2" s="102"/>
      <c r="T2" s="102"/>
      <c r="U2" s="102"/>
      <c r="V2" s="99"/>
      <c r="W2" s="101"/>
      <c r="X2" s="101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21" t="s">
        <v>60</v>
      </c>
      <c r="O1" s="21" t="s">
        <v>101</v>
      </c>
      <c r="P1" s="21" t="s">
        <v>102</v>
      </c>
      <c r="Q1" s="106" t="s">
        <v>104</v>
      </c>
      <c r="R1" s="106" t="s">
        <v>105</v>
      </c>
      <c r="S1" s="107" t="s">
        <v>181</v>
      </c>
      <c r="T1" s="103" t="s">
        <v>182</v>
      </c>
      <c r="U1" s="103" t="s">
        <v>16</v>
      </c>
      <c r="V1" s="107" t="s">
        <v>64</v>
      </c>
      <c r="W1" s="107" t="s">
        <v>65</v>
      </c>
      <c r="X1" s="9"/>
      <c r="Y1" s="9"/>
      <c r="Z1" s="9"/>
    </row>
    <row r="2" spans="1:26" ht="13.5" customHeight="1">
      <c r="A2" s="99">
        <v>212</v>
      </c>
      <c r="B2" s="99">
        <v>212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05"/>
      <c r="R2" s="105"/>
      <c r="S2" s="101"/>
      <c r="T2" s="102"/>
      <c r="U2" s="102"/>
      <c r="V2" s="101"/>
      <c r="W2" s="101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8.125" bestFit="1" customWidth="1"/>
    <col min="4" max="4" width="9.125" bestFit="1" customWidth="1"/>
    <col min="5" max="5" width="10.25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3.5" bestFit="1" customWidth="1"/>
    <col min="13" max="13" width="8.625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183</v>
      </c>
      <c r="D1" s="21" t="s">
        <v>184</v>
      </c>
      <c r="E1" s="21" t="s">
        <v>55</v>
      </c>
      <c r="F1" s="21" t="s">
        <v>56</v>
      </c>
      <c r="G1" s="21" t="s">
        <v>69</v>
      </c>
      <c r="H1" s="21" t="s">
        <v>57</v>
      </c>
      <c r="I1" s="21" t="s">
        <v>185</v>
      </c>
      <c r="J1" s="21" t="s">
        <v>60</v>
      </c>
      <c r="K1" s="21" t="s">
        <v>104</v>
      </c>
      <c r="L1" s="21" t="s">
        <v>61</v>
      </c>
      <c r="M1" s="21" t="s">
        <v>62</v>
      </c>
      <c r="N1" s="21" t="s">
        <v>16</v>
      </c>
      <c r="O1" s="103" t="s">
        <v>17</v>
      </c>
      <c r="P1" s="21" t="s">
        <v>18</v>
      </c>
      <c r="Q1" s="21" t="s">
        <v>64</v>
      </c>
      <c r="R1" s="21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9">
        <v>212</v>
      </c>
      <c r="B2" s="99">
        <v>212</v>
      </c>
      <c r="C2" s="99" t="s">
        <v>1388</v>
      </c>
      <c r="D2" s="99">
        <v>7893893</v>
      </c>
      <c r="E2" s="99" t="s">
        <v>1055</v>
      </c>
      <c r="F2" s="99" t="s">
        <v>202</v>
      </c>
      <c r="G2" s="99" t="s">
        <v>202</v>
      </c>
      <c r="H2" s="99" t="s">
        <v>336</v>
      </c>
      <c r="I2" s="105">
        <v>37668</v>
      </c>
      <c r="J2" s="99" t="s">
        <v>1234</v>
      </c>
      <c r="K2" s="105">
        <v>46112</v>
      </c>
      <c r="L2" s="102">
        <v>3258083.9981999998</v>
      </c>
      <c r="M2" s="102">
        <v>1</v>
      </c>
      <c r="N2" s="102">
        <v>3258083.9981999998</v>
      </c>
      <c r="O2" s="102"/>
      <c r="P2" s="99"/>
      <c r="Q2" s="101">
        <v>1</v>
      </c>
      <c r="R2" s="101">
        <v>0.59645899999999996</v>
      </c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56</v>
      </c>
      <c r="H1" s="21" t="s">
        <v>57</v>
      </c>
      <c r="I1" s="21" t="s">
        <v>58</v>
      </c>
      <c r="J1" s="21" t="s">
        <v>59</v>
      </c>
      <c r="K1" s="21" t="s">
        <v>60</v>
      </c>
      <c r="L1" s="21" t="s">
        <v>61</v>
      </c>
      <c r="M1" s="21" t="s">
        <v>62</v>
      </c>
      <c r="N1" s="21" t="s">
        <v>63</v>
      </c>
      <c r="O1" s="21" t="s">
        <v>16</v>
      </c>
      <c r="P1" s="21" t="s">
        <v>64</v>
      </c>
      <c r="Q1" s="21" t="s">
        <v>65</v>
      </c>
      <c r="R1" s="22"/>
      <c r="S1" s="22"/>
      <c r="T1" s="22"/>
      <c r="U1" s="22"/>
      <c r="V1" s="22"/>
      <c r="W1" s="22"/>
      <c r="X1" s="22"/>
      <c r="Y1" s="22"/>
      <c r="Z1" s="22"/>
    </row>
    <row r="2" spans="1:26" ht="13.5" customHeight="1">
      <c r="A2" s="99">
        <v>212</v>
      </c>
      <c r="B2" s="99">
        <v>212</v>
      </c>
      <c r="C2" s="99" t="s">
        <v>1227</v>
      </c>
      <c r="D2" s="99" t="s">
        <v>1228</v>
      </c>
      <c r="E2" s="99" t="s">
        <v>314</v>
      </c>
      <c r="F2" s="99" t="s">
        <v>943</v>
      </c>
      <c r="G2" s="99" t="s">
        <v>202</v>
      </c>
      <c r="H2" s="99" t="s">
        <v>336</v>
      </c>
      <c r="I2" s="99" t="s">
        <v>1229</v>
      </c>
      <c r="J2" s="99" t="s">
        <v>411</v>
      </c>
      <c r="K2" s="99" t="s">
        <v>1230</v>
      </c>
      <c r="L2" s="102">
        <v>3245.0059500000002</v>
      </c>
      <c r="M2" s="102">
        <v>3.165</v>
      </c>
      <c r="N2" s="101"/>
      <c r="O2" s="102">
        <v>10270.44383</v>
      </c>
      <c r="P2" s="101">
        <v>4.3184E-2</v>
      </c>
      <c r="Q2" s="101">
        <v>1.8799999999999999E-3</v>
      </c>
    </row>
    <row r="3" spans="1:26" ht="13.5" customHeight="1">
      <c r="A3" s="99">
        <v>212</v>
      </c>
      <c r="B3" s="99">
        <v>212</v>
      </c>
      <c r="C3" s="99" t="s">
        <v>1231</v>
      </c>
      <c r="D3" s="99" t="s">
        <v>1232</v>
      </c>
      <c r="E3" s="99" t="s">
        <v>314</v>
      </c>
      <c r="F3" s="99" t="s">
        <v>945</v>
      </c>
      <c r="G3" s="99" t="s">
        <v>202</v>
      </c>
      <c r="H3" s="99" t="s">
        <v>336</v>
      </c>
      <c r="I3" s="99" t="s">
        <v>1233</v>
      </c>
      <c r="J3" s="99" t="s">
        <v>413</v>
      </c>
      <c r="K3" s="99" t="s">
        <v>1234</v>
      </c>
      <c r="L3" s="102">
        <v>41021.735619999999</v>
      </c>
      <c r="M3" s="102">
        <v>1</v>
      </c>
      <c r="N3" s="101"/>
      <c r="O3" s="102">
        <v>41021.735619999999</v>
      </c>
      <c r="P3" s="101">
        <v>0.172485</v>
      </c>
      <c r="Q3" s="101">
        <v>7.509E-3</v>
      </c>
    </row>
    <row r="4" spans="1:26" ht="13.5" customHeight="1">
      <c r="A4" s="99">
        <v>212</v>
      </c>
      <c r="B4" s="99">
        <v>212</v>
      </c>
      <c r="C4" s="99" t="s">
        <v>1235</v>
      </c>
      <c r="D4" s="99" t="s">
        <v>1236</v>
      </c>
      <c r="E4" s="99" t="s">
        <v>314</v>
      </c>
      <c r="F4" s="99" t="s">
        <v>940</v>
      </c>
      <c r="G4" s="99" t="s">
        <v>202</v>
      </c>
      <c r="H4" s="99" t="s">
        <v>336</v>
      </c>
      <c r="I4" s="99" t="s">
        <v>1229</v>
      </c>
      <c r="J4" s="99" t="s">
        <v>411</v>
      </c>
      <c r="K4" s="99" t="s">
        <v>1234</v>
      </c>
      <c r="L4" s="102">
        <v>527.91786000000002</v>
      </c>
      <c r="M4" s="102">
        <v>1</v>
      </c>
      <c r="N4" s="101"/>
      <c r="O4" s="102">
        <v>527.91786000000002</v>
      </c>
      <c r="P4" s="101">
        <v>2.2190000000000001E-3</v>
      </c>
      <c r="Q4" s="101">
        <v>9.6000000000000002E-5</v>
      </c>
    </row>
    <row r="5" spans="1:26" ht="13.5" customHeight="1">
      <c r="A5" s="99">
        <v>212</v>
      </c>
      <c r="B5" s="99">
        <v>212</v>
      </c>
      <c r="C5" s="99" t="s">
        <v>1237</v>
      </c>
      <c r="D5" s="99" t="s">
        <v>1238</v>
      </c>
      <c r="E5" s="99" t="s">
        <v>314</v>
      </c>
      <c r="F5" s="99" t="s">
        <v>961</v>
      </c>
      <c r="G5" s="99" t="s">
        <v>202</v>
      </c>
      <c r="H5" s="99" t="s">
        <v>336</v>
      </c>
      <c r="I5" s="99" t="s">
        <v>1233</v>
      </c>
      <c r="J5" s="99" t="s">
        <v>413</v>
      </c>
      <c r="K5" s="99" t="s">
        <v>1234</v>
      </c>
      <c r="L5" s="102">
        <v>29559.815999999999</v>
      </c>
      <c r="M5" s="102">
        <v>1</v>
      </c>
      <c r="N5" s="101"/>
      <c r="O5" s="102">
        <v>29559.815999999999</v>
      </c>
      <c r="P5" s="101">
        <v>0.124291</v>
      </c>
      <c r="Q5" s="101">
        <v>5.411E-3</v>
      </c>
    </row>
    <row r="6" spans="1:26" ht="13.5" customHeight="1">
      <c r="A6" s="99">
        <v>212</v>
      </c>
      <c r="B6" s="99">
        <v>212</v>
      </c>
      <c r="C6" s="99" t="s">
        <v>1237</v>
      </c>
      <c r="D6" s="99" t="s">
        <v>1238</v>
      </c>
      <c r="E6" s="99" t="s">
        <v>314</v>
      </c>
      <c r="F6" s="99" t="s">
        <v>943</v>
      </c>
      <c r="G6" s="99" t="s">
        <v>202</v>
      </c>
      <c r="H6" s="99" t="s">
        <v>336</v>
      </c>
      <c r="I6" s="99" t="s">
        <v>1229</v>
      </c>
      <c r="J6" s="99" t="s">
        <v>411</v>
      </c>
      <c r="K6" s="99" t="s">
        <v>1230</v>
      </c>
      <c r="L6" s="102">
        <v>87.672079999999994</v>
      </c>
      <c r="M6" s="102">
        <v>3.165</v>
      </c>
      <c r="N6" s="101"/>
      <c r="O6" s="102">
        <v>277.48212999999998</v>
      </c>
      <c r="P6" s="101">
        <v>1.1659999999999999E-3</v>
      </c>
      <c r="Q6" s="101">
        <v>5.0000000000000002E-5</v>
      </c>
    </row>
    <row r="7" spans="1:26" ht="13.5" customHeight="1">
      <c r="A7" s="99">
        <v>212</v>
      </c>
      <c r="B7" s="99">
        <v>212</v>
      </c>
      <c r="C7" s="99" t="s">
        <v>1237</v>
      </c>
      <c r="D7" s="99" t="s">
        <v>1238</v>
      </c>
      <c r="E7" s="99" t="s">
        <v>314</v>
      </c>
      <c r="F7" s="99" t="s">
        <v>961</v>
      </c>
      <c r="G7" s="99" t="s">
        <v>202</v>
      </c>
      <c r="H7" s="99" t="s">
        <v>336</v>
      </c>
      <c r="I7" s="99" t="s">
        <v>1233</v>
      </c>
      <c r="J7" s="99" t="s">
        <v>413</v>
      </c>
      <c r="K7" s="99" t="s">
        <v>1234</v>
      </c>
      <c r="L7" s="102">
        <v>23631.879000000001</v>
      </c>
      <c r="M7" s="102">
        <v>1</v>
      </c>
      <c r="N7" s="101"/>
      <c r="O7" s="102">
        <v>23631.879000000001</v>
      </c>
      <c r="P7" s="101">
        <v>9.9365999999999996E-2</v>
      </c>
      <c r="Q7" s="101">
        <v>4.326E-3</v>
      </c>
    </row>
    <row r="8" spans="1:26" ht="13.5" customHeight="1">
      <c r="A8" s="99">
        <v>212</v>
      </c>
      <c r="B8" s="99">
        <v>212</v>
      </c>
      <c r="C8" s="99" t="s">
        <v>1237</v>
      </c>
      <c r="D8" s="99" t="s">
        <v>1238</v>
      </c>
      <c r="E8" s="99" t="s">
        <v>314</v>
      </c>
      <c r="F8" s="99" t="s">
        <v>940</v>
      </c>
      <c r="G8" s="99" t="s">
        <v>202</v>
      </c>
      <c r="H8" s="99" t="s">
        <v>336</v>
      </c>
      <c r="I8" s="99" t="s">
        <v>1229</v>
      </c>
      <c r="J8" s="99" t="s">
        <v>411</v>
      </c>
      <c r="K8" s="99" t="s">
        <v>1234</v>
      </c>
      <c r="L8" s="102">
        <v>44865.708619999998</v>
      </c>
      <c r="M8" s="102">
        <v>1</v>
      </c>
      <c r="N8" s="101"/>
      <c r="O8" s="102">
        <v>44865.708619999998</v>
      </c>
      <c r="P8" s="101">
        <v>0.18864800000000001</v>
      </c>
      <c r="Q8" s="101">
        <v>8.2129999999999998E-3</v>
      </c>
    </row>
    <row r="9" spans="1:26" ht="13.5" customHeight="1">
      <c r="A9" s="99">
        <v>212</v>
      </c>
      <c r="B9" s="99">
        <v>212</v>
      </c>
      <c r="C9" s="99" t="s">
        <v>1231</v>
      </c>
      <c r="D9" s="99" t="s">
        <v>1232</v>
      </c>
      <c r="E9" s="99" t="s">
        <v>314</v>
      </c>
      <c r="F9" s="99" t="s">
        <v>943</v>
      </c>
      <c r="G9" s="99" t="s">
        <v>202</v>
      </c>
      <c r="H9" s="99" t="s">
        <v>336</v>
      </c>
      <c r="I9" s="99" t="s">
        <v>1233</v>
      </c>
      <c r="J9" s="99" t="s">
        <v>413</v>
      </c>
      <c r="K9" s="99" t="s">
        <v>1239</v>
      </c>
      <c r="L9" s="102">
        <v>6.5280800000000001</v>
      </c>
      <c r="M9" s="102">
        <v>3.6360000000000001</v>
      </c>
      <c r="N9" s="101"/>
      <c r="O9" s="102">
        <v>23.7361</v>
      </c>
      <c r="P9" s="101">
        <v>9.8999999999999994E-5</v>
      </c>
      <c r="Q9" s="101">
        <v>3.9999999999999998E-6</v>
      </c>
    </row>
    <row r="10" spans="1:26" ht="13.5" customHeight="1">
      <c r="A10" s="99">
        <v>212</v>
      </c>
      <c r="B10" s="99">
        <v>212</v>
      </c>
      <c r="C10" s="99" t="s">
        <v>1231</v>
      </c>
      <c r="D10" s="99" t="s">
        <v>1232</v>
      </c>
      <c r="E10" s="99" t="s">
        <v>314</v>
      </c>
      <c r="F10" s="99" t="s">
        <v>940</v>
      </c>
      <c r="G10" s="99" t="s">
        <v>202</v>
      </c>
      <c r="H10" s="99" t="s">
        <v>336</v>
      </c>
      <c r="I10" s="99" t="s">
        <v>1233</v>
      </c>
      <c r="J10" s="99" t="s">
        <v>413</v>
      </c>
      <c r="K10" s="99" t="s">
        <v>1234</v>
      </c>
      <c r="L10" s="102">
        <v>2886.2560800000001</v>
      </c>
      <c r="M10" s="102">
        <v>1</v>
      </c>
      <c r="N10" s="101"/>
      <c r="O10" s="102">
        <v>2886.2560800000001</v>
      </c>
      <c r="P10" s="101">
        <v>1.2135E-2</v>
      </c>
      <c r="Q10" s="101">
        <v>5.2800000000000004E-4</v>
      </c>
    </row>
    <row r="11" spans="1:26" ht="13.5" customHeight="1">
      <c r="A11" s="99">
        <v>212</v>
      </c>
      <c r="B11" s="99">
        <v>212</v>
      </c>
      <c r="C11" s="99" t="s">
        <v>1227</v>
      </c>
      <c r="D11" s="99" t="s">
        <v>1228</v>
      </c>
      <c r="E11" s="99" t="s">
        <v>314</v>
      </c>
      <c r="F11" s="99" t="s">
        <v>943</v>
      </c>
      <c r="G11" s="99" t="s">
        <v>202</v>
      </c>
      <c r="H11" s="99" t="s">
        <v>336</v>
      </c>
      <c r="I11" s="99" t="s">
        <v>1229</v>
      </c>
      <c r="J11" s="99" t="s">
        <v>411</v>
      </c>
      <c r="K11" s="99" t="s">
        <v>1239</v>
      </c>
      <c r="L11" s="102">
        <v>9.35459</v>
      </c>
      <c r="M11" s="102">
        <v>3.6360000000000001</v>
      </c>
      <c r="N11" s="101"/>
      <c r="O11" s="102">
        <v>34.013289999999998</v>
      </c>
      <c r="P11" s="101">
        <v>1.4300000000000001E-4</v>
      </c>
      <c r="Q11" s="101">
        <v>6.0000000000000002E-6</v>
      </c>
    </row>
    <row r="12" spans="1:26" ht="13.5" customHeight="1">
      <c r="A12" s="99">
        <v>212</v>
      </c>
      <c r="B12" s="99">
        <v>212</v>
      </c>
      <c r="C12" s="99" t="s">
        <v>1237</v>
      </c>
      <c r="D12" s="99" t="s">
        <v>1238</v>
      </c>
      <c r="E12" s="99" t="s">
        <v>314</v>
      </c>
      <c r="F12" s="99" t="s">
        <v>943</v>
      </c>
      <c r="G12" s="99" t="s">
        <v>202</v>
      </c>
      <c r="H12" s="99" t="s">
        <v>336</v>
      </c>
      <c r="I12" s="99" t="s">
        <v>1229</v>
      </c>
      <c r="J12" s="99" t="s">
        <v>411</v>
      </c>
      <c r="K12" s="99" t="s">
        <v>1240</v>
      </c>
      <c r="L12" s="102">
        <v>0.72297999999999996</v>
      </c>
      <c r="M12" s="102">
        <v>4.1872999999999996</v>
      </c>
      <c r="N12" s="101"/>
      <c r="O12" s="102">
        <v>3.0273300000000001</v>
      </c>
      <c r="P12" s="101">
        <v>1.2E-5</v>
      </c>
      <c r="Q12" s="101">
        <v>0</v>
      </c>
    </row>
    <row r="13" spans="1:26" ht="13.5" customHeight="1">
      <c r="A13" s="99">
        <v>212</v>
      </c>
      <c r="B13" s="99">
        <v>212</v>
      </c>
      <c r="C13" s="99" t="s">
        <v>1237</v>
      </c>
      <c r="D13" s="99" t="s">
        <v>1238</v>
      </c>
      <c r="E13" s="99" t="s">
        <v>314</v>
      </c>
      <c r="F13" s="99" t="s">
        <v>961</v>
      </c>
      <c r="G13" s="99" t="s">
        <v>202</v>
      </c>
      <c r="H13" s="99" t="s">
        <v>336</v>
      </c>
      <c r="I13" s="99" t="s">
        <v>1233</v>
      </c>
      <c r="J13" s="99" t="s">
        <v>413</v>
      </c>
      <c r="K13" s="99" t="s">
        <v>1234</v>
      </c>
      <c r="L13" s="102">
        <v>29542.392</v>
      </c>
      <c r="M13" s="102">
        <v>1</v>
      </c>
      <c r="N13" s="101"/>
      <c r="O13" s="102">
        <v>29542.392</v>
      </c>
      <c r="P13" s="101">
        <v>0.124218</v>
      </c>
      <c r="Q13" s="101">
        <v>5.4079999999999996E-3</v>
      </c>
    </row>
    <row r="14" spans="1:26" ht="13.5" customHeight="1">
      <c r="A14" s="99">
        <v>212</v>
      </c>
      <c r="B14" s="99">
        <v>212</v>
      </c>
      <c r="C14" s="99" t="s">
        <v>1227</v>
      </c>
      <c r="D14" s="99" t="s">
        <v>1228</v>
      </c>
      <c r="E14" s="99" t="s">
        <v>314</v>
      </c>
      <c r="F14" s="99" t="s">
        <v>940</v>
      </c>
      <c r="G14" s="99" t="s">
        <v>202</v>
      </c>
      <c r="H14" s="99" t="s">
        <v>336</v>
      </c>
      <c r="I14" s="99" t="s">
        <v>1229</v>
      </c>
      <c r="J14" s="99" t="s">
        <v>411</v>
      </c>
      <c r="K14" s="99" t="s">
        <v>1234</v>
      </c>
      <c r="L14" s="102">
        <v>42901.561829999999</v>
      </c>
      <c r="M14" s="102">
        <v>1</v>
      </c>
      <c r="N14" s="101"/>
      <c r="O14" s="102">
        <v>42901.561829999999</v>
      </c>
      <c r="P14" s="101">
        <v>0.18038899999999999</v>
      </c>
      <c r="Q14" s="101">
        <v>7.8530000000000006E-3</v>
      </c>
    </row>
    <row r="15" spans="1:26" ht="13.5" customHeight="1">
      <c r="A15" s="99">
        <v>212</v>
      </c>
      <c r="B15" s="99">
        <v>212</v>
      </c>
      <c r="C15" s="99" t="s">
        <v>1237</v>
      </c>
      <c r="D15" s="99" t="s">
        <v>1238</v>
      </c>
      <c r="E15" s="99" t="s">
        <v>314</v>
      </c>
      <c r="F15" s="99" t="s">
        <v>943</v>
      </c>
      <c r="G15" s="99" t="s">
        <v>202</v>
      </c>
      <c r="H15" s="99" t="s">
        <v>336</v>
      </c>
      <c r="I15" s="99" t="s">
        <v>1229</v>
      </c>
      <c r="J15" s="99" t="s">
        <v>411</v>
      </c>
      <c r="K15" s="99" t="s">
        <v>1239</v>
      </c>
      <c r="L15" s="102">
        <v>1.5</v>
      </c>
      <c r="M15" s="102">
        <v>3.6360000000000001</v>
      </c>
      <c r="N15" s="101"/>
      <c r="O15" s="102">
        <v>5.4539999999999997</v>
      </c>
      <c r="P15" s="101">
        <v>2.1999999999999999E-5</v>
      </c>
      <c r="Q15" s="101">
        <v>0</v>
      </c>
    </row>
    <row r="16" spans="1:26" ht="13.5" customHeight="1">
      <c r="A16" s="99">
        <v>212</v>
      </c>
      <c r="B16" s="99">
        <v>212</v>
      </c>
      <c r="C16" s="99" t="s">
        <v>1241</v>
      </c>
      <c r="D16" s="99" t="s">
        <v>1242</v>
      </c>
      <c r="E16" s="99" t="s">
        <v>314</v>
      </c>
      <c r="F16" s="99" t="s">
        <v>945</v>
      </c>
      <c r="G16" s="99" t="s">
        <v>202</v>
      </c>
      <c r="H16" s="99" t="s">
        <v>336</v>
      </c>
      <c r="I16" s="99" t="s">
        <v>1229</v>
      </c>
      <c r="J16" s="99" t="s">
        <v>411</v>
      </c>
      <c r="K16" s="99" t="s">
        <v>1234</v>
      </c>
      <c r="L16" s="102">
        <v>10000</v>
      </c>
      <c r="M16" s="102">
        <v>1</v>
      </c>
      <c r="N16" s="101"/>
      <c r="O16" s="102">
        <v>10000</v>
      </c>
      <c r="P16" s="101">
        <v>4.2047000000000001E-2</v>
      </c>
      <c r="Q16" s="101">
        <v>1.83E-3</v>
      </c>
    </row>
    <row r="17" spans="1:17" ht="13.5" customHeight="1">
      <c r="A17" s="99">
        <v>212</v>
      </c>
      <c r="B17" s="99">
        <v>212</v>
      </c>
      <c r="C17" s="99" t="s">
        <v>1241</v>
      </c>
      <c r="D17" s="99" t="s">
        <v>1242</v>
      </c>
      <c r="E17" s="99" t="s">
        <v>314</v>
      </c>
      <c r="F17" s="99" t="s">
        <v>940</v>
      </c>
      <c r="G17" s="99" t="s">
        <v>202</v>
      </c>
      <c r="H17" s="99" t="s">
        <v>336</v>
      </c>
      <c r="I17" s="99" t="s">
        <v>1229</v>
      </c>
      <c r="J17" s="99" t="s">
        <v>411</v>
      </c>
      <c r="K17" s="99" t="s">
        <v>1234</v>
      </c>
      <c r="L17" s="102">
        <v>951.15743999999995</v>
      </c>
      <c r="M17" s="102">
        <v>1</v>
      </c>
      <c r="N17" s="101"/>
      <c r="O17" s="102">
        <v>951.15743999999995</v>
      </c>
      <c r="P17" s="101">
        <v>3.999E-3</v>
      </c>
      <c r="Q17" s="101">
        <v>1.74E-4</v>
      </c>
    </row>
    <row r="18" spans="1:17" ht="13.5" customHeight="1">
      <c r="A18" s="99">
        <v>212</v>
      </c>
      <c r="B18" s="99">
        <v>212</v>
      </c>
      <c r="C18" s="99" t="s">
        <v>1231</v>
      </c>
      <c r="D18" s="99" t="s">
        <v>1232</v>
      </c>
      <c r="E18" s="99" t="s">
        <v>314</v>
      </c>
      <c r="F18" s="99" t="s">
        <v>943</v>
      </c>
      <c r="G18" s="99" t="s">
        <v>202</v>
      </c>
      <c r="H18" s="99" t="s">
        <v>336</v>
      </c>
      <c r="I18" s="99" t="s">
        <v>1233</v>
      </c>
      <c r="J18" s="99" t="s">
        <v>413</v>
      </c>
      <c r="K18" s="99" t="s">
        <v>1230</v>
      </c>
      <c r="L18" s="102">
        <v>372.50974000000002</v>
      </c>
      <c r="M18" s="102">
        <v>3.165</v>
      </c>
      <c r="N18" s="101"/>
      <c r="O18" s="102">
        <v>1178.99333</v>
      </c>
      <c r="P18" s="101">
        <v>4.9569999999999996E-3</v>
      </c>
      <c r="Q18" s="101">
        <v>2.1499999999999999E-4</v>
      </c>
    </row>
    <row r="19" spans="1:17" ht="13.5" customHeight="1">
      <c r="A19" s="99">
        <v>212</v>
      </c>
      <c r="B19" s="99">
        <v>212</v>
      </c>
      <c r="C19" s="99" t="s">
        <v>1231</v>
      </c>
      <c r="D19" s="99" t="s">
        <v>1232</v>
      </c>
      <c r="E19" s="99" t="s">
        <v>314</v>
      </c>
      <c r="F19" s="99" t="s">
        <v>943</v>
      </c>
      <c r="G19" s="99" t="s">
        <v>202</v>
      </c>
      <c r="H19" s="99" t="s">
        <v>336</v>
      </c>
      <c r="I19" s="99" t="s">
        <v>1233</v>
      </c>
      <c r="J19" s="99" t="s">
        <v>413</v>
      </c>
      <c r="K19" s="99" t="s">
        <v>1240</v>
      </c>
      <c r="L19" s="102">
        <v>34.631680000000003</v>
      </c>
      <c r="M19" s="102">
        <v>4.1872999999999996</v>
      </c>
      <c r="N19" s="101"/>
      <c r="O19" s="102">
        <v>145.01322999999999</v>
      </c>
      <c r="P19" s="101">
        <v>6.0899999999999995E-4</v>
      </c>
      <c r="Q19" s="101">
        <v>2.5999999999999998E-5</v>
      </c>
    </row>
    <row r="20" spans="1:17" ht="13.5" customHeight="1"/>
    <row r="21" spans="1:17" ht="13.5" customHeight="1"/>
    <row r="22" spans="1:17" ht="13.5" customHeight="1"/>
    <row r="23" spans="1:17" ht="13.5" customHeight="1"/>
    <row r="24" spans="1:17" ht="13.5" customHeight="1"/>
    <row r="25" spans="1:17" ht="13.5" customHeight="1"/>
    <row r="26" spans="1:17" ht="13.5" customHeight="1"/>
    <row r="27" spans="1:17" ht="13.5" customHeight="1"/>
    <row r="28" spans="1:17" ht="13.5" customHeight="1"/>
    <row r="29" spans="1:17" ht="13.5" customHeight="1"/>
    <row r="30" spans="1:17" ht="13.5" customHeight="1"/>
    <row r="31" spans="1:17" ht="13.5" customHeight="1"/>
    <row r="32" spans="1:17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8.625" hidden="1" customWidth="1"/>
    <col min="27" max="16384" width="12.625" hidden="1"/>
  </cols>
  <sheetData>
    <row r="1" spans="1:20" ht="63.75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106" t="s">
        <v>186</v>
      </c>
      <c r="H1" s="21" t="s">
        <v>56</v>
      </c>
      <c r="I1" s="21" t="s">
        <v>69</v>
      </c>
      <c r="J1" s="21" t="s">
        <v>57</v>
      </c>
      <c r="K1" s="21" t="s">
        <v>71</v>
      </c>
      <c r="L1" s="21" t="s">
        <v>59</v>
      </c>
      <c r="M1" s="21" t="s">
        <v>157</v>
      </c>
      <c r="N1" s="21" t="s">
        <v>60</v>
      </c>
      <c r="O1" s="103" t="s">
        <v>62</v>
      </c>
      <c r="P1" s="107" t="s">
        <v>63</v>
      </c>
      <c r="Q1" s="21" t="s">
        <v>158</v>
      </c>
      <c r="R1" s="103" t="s">
        <v>187</v>
      </c>
      <c r="S1" s="103" t="s">
        <v>188</v>
      </c>
      <c r="T1" s="107" t="s">
        <v>189</v>
      </c>
    </row>
    <row r="2" spans="1:20" ht="13.5" customHeight="1">
      <c r="A2" s="99">
        <v>212</v>
      </c>
      <c r="B2" s="99">
        <v>212</v>
      </c>
      <c r="C2" s="99"/>
      <c r="D2" s="99"/>
      <c r="E2" s="99"/>
      <c r="F2" s="99"/>
      <c r="G2" s="105"/>
      <c r="H2" s="99"/>
      <c r="I2" s="99"/>
      <c r="J2" s="99"/>
      <c r="K2" s="99"/>
      <c r="L2" s="99"/>
      <c r="M2" s="99"/>
      <c r="N2" s="99"/>
      <c r="O2" s="102"/>
      <c r="P2" s="101"/>
      <c r="Q2" s="99"/>
      <c r="R2" s="102"/>
      <c r="S2" s="102"/>
      <c r="T2" s="101"/>
    </row>
    <row r="3" spans="1:20" ht="13.5" customHeight="1"/>
    <row r="4" spans="1:20" ht="13.5" customHeight="1"/>
    <row r="5" spans="1:20" ht="13.5" customHeight="1"/>
    <row r="6" spans="1:20" ht="13.5" customHeight="1"/>
    <row r="7" spans="1:20" ht="13.5" customHeight="1"/>
    <row r="8" spans="1:20" ht="13.5" customHeight="1"/>
    <row r="9" spans="1:20" ht="13.5" customHeight="1"/>
    <row r="10" spans="1:20" ht="13.5" customHeight="1"/>
    <row r="11" spans="1:20" ht="13.5" customHeight="1"/>
    <row r="12" spans="1:20" ht="13.5" customHeight="1"/>
    <row r="13" spans="1:20" ht="13.5" customHeight="1"/>
    <row r="14" spans="1:20" ht="13.5" customHeight="1"/>
    <row r="15" spans="1:20" ht="13.5" customHeight="1"/>
    <row r="16" spans="1:2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1.375" bestFit="1" customWidth="1"/>
    <col min="13" max="13" width="9.5" bestFit="1" customWidth="1"/>
    <col min="14" max="14" width="11.375" bestFit="1" customWidth="1"/>
    <col min="15" max="15" width="10.875" bestFit="1" customWidth="1"/>
    <col min="16" max="16" width="9.5" bestFit="1" customWidth="1"/>
    <col min="17" max="17" width="10.75" bestFit="1" customWidth="1"/>
    <col min="18" max="26" width="8.625" hidden="1" customWidth="1"/>
    <col min="27" max="16384" width="12.625" hidden="1"/>
  </cols>
  <sheetData>
    <row r="1" spans="1:17" ht="76.5">
      <c r="A1" s="21" t="s">
        <v>50</v>
      </c>
      <c r="B1" s="21" t="s">
        <v>51</v>
      </c>
      <c r="C1" s="21" t="s">
        <v>55</v>
      </c>
      <c r="D1" s="21" t="s">
        <v>106</v>
      </c>
      <c r="E1" s="21" t="s">
        <v>107</v>
      </c>
      <c r="F1" s="21" t="s">
        <v>108</v>
      </c>
      <c r="G1" s="21" t="s">
        <v>109</v>
      </c>
      <c r="H1" s="21" t="s">
        <v>110</v>
      </c>
      <c r="I1" s="21" t="s">
        <v>111</v>
      </c>
      <c r="J1" s="21" t="s">
        <v>60</v>
      </c>
      <c r="K1" s="106" t="s">
        <v>190</v>
      </c>
      <c r="L1" s="103" t="s">
        <v>191</v>
      </c>
      <c r="M1" s="103" t="s">
        <v>192</v>
      </c>
      <c r="N1" s="103" t="s">
        <v>193</v>
      </c>
      <c r="O1" s="103" t="s">
        <v>194</v>
      </c>
      <c r="P1" s="107" t="s">
        <v>195</v>
      </c>
      <c r="Q1" s="106" t="s">
        <v>196</v>
      </c>
    </row>
    <row r="2" spans="1:17" ht="13.5" customHeight="1">
      <c r="A2" s="99">
        <v>212</v>
      </c>
      <c r="B2" s="99">
        <v>212</v>
      </c>
      <c r="C2" s="99"/>
      <c r="D2" s="99"/>
      <c r="E2" s="99"/>
      <c r="F2" s="99"/>
      <c r="G2" s="99"/>
      <c r="H2" s="99"/>
      <c r="I2" s="99"/>
      <c r="J2" s="99"/>
      <c r="K2" s="105"/>
      <c r="L2" s="102"/>
      <c r="M2" s="102"/>
      <c r="N2" s="102"/>
      <c r="O2" s="102"/>
      <c r="P2" s="101"/>
      <c r="Q2" s="105"/>
    </row>
    <row r="3" spans="1:17" ht="13.5" customHeight="1"/>
    <row r="4" spans="1:17" ht="13.5" customHeight="1"/>
    <row r="5" spans="1:17" ht="13.5" customHeight="1"/>
    <row r="6" spans="1:17" ht="13.5" customHeight="1"/>
    <row r="7" spans="1:17" ht="13.5" customHeight="1"/>
    <row r="8" spans="1:17" ht="13.5" customHeight="1"/>
    <row r="9" spans="1:17" ht="13.5" customHeight="1"/>
    <row r="10" spans="1:17" ht="13.5" customHeight="1"/>
    <row r="11" spans="1:17" ht="13.5" customHeight="1"/>
    <row r="12" spans="1:17" ht="13.5" customHeight="1"/>
    <row r="13" spans="1:17" ht="13.5" customHeight="1"/>
    <row r="14" spans="1:17" ht="13.5" customHeight="1"/>
    <row r="15" spans="1:17" ht="13.5" customHeight="1"/>
    <row r="16" spans="1:17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rgb="FF56000C"/>
  </sheetPr>
  <dimension ref="A1:Z1058"/>
  <sheetViews>
    <sheetView showGridLines="0" rightToLeft="1" workbookViewId="0">
      <pane ySplit="1" topLeftCell="A2" activePane="bottomLeft" state="frozen"/>
      <selection pane="bottomLeft" sqref="A1:XFD1"/>
    </sheetView>
  </sheetViews>
  <sheetFormatPr defaultColWidth="12.625" defaultRowHeight="15" customHeight="1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customWidth="1"/>
    <col min="7" max="26" width="8.625" customWidth="1"/>
  </cols>
  <sheetData>
    <row r="1" spans="1:26" ht="45">
      <c r="A1" s="25" t="s">
        <v>197</v>
      </c>
      <c r="B1" s="26" t="s">
        <v>198</v>
      </c>
      <c r="C1" s="25" t="s">
        <v>199</v>
      </c>
      <c r="D1" s="25" t="s">
        <v>200</v>
      </c>
      <c r="E1" s="25" t="s">
        <v>201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3.5" customHeight="1">
      <c r="A2" s="28"/>
      <c r="B2" s="28" t="s">
        <v>56</v>
      </c>
      <c r="C2" s="29" t="s">
        <v>202</v>
      </c>
      <c r="D2" s="29" t="s">
        <v>56</v>
      </c>
      <c r="E2" s="29"/>
    </row>
    <row r="3" spans="1:26" ht="13.5" customHeight="1">
      <c r="A3" s="30"/>
      <c r="B3" s="30"/>
      <c r="C3" s="29" t="s">
        <v>203</v>
      </c>
      <c r="D3" s="29"/>
      <c r="E3" s="29"/>
    </row>
    <row r="4" spans="1:26" ht="13.5" customHeight="1">
      <c r="A4" s="31"/>
      <c r="B4" s="32" t="s">
        <v>204</v>
      </c>
      <c r="C4" s="33" t="s">
        <v>202</v>
      </c>
      <c r="D4" s="33" t="s">
        <v>205</v>
      </c>
      <c r="E4" s="33"/>
    </row>
    <row r="5" spans="1:26" ht="13.5" customHeight="1">
      <c r="A5" s="34"/>
      <c r="B5" s="35"/>
      <c r="C5" s="33" t="s">
        <v>206</v>
      </c>
      <c r="D5" s="33"/>
      <c r="E5" s="33"/>
    </row>
    <row r="6" spans="1:26" ht="13.5" customHeight="1">
      <c r="A6" s="34"/>
      <c r="B6" s="35"/>
      <c r="C6" s="33" t="s">
        <v>207</v>
      </c>
      <c r="D6" s="33"/>
      <c r="E6" s="33"/>
    </row>
    <row r="7" spans="1:26" ht="13.5" customHeight="1">
      <c r="A7" s="34"/>
      <c r="B7" s="35"/>
      <c r="C7" s="33" t="s">
        <v>208</v>
      </c>
      <c r="D7" s="33"/>
      <c r="E7" s="33"/>
    </row>
    <row r="8" spans="1:26" ht="13.5" customHeight="1">
      <c r="A8" s="34"/>
      <c r="B8" s="35"/>
      <c r="C8" s="33" t="s">
        <v>209</v>
      </c>
      <c r="D8" s="33"/>
      <c r="E8" s="33"/>
    </row>
    <row r="9" spans="1:26" ht="13.5" customHeight="1">
      <c r="A9" s="34"/>
      <c r="B9" s="35"/>
      <c r="C9" s="33" t="s">
        <v>210</v>
      </c>
      <c r="D9" s="33"/>
      <c r="E9" s="33"/>
    </row>
    <row r="10" spans="1:26" ht="13.5" customHeight="1">
      <c r="A10" s="34"/>
      <c r="B10" s="35"/>
      <c r="C10" s="33" t="s">
        <v>211</v>
      </c>
      <c r="D10" s="33"/>
      <c r="E10" s="33"/>
    </row>
    <row r="11" spans="1:26" ht="13.5" customHeight="1">
      <c r="A11" s="34"/>
      <c r="B11" s="35"/>
      <c r="C11" s="33" t="s">
        <v>212</v>
      </c>
      <c r="D11" s="33"/>
      <c r="E11" s="33"/>
      <c r="F11" s="3" t="s">
        <v>213</v>
      </c>
    </row>
    <row r="12" spans="1:26" ht="13.5" customHeight="1">
      <c r="A12" s="34"/>
      <c r="B12" s="35"/>
      <c r="C12" s="33" t="s">
        <v>214</v>
      </c>
      <c r="D12" s="33"/>
      <c r="E12" s="33"/>
      <c r="F12" s="3" t="s">
        <v>213</v>
      </c>
    </row>
    <row r="13" spans="1:26" ht="13.5" customHeight="1">
      <c r="A13" s="34"/>
      <c r="B13" s="35"/>
      <c r="C13" s="33" t="s">
        <v>215</v>
      </c>
      <c r="D13" s="33"/>
      <c r="E13" s="33"/>
    </row>
    <row r="14" spans="1:26" ht="13.5" customHeight="1">
      <c r="A14" s="34"/>
      <c r="B14" s="35"/>
      <c r="C14" s="33" t="s">
        <v>216</v>
      </c>
      <c r="D14" s="33"/>
      <c r="E14" s="33"/>
    </row>
    <row r="15" spans="1:26" ht="13.5" customHeight="1">
      <c r="A15" s="34"/>
      <c r="B15" s="35"/>
      <c r="C15" s="33" t="s">
        <v>217</v>
      </c>
      <c r="D15" s="33"/>
      <c r="E15" s="33"/>
    </row>
    <row r="16" spans="1:26" ht="13.5" customHeight="1">
      <c r="A16" s="34"/>
      <c r="B16" s="35"/>
      <c r="C16" s="33" t="s">
        <v>218</v>
      </c>
      <c r="D16" s="33"/>
      <c r="E16" s="33"/>
    </row>
    <row r="17" spans="1:5" ht="13.5" customHeight="1">
      <c r="A17" s="34"/>
      <c r="B17" s="35"/>
      <c r="C17" s="33" t="s">
        <v>219</v>
      </c>
      <c r="D17" s="33"/>
      <c r="E17" s="33"/>
    </row>
    <row r="18" spans="1:5" ht="13.5" customHeight="1">
      <c r="A18" s="34"/>
      <c r="B18" s="35"/>
      <c r="C18" s="33" t="s">
        <v>220</v>
      </c>
      <c r="D18" s="33"/>
      <c r="E18" s="33"/>
    </row>
    <row r="19" spans="1:5" ht="13.5" customHeight="1">
      <c r="A19" s="34"/>
      <c r="B19" s="35"/>
      <c r="C19" s="33" t="s">
        <v>221</v>
      </c>
      <c r="D19" s="33"/>
      <c r="E19" s="33"/>
    </row>
    <row r="20" spans="1:5" ht="13.5" customHeight="1">
      <c r="A20" s="34"/>
      <c r="B20" s="35"/>
      <c r="C20" s="33" t="s">
        <v>222</v>
      </c>
      <c r="D20" s="33"/>
      <c r="E20" s="33"/>
    </row>
    <row r="21" spans="1:5" ht="13.5" customHeight="1">
      <c r="A21" s="34"/>
      <c r="B21" s="35"/>
      <c r="C21" s="33" t="s">
        <v>223</v>
      </c>
      <c r="D21" s="33"/>
      <c r="E21" s="33"/>
    </row>
    <row r="22" spans="1:5" ht="13.5" customHeight="1">
      <c r="A22" s="34"/>
      <c r="B22" s="35"/>
      <c r="C22" s="33" t="s">
        <v>224</v>
      </c>
      <c r="D22" s="33"/>
      <c r="E22" s="33"/>
    </row>
    <row r="23" spans="1:5" ht="13.5" customHeight="1">
      <c r="A23" s="34"/>
      <c r="B23" s="35"/>
      <c r="C23" s="33" t="s">
        <v>225</v>
      </c>
      <c r="D23" s="33"/>
      <c r="E23" s="33"/>
    </row>
    <row r="24" spans="1:5" ht="13.5" customHeight="1">
      <c r="A24" s="34"/>
      <c r="B24" s="35"/>
      <c r="C24" s="33" t="s">
        <v>226</v>
      </c>
      <c r="D24" s="33"/>
      <c r="E24" s="33"/>
    </row>
    <row r="25" spans="1:5" ht="13.5" customHeight="1">
      <c r="A25" s="34"/>
      <c r="B25" s="35"/>
      <c r="C25" s="33" t="s">
        <v>227</v>
      </c>
      <c r="D25" s="33"/>
      <c r="E25" s="33"/>
    </row>
    <row r="26" spans="1:5" ht="13.5" customHeight="1">
      <c r="A26" s="34"/>
      <c r="B26" s="35"/>
      <c r="C26" s="33" t="s">
        <v>228</v>
      </c>
      <c r="D26" s="33"/>
      <c r="E26" s="33"/>
    </row>
    <row r="27" spans="1:5" ht="13.5" customHeight="1">
      <c r="A27" s="34"/>
      <c r="B27" s="35"/>
      <c r="C27" s="33" t="s">
        <v>229</v>
      </c>
      <c r="D27" s="33"/>
      <c r="E27" s="33"/>
    </row>
    <row r="28" spans="1:5" ht="13.5" customHeight="1">
      <c r="A28" s="34"/>
      <c r="B28" s="35"/>
      <c r="C28" s="33" t="s">
        <v>230</v>
      </c>
      <c r="D28" s="33"/>
      <c r="E28" s="33"/>
    </row>
    <row r="29" spans="1:5" ht="13.5" customHeight="1">
      <c r="A29" s="34"/>
      <c r="B29" s="35"/>
      <c r="C29" s="33" t="s">
        <v>231</v>
      </c>
      <c r="D29" s="33"/>
      <c r="E29" s="33"/>
    </row>
    <row r="30" spans="1:5" ht="13.5" customHeight="1">
      <c r="A30" s="34"/>
      <c r="B30" s="35"/>
      <c r="C30" s="33" t="s">
        <v>232</v>
      </c>
      <c r="D30" s="33"/>
      <c r="E30" s="33"/>
    </row>
    <row r="31" spans="1:5" ht="13.5" customHeight="1">
      <c r="A31" s="34"/>
      <c r="B31" s="35"/>
      <c r="C31" s="33" t="s">
        <v>233</v>
      </c>
      <c r="D31" s="33"/>
      <c r="E31" s="33"/>
    </row>
    <row r="32" spans="1:5" ht="13.5" customHeight="1">
      <c r="A32" s="34"/>
      <c r="B32" s="35"/>
      <c r="C32" s="33" t="s">
        <v>234</v>
      </c>
      <c r="D32" s="33"/>
      <c r="E32" s="33"/>
    </row>
    <row r="33" spans="1:6" ht="13.5" customHeight="1">
      <c r="A33" s="34"/>
      <c r="B33" s="35"/>
      <c r="C33" s="33" t="s">
        <v>235</v>
      </c>
      <c r="D33" s="33"/>
      <c r="E33" s="33"/>
    </row>
    <row r="34" spans="1:6" ht="13.5" customHeight="1">
      <c r="A34" s="34"/>
      <c r="B34" s="35"/>
      <c r="C34" s="33" t="s">
        <v>236</v>
      </c>
      <c r="D34" s="33"/>
      <c r="E34" s="33"/>
    </row>
    <row r="35" spans="1:6" ht="13.5" customHeight="1">
      <c r="A35" s="34"/>
      <c r="B35" s="35"/>
      <c r="C35" s="33" t="s">
        <v>237</v>
      </c>
      <c r="D35" s="33"/>
      <c r="E35" s="33"/>
    </row>
    <row r="36" spans="1:6" ht="13.5" customHeight="1">
      <c r="A36" s="34"/>
      <c r="B36" s="35"/>
      <c r="C36" s="33" t="s">
        <v>238</v>
      </c>
      <c r="D36" s="33"/>
      <c r="E36" s="33"/>
      <c r="F36" s="3" t="s">
        <v>213</v>
      </c>
    </row>
    <row r="37" spans="1:6" ht="13.5" customHeight="1">
      <c r="A37" s="34"/>
      <c r="B37" s="35"/>
      <c r="C37" s="9" t="s">
        <v>239</v>
      </c>
      <c r="D37" s="9"/>
      <c r="E37" s="33"/>
      <c r="F37" s="3" t="s">
        <v>213</v>
      </c>
    </row>
    <row r="38" spans="1:6" ht="13.5" customHeight="1">
      <c r="A38" s="34"/>
      <c r="B38" s="35"/>
      <c r="C38" s="33" t="s">
        <v>240</v>
      </c>
      <c r="D38" s="33"/>
      <c r="E38" s="33"/>
    </row>
    <row r="39" spans="1:6" ht="13.5" customHeight="1">
      <c r="A39" s="34"/>
      <c r="B39" s="35"/>
      <c r="C39" s="33" t="s">
        <v>241</v>
      </c>
      <c r="D39" s="33"/>
      <c r="E39" s="33"/>
    </row>
    <row r="40" spans="1:6" ht="13.5" customHeight="1">
      <c r="A40" s="34"/>
      <c r="B40" s="35"/>
      <c r="C40" s="33" t="s">
        <v>242</v>
      </c>
      <c r="D40" s="33"/>
      <c r="E40" s="33"/>
      <c r="F40" s="3" t="s">
        <v>213</v>
      </c>
    </row>
    <row r="41" spans="1:6" ht="13.5" customHeight="1">
      <c r="A41" s="34"/>
      <c r="B41" s="35"/>
      <c r="C41" s="33" t="s">
        <v>243</v>
      </c>
      <c r="D41" s="33"/>
      <c r="E41" s="33"/>
    </row>
    <row r="42" spans="1:6" ht="13.5" customHeight="1">
      <c r="A42" s="34"/>
      <c r="B42" s="35"/>
      <c r="C42" s="33" t="s">
        <v>244</v>
      </c>
      <c r="D42" s="33"/>
      <c r="E42" s="33"/>
    </row>
    <row r="43" spans="1:6" ht="13.5" customHeight="1">
      <c r="A43" s="34"/>
      <c r="B43" s="35"/>
      <c r="C43" s="33" t="s">
        <v>245</v>
      </c>
      <c r="D43" s="33"/>
      <c r="E43" s="33"/>
    </row>
    <row r="44" spans="1:6" ht="13.5" customHeight="1">
      <c r="A44" s="34"/>
      <c r="B44" s="35"/>
      <c r="C44" s="33" t="s">
        <v>246</v>
      </c>
      <c r="D44" s="33"/>
      <c r="E44" s="33"/>
    </row>
    <row r="45" spans="1:6" ht="13.5" customHeight="1">
      <c r="A45" s="34"/>
      <c r="B45" s="35"/>
      <c r="C45" s="33" t="s">
        <v>247</v>
      </c>
      <c r="D45" s="33"/>
      <c r="E45" s="33"/>
    </row>
    <row r="46" spans="1:6" ht="13.5" customHeight="1">
      <c r="A46" s="34"/>
      <c r="B46" s="35"/>
      <c r="C46" s="33" t="s">
        <v>248</v>
      </c>
      <c r="D46" s="33"/>
      <c r="E46" s="33"/>
      <c r="F46" s="3" t="s">
        <v>213</v>
      </c>
    </row>
    <row r="47" spans="1:6" ht="13.5" customHeight="1">
      <c r="A47" s="34"/>
      <c r="B47" s="35"/>
      <c r="C47" s="33" t="s">
        <v>249</v>
      </c>
      <c r="D47" s="33"/>
      <c r="E47" s="33"/>
    </row>
    <row r="48" spans="1:6" ht="13.5" customHeight="1">
      <c r="A48" s="34"/>
      <c r="B48" s="35"/>
      <c r="C48" s="33" t="s">
        <v>250</v>
      </c>
      <c r="D48" s="33"/>
      <c r="E48" s="33"/>
    </row>
    <row r="49" spans="1:6" ht="13.5" customHeight="1">
      <c r="A49" s="34"/>
      <c r="B49" s="35"/>
      <c r="C49" s="33" t="s">
        <v>251</v>
      </c>
      <c r="D49" s="33"/>
      <c r="E49" s="33"/>
    </row>
    <row r="50" spans="1:6" ht="13.5" customHeight="1">
      <c r="A50" s="34"/>
      <c r="B50" s="35"/>
      <c r="C50" s="33" t="s">
        <v>252</v>
      </c>
      <c r="D50" s="33"/>
      <c r="E50" s="33"/>
    </row>
    <row r="51" spans="1:6" ht="13.5" customHeight="1">
      <c r="A51" s="34"/>
      <c r="B51" s="35"/>
      <c r="C51" s="33" t="s">
        <v>253</v>
      </c>
      <c r="D51" s="33"/>
      <c r="E51" s="33"/>
    </row>
    <row r="52" spans="1:6" ht="13.5" customHeight="1">
      <c r="A52" s="34"/>
      <c r="B52" s="35"/>
      <c r="C52" s="33" t="s">
        <v>254</v>
      </c>
      <c r="D52" s="33"/>
      <c r="E52" s="33"/>
    </row>
    <row r="53" spans="1:6" ht="13.5" customHeight="1">
      <c r="A53" s="34"/>
      <c r="B53" s="35"/>
      <c r="C53" s="33" t="s">
        <v>255</v>
      </c>
      <c r="D53" s="33"/>
      <c r="E53" s="33"/>
    </row>
    <row r="54" spans="1:6" ht="13.5" customHeight="1">
      <c r="A54" s="34"/>
      <c r="B54" s="35"/>
      <c r="C54" s="33" t="s">
        <v>256</v>
      </c>
      <c r="D54" s="33"/>
      <c r="E54" s="33"/>
    </row>
    <row r="55" spans="1:6" ht="13.5" customHeight="1">
      <c r="A55" s="34"/>
      <c r="B55" s="35"/>
      <c r="C55" s="33" t="s">
        <v>257</v>
      </c>
      <c r="D55" s="33"/>
      <c r="E55" s="33"/>
    </row>
    <row r="56" spans="1:6" ht="13.5" customHeight="1">
      <c r="A56" s="34"/>
      <c r="B56" s="35"/>
      <c r="C56" s="33" t="s">
        <v>258</v>
      </c>
      <c r="D56" s="33"/>
      <c r="E56" s="33"/>
    </row>
    <row r="57" spans="1:6" ht="13.5" customHeight="1">
      <c r="A57" s="34"/>
      <c r="B57" s="35"/>
      <c r="C57" s="33" t="s">
        <v>259</v>
      </c>
      <c r="D57" s="33"/>
      <c r="E57" s="33"/>
    </row>
    <row r="58" spans="1:6" ht="13.5" customHeight="1">
      <c r="A58" s="34"/>
      <c r="B58" s="35"/>
      <c r="C58" s="33" t="s">
        <v>260</v>
      </c>
      <c r="D58" s="33"/>
      <c r="E58" s="33"/>
    </row>
    <row r="59" spans="1:6" ht="13.5" customHeight="1">
      <c r="A59" s="34"/>
      <c r="B59" s="35"/>
      <c r="C59" s="33" t="s">
        <v>261</v>
      </c>
      <c r="D59" s="33"/>
      <c r="E59" s="33"/>
    </row>
    <row r="60" spans="1:6" ht="13.5" customHeight="1">
      <c r="A60" s="34"/>
      <c r="B60" s="35"/>
      <c r="C60" s="33" t="s">
        <v>262</v>
      </c>
      <c r="D60" s="33"/>
      <c r="E60" s="33"/>
    </row>
    <row r="61" spans="1:6" ht="13.5" customHeight="1">
      <c r="A61" s="34"/>
      <c r="B61" s="35"/>
      <c r="C61" s="33" t="s">
        <v>263</v>
      </c>
      <c r="D61" s="33"/>
      <c r="E61" s="33"/>
    </row>
    <row r="62" spans="1:6" ht="13.5" customHeight="1">
      <c r="A62" s="34"/>
      <c r="B62" s="35"/>
      <c r="C62" s="33" t="s">
        <v>264</v>
      </c>
      <c r="D62" s="33"/>
      <c r="E62" s="33"/>
    </row>
    <row r="63" spans="1:6" ht="13.5" customHeight="1">
      <c r="A63" s="34"/>
      <c r="B63" s="35"/>
      <c r="C63" s="33" t="s">
        <v>265</v>
      </c>
      <c r="D63" s="33"/>
      <c r="E63" s="33"/>
      <c r="F63" s="3" t="s">
        <v>213</v>
      </c>
    </row>
    <row r="64" spans="1:6" ht="13.5" customHeight="1">
      <c r="A64" s="34"/>
      <c r="B64" s="35"/>
      <c r="C64" s="33" t="s">
        <v>266</v>
      </c>
      <c r="D64" s="33"/>
      <c r="E64" s="33"/>
    </row>
    <row r="65" spans="1:5" ht="13.5" customHeight="1">
      <c r="A65" s="34"/>
      <c r="B65" s="35"/>
      <c r="C65" s="33" t="s">
        <v>267</v>
      </c>
      <c r="D65" s="33"/>
      <c r="E65" s="33"/>
    </row>
    <row r="66" spans="1:5" ht="13.5" customHeight="1">
      <c r="A66" s="34"/>
      <c r="B66" s="35"/>
      <c r="C66" s="33" t="s">
        <v>268</v>
      </c>
      <c r="D66" s="33"/>
      <c r="E66" s="33"/>
    </row>
    <row r="67" spans="1:5" ht="13.5" customHeight="1">
      <c r="A67" s="34"/>
      <c r="B67" s="35"/>
      <c r="C67" s="33" t="s">
        <v>269</v>
      </c>
      <c r="D67" s="33"/>
      <c r="E67" s="33"/>
    </row>
    <row r="68" spans="1:5" ht="13.5" customHeight="1">
      <c r="A68" s="34"/>
      <c r="B68" s="35"/>
      <c r="C68" s="33" t="s">
        <v>270</v>
      </c>
      <c r="D68" s="33"/>
      <c r="E68" s="33"/>
    </row>
    <row r="69" spans="1:5" ht="13.5" customHeight="1">
      <c r="A69" s="34"/>
      <c r="B69" s="35"/>
      <c r="C69" s="33" t="s">
        <v>271</v>
      </c>
      <c r="D69" s="33"/>
      <c r="E69" s="33"/>
    </row>
    <row r="70" spans="1:5" ht="13.5" customHeight="1">
      <c r="A70" s="34"/>
      <c r="B70" s="35"/>
      <c r="C70" s="33" t="s">
        <v>272</v>
      </c>
      <c r="D70" s="33"/>
      <c r="E70" s="33"/>
    </row>
    <row r="71" spans="1:5" ht="13.5" customHeight="1">
      <c r="A71" s="34"/>
      <c r="B71" s="35"/>
      <c r="C71" s="33" t="s">
        <v>273</v>
      </c>
      <c r="D71" s="33"/>
      <c r="E71" s="33"/>
    </row>
    <row r="72" spans="1:5" ht="13.5" customHeight="1">
      <c r="A72" s="34"/>
      <c r="B72" s="35"/>
      <c r="C72" s="33" t="s">
        <v>274</v>
      </c>
      <c r="D72" s="33"/>
      <c r="E72" s="33"/>
    </row>
    <row r="73" spans="1:5" ht="13.5" customHeight="1">
      <c r="A73" s="34"/>
      <c r="B73" s="35"/>
      <c r="C73" s="33" t="s">
        <v>275</v>
      </c>
      <c r="D73" s="33"/>
      <c r="E73" s="33"/>
    </row>
    <row r="74" spans="1:5" ht="13.5" customHeight="1">
      <c r="A74" s="34"/>
      <c r="B74" s="35"/>
      <c r="C74" s="33" t="s">
        <v>276</v>
      </c>
      <c r="D74" s="33"/>
      <c r="E74" s="33"/>
    </row>
    <row r="75" spans="1:5" ht="13.5" customHeight="1">
      <c r="A75" s="34"/>
      <c r="B75" s="35"/>
      <c r="C75" s="33" t="s">
        <v>277</v>
      </c>
      <c r="D75" s="33"/>
      <c r="E75" s="33"/>
    </row>
    <row r="76" spans="1:5" ht="13.5" customHeight="1">
      <c r="A76" s="34"/>
      <c r="B76" s="35"/>
      <c r="C76" s="33" t="s">
        <v>278</v>
      </c>
      <c r="D76" s="33"/>
      <c r="E76" s="33"/>
    </row>
    <row r="77" spans="1:5" ht="13.5" customHeight="1">
      <c r="A77" s="34"/>
      <c r="B77" s="35"/>
      <c r="C77" s="33" t="s">
        <v>279</v>
      </c>
      <c r="D77" s="33"/>
      <c r="E77" s="33"/>
    </row>
    <row r="78" spans="1:5" ht="13.5" customHeight="1">
      <c r="A78" s="34"/>
      <c r="B78" s="35"/>
      <c r="C78" s="33" t="s">
        <v>280</v>
      </c>
      <c r="D78" s="33"/>
      <c r="E78" s="33"/>
    </row>
    <row r="79" spans="1:5" ht="13.5" customHeight="1">
      <c r="A79" s="34"/>
      <c r="B79" s="35"/>
      <c r="C79" s="33" t="s">
        <v>281</v>
      </c>
      <c r="D79" s="33"/>
      <c r="E79" s="33"/>
    </row>
    <row r="80" spans="1:5" ht="13.5" customHeight="1">
      <c r="A80" s="34"/>
      <c r="B80" s="35"/>
      <c r="C80" s="33" t="s">
        <v>282</v>
      </c>
      <c r="D80" s="33"/>
      <c r="E80" s="33"/>
    </row>
    <row r="81" spans="1:6" ht="13.5" customHeight="1">
      <c r="A81" s="34"/>
      <c r="B81" s="35"/>
      <c r="C81" s="33" t="s">
        <v>283</v>
      </c>
      <c r="D81" s="33"/>
      <c r="E81" s="33"/>
    </row>
    <row r="82" spans="1:6" ht="13.5" customHeight="1">
      <c r="A82" s="34"/>
      <c r="B82" s="35"/>
      <c r="C82" s="33" t="s">
        <v>284</v>
      </c>
      <c r="D82" s="33"/>
      <c r="E82" s="33"/>
    </row>
    <row r="83" spans="1:6" ht="13.5" customHeight="1">
      <c r="A83" s="34"/>
      <c r="B83" s="35"/>
      <c r="C83" s="33" t="s">
        <v>285</v>
      </c>
      <c r="D83" s="33"/>
      <c r="E83" s="33"/>
    </row>
    <row r="84" spans="1:6" ht="13.5" customHeight="1">
      <c r="A84" s="34"/>
      <c r="B84" s="35"/>
      <c r="C84" s="33" t="s">
        <v>286</v>
      </c>
      <c r="D84" s="33"/>
      <c r="E84" s="33"/>
    </row>
    <row r="85" spans="1:6" ht="13.5" customHeight="1">
      <c r="A85" s="34"/>
      <c r="B85" s="35"/>
      <c r="C85" s="33" t="s">
        <v>287</v>
      </c>
      <c r="D85" s="33"/>
      <c r="E85" s="33"/>
    </row>
    <row r="86" spans="1:6" ht="13.5" customHeight="1">
      <c r="A86" s="34"/>
      <c r="B86" s="35"/>
      <c r="C86" s="33" t="s">
        <v>288</v>
      </c>
      <c r="D86" s="33"/>
      <c r="E86" s="33"/>
    </row>
    <row r="87" spans="1:6" ht="13.5" customHeight="1">
      <c r="A87" s="34"/>
      <c r="B87" s="35"/>
      <c r="C87" s="33" t="s">
        <v>289</v>
      </c>
      <c r="D87" s="33"/>
      <c r="E87" s="33"/>
    </row>
    <row r="88" spans="1:6" ht="13.5" customHeight="1">
      <c r="A88" s="34"/>
      <c r="B88" s="35"/>
      <c r="C88" s="33" t="s">
        <v>290</v>
      </c>
      <c r="D88" s="33"/>
      <c r="E88" s="33"/>
    </row>
    <row r="89" spans="1:6" ht="13.5" customHeight="1">
      <c r="A89" s="34"/>
      <c r="B89" s="35"/>
      <c r="C89" s="33" t="s">
        <v>291</v>
      </c>
      <c r="D89" s="33"/>
      <c r="E89" s="33"/>
    </row>
    <row r="90" spans="1:6" ht="13.5" customHeight="1">
      <c r="A90" s="34"/>
      <c r="B90" s="35"/>
      <c r="C90" s="33" t="s">
        <v>292</v>
      </c>
      <c r="D90" s="33"/>
      <c r="E90" s="33"/>
    </row>
    <row r="91" spans="1:6" ht="13.5" customHeight="1">
      <c r="A91" s="34"/>
      <c r="B91" s="35"/>
      <c r="C91" s="33" t="s">
        <v>293</v>
      </c>
      <c r="D91" s="33"/>
      <c r="E91" s="33"/>
    </row>
    <row r="92" spans="1:6" ht="13.5" customHeight="1">
      <c r="A92" s="34"/>
      <c r="B92" s="35"/>
      <c r="C92" s="33" t="s">
        <v>294</v>
      </c>
      <c r="D92" s="33"/>
      <c r="E92" s="33"/>
    </row>
    <row r="93" spans="1:6" ht="13.5" customHeight="1">
      <c r="A93" s="34"/>
      <c r="B93" s="35"/>
      <c r="C93" s="33" t="s">
        <v>295</v>
      </c>
      <c r="D93" s="33"/>
      <c r="E93" s="33"/>
    </row>
    <row r="94" spans="1:6" ht="13.5" customHeight="1">
      <c r="A94" s="34"/>
      <c r="B94" s="35"/>
      <c r="C94" s="33" t="s">
        <v>296</v>
      </c>
      <c r="D94" s="33"/>
      <c r="E94" s="33" t="s">
        <v>297</v>
      </c>
      <c r="F94" s="3" t="s">
        <v>213</v>
      </c>
    </row>
    <row r="95" spans="1:6" ht="13.5" customHeight="1">
      <c r="A95" s="34"/>
      <c r="B95" s="35"/>
      <c r="C95" s="33" t="s">
        <v>298</v>
      </c>
      <c r="D95" s="33"/>
      <c r="E95" s="33" t="s">
        <v>299</v>
      </c>
      <c r="F95" s="3" t="s">
        <v>213</v>
      </c>
    </row>
    <row r="96" spans="1:6" ht="13.5" customHeight="1">
      <c r="A96" s="34"/>
      <c r="B96" s="35"/>
      <c r="C96" s="33" t="s">
        <v>300</v>
      </c>
      <c r="D96" s="33"/>
      <c r="E96" s="33" t="s">
        <v>299</v>
      </c>
      <c r="F96" s="3" t="s">
        <v>213</v>
      </c>
    </row>
    <row r="97" spans="1:6" ht="13.5" customHeight="1">
      <c r="A97" s="34"/>
      <c r="B97" s="35"/>
      <c r="C97" s="33" t="s">
        <v>301</v>
      </c>
      <c r="D97" s="33"/>
      <c r="E97" s="33" t="s">
        <v>299</v>
      </c>
      <c r="F97" s="3" t="s">
        <v>213</v>
      </c>
    </row>
    <row r="98" spans="1:6" ht="13.5" customHeight="1">
      <c r="A98" s="34"/>
      <c r="B98" s="35"/>
      <c r="C98" s="33" t="s">
        <v>302</v>
      </c>
      <c r="D98" s="33"/>
      <c r="E98" s="33" t="s">
        <v>299</v>
      </c>
      <c r="F98" s="3" t="s">
        <v>213</v>
      </c>
    </row>
    <row r="99" spans="1:6" ht="13.5" customHeight="1">
      <c r="A99" s="34"/>
      <c r="B99" s="35"/>
      <c r="C99" s="33" t="s">
        <v>303</v>
      </c>
      <c r="D99" s="33"/>
      <c r="E99" s="33" t="s">
        <v>299</v>
      </c>
      <c r="F99" s="3" t="s">
        <v>213</v>
      </c>
    </row>
    <row r="100" spans="1:6" ht="13.5" customHeight="1">
      <c r="A100" s="34"/>
      <c r="B100" s="35"/>
      <c r="C100" s="33" t="s">
        <v>304</v>
      </c>
      <c r="D100" s="33"/>
      <c r="E100" s="33" t="s">
        <v>299</v>
      </c>
      <c r="F100" s="3" t="s">
        <v>213</v>
      </c>
    </row>
    <row r="101" spans="1:6" ht="13.5" customHeight="1">
      <c r="A101" s="34"/>
      <c r="B101" s="35"/>
      <c r="C101" s="33" t="s">
        <v>305</v>
      </c>
      <c r="D101" s="33"/>
      <c r="E101" s="33" t="s">
        <v>299</v>
      </c>
      <c r="F101" s="3" t="s">
        <v>213</v>
      </c>
    </row>
    <row r="102" spans="1:6" ht="13.5" customHeight="1">
      <c r="A102" s="34"/>
      <c r="B102" s="35"/>
      <c r="C102" s="33" t="s">
        <v>306</v>
      </c>
      <c r="D102" s="33"/>
      <c r="E102" s="33" t="s">
        <v>299</v>
      </c>
      <c r="F102" s="3" t="s">
        <v>213</v>
      </c>
    </row>
    <row r="103" spans="1:6" ht="13.5" customHeight="1">
      <c r="A103" s="34"/>
      <c r="B103" s="35"/>
      <c r="C103" s="33" t="s">
        <v>307</v>
      </c>
      <c r="D103" s="33"/>
      <c r="E103" s="33" t="s">
        <v>299</v>
      </c>
      <c r="F103" s="3" t="s">
        <v>213</v>
      </c>
    </row>
    <row r="104" spans="1:6" ht="13.5" customHeight="1">
      <c r="A104" s="36"/>
      <c r="B104" s="36" t="s">
        <v>80</v>
      </c>
      <c r="C104" s="29" t="s">
        <v>308</v>
      </c>
      <c r="D104" s="36" t="s">
        <v>80</v>
      </c>
      <c r="E104" s="29"/>
    </row>
    <row r="105" spans="1:6" ht="13.5" customHeight="1">
      <c r="A105" s="37"/>
      <c r="B105" s="37"/>
      <c r="C105" s="29" t="s">
        <v>79</v>
      </c>
      <c r="D105" s="29"/>
      <c r="E105" s="29"/>
    </row>
    <row r="106" spans="1:6" ht="13.5" customHeight="1">
      <c r="A106" s="37"/>
      <c r="B106" s="37"/>
      <c r="C106" s="29" t="s">
        <v>309</v>
      </c>
      <c r="D106" s="29"/>
      <c r="E106" s="29"/>
    </row>
    <row r="107" spans="1:6" ht="13.5" customHeight="1">
      <c r="A107" s="37"/>
      <c r="B107" s="37"/>
      <c r="C107" s="29" t="s">
        <v>310</v>
      </c>
      <c r="D107" s="29"/>
      <c r="E107" s="29"/>
    </row>
    <row r="108" spans="1:6" ht="13.5" customHeight="1">
      <c r="A108" s="37"/>
      <c r="B108" s="37"/>
      <c r="C108" s="29" t="s">
        <v>311</v>
      </c>
      <c r="D108" s="29"/>
      <c r="E108" s="29"/>
    </row>
    <row r="109" spans="1:6" ht="13.5" customHeight="1">
      <c r="A109" s="37"/>
      <c r="B109" s="37"/>
      <c r="C109" s="29" t="s">
        <v>312</v>
      </c>
      <c r="D109" s="29"/>
      <c r="E109" s="29"/>
    </row>
    <row r="110" spans="1:6" ht="13.5" customHeight="1">
      <c r="A110" s="38"/>
      <c r="B110" s="38"/>
      <c r="C110" s="29" t="s">
        <v>313</v>
      </c>
      <c r="D110" s="29"/>
      <c r="E110" s="29"/>
    </row>
    <row r="111" spans="1:6" ht="13.5" customHeight="1">
      <c r="A111" s="34"/>
      <c r="B111" s="39" t="s">
        <v>54</v>
      </c>
      <c r="C111" s="33" t="s">
        <v>308</v>
      </c>
      <c r="D111" s="39" t="s">
        <v>54</v>
      </c>
      <c r="E111" s="33"/>
    </row>
    <row r="112" spans="1:6" ht="13.5" customHeight="1">
      <c r="A112" s="34"/>
      <c r="B112" s="40"/>
      <c r="C112" s="33" t="s">
        <v>314</v>
      </c>
      <c r="D112" s="33"/>
      <c r="E112" s="33"/>
    </row>
    <row r="113" spans="1:5" ht="13.5" customHeight="1">
      <c r="A113" s="34"/>
      <c r="B113" s="41"/>
      <c r="C113" s="33" t="s">
        <v>315</v>
      </c>
      <c r="D113" s="33"/>
      <c r="E113" s="33"/>
    </row>
    <row r="114" spans="1:5" ht="13.5" customHeight="1">
      <c r="A114" s="42"/>
      <c r="B114" s="42" t="s">
        <v>108</v>
      </c>
      <c r="C114" s="29" t="s">
        <v>308</v>
      </c>
      <c r="D114" s="42" t="s">
        <v>108</v>
      </c>
      <c r="E114" s="29"/>
    </row>
    <row r="115" spans="1:5" ht="13.5" customHeight="1">
      <c r="A115" s="42"/>
      <c r="B115" s="42"/>
      <c r="C115" s="29" t="s">
        <v>309</v>
      </c>
      <c r="D115" s="29"/>
      <c r="E115" s="29"/>
    </row>
    <row r="116" spans="1:5" ht="13.5" customHeight="1">
      <c r="A116" s="42"/>
      <c r="B116" s="42"/>
      <c r="C116" s="29" t="s">
        <v>310</v>
      </c>
      <c r="D116" s="29"/>
      <c r="E116" s="29"/>
    </row>
    <row r="117" spans="1:5" ht="13.5" customHeight="1">
      <c r="A117" s="42"/>
      <c r="B117" s="42"/>
      <c r="C117" s="29" t="s">
        <v>312</v>
      </c>
      <c r="D117" s="29"/>
      <c r="E117" s="29"/>
    </row>
    <row r="118" spans="1:5" ht="13.5" customHeight="1">
      <c r="A118" s="31"/>
      <c r="B118" s="39" t="s">
        <v>150</v>
      </c>
      <c r="C118" s="33" t="s">
        <v>308</v>
      </c>
      <c r="D118" s="39" t="s">
        <v>150</v>
      </c>
      <c r="E118" s="33"/>
    </row>
    <row r="119" spans="1:5" ht="13.5" customHeight="1">
      <c r="A119" s="43"/>
      <c r="B119" s="44"/>
      <c r="C119" s="33" t="s">
        <v>316</v>
      </c>
      <c r="D119" s="33"/>
      <c r="E119" s="33"/>
    </row>
    <row r="120" spans="1:5" ht="13.5" customHeight="1">
      <c r="A120" s="43"/>
      <c r="B120" s="44"/>
      <c r="C120" s="33" t="s">
        <v>310</v>
      </c>
      <c r="D120" s="33"/>
      <c r="E120" s="33"/>
    </row>
    <row r="121" spans="1:5" ht="13.5" customHeight="1">
      <c r="A121" s="43"/>
      <c r="B121" s="44"/>
      <c r="C121" s="33" t="s">
        <v>311</v>
      </c>
      <c r="D121" s="33"/>
      <c r="E121" s="33"/>
    </row>
    <row r="122" spans="1:5" ht="13.5" customHeight="1">
      <c r="A122" s="43"/>
      <c r="B122" s="44"/>
      <c r="C122" s="33" t="s">
        <v>309</v>
      </c>
      <c r="D122" s="33"/>
      <c r="E122" s="33"/>
    </row>
    <row r="123" spans="1:5" ht="13.5" customHeight="1">
      <c r="A123" s="43"/>
      <c r="B123" s="44"/>
      <c r="C123" s="33" t="s">
        <v>317</v>
      </c>
      <c r="D123" s="33"/>
      <c r="E123" s="33"/>
    </row>
    <row r="124" spans="1:5" ht="13.5" customHeight="1">
      <c r="A124" s="43"/>
      <c r="B124" s="44"/>
      <c r="C124" s="33" t="s">
        <v>318</v>
      </c>
      <c r="D124" s="33"/>
      <c r="E124" s="33"/>
    </row>
    <row r="125" spans="1:5" ht="13.5" customHeight="1">
      <c r="A125" s="43"/>
      <c r="B125" s="44"/>
      <c r="C125" s="33" t="s">
        <v>312</v>
      </c>
      <c r="D125" s="33"/>
      <c r="E125" s="33"/>
    </row>
    <row r="126" spans="1:5" ht="13.5" customHeight="1">
      <c r="A126" s="34"/>
      <c r="B126" s="41"/>
      <c r="C126" s="33" t="s">
        <v>313</v>
      </c>
      <c r="D126" s="33"/>
      <c r="E126" s="33"/>
    </row>
    <row r="127" spans="1:5" ht="13.5" customHeight="1">
      <c r="A127" s="36"/>
      <c r="B127" s="36" t="s">
        <v>81</v>
      </c>
      <c r="C127" s="29" t="s">
        <v>319</v>
      </c>
      <c r="D127" s="36" t="s">
        <v>81</v>
      </c>
      <c r="E127" s="29"/>
    </row>
    <row r="128" spans="1:5" ht="13.5" customHeight="1">
      <c r="A128" s="37"/>
      <c r="B128" s="37"/>
      <c r="C128" s="29" t="s">
        <v>320</v>
      </c>
      <c r="D128" s="29"/>
      <c r="E128" s="29"/>
    </row>
    <row r="129" spans="1:6" ht="13.5" customHeight="1">
      <c r="A129" s="37"/>
      <c r="B129" s="37"/>
      <c r="C129" s="29" t="s">
        <v>321</v>
      </c>
      <c r="D129" s="29"/>
      <c r="E129" s="29"/>
    </row>
    <row r="130" spans="1:6" ht="13.5" customHeight="1">
      <c r="A130" s="37"/>
      <c r="B130" s="37"/>
      <c r="C130" s="29" t="s">
        <v>135</v>
      </c>
      <c r="D130" s="29"/>
      <c r="E130" s="29"/>
    </row>
    <row r="131" spans="1:6" ht="13.5" customHeight="1">
      <c r="A131" s="37"/>
      <c r="B131" s="37"/>
      <c r="C131" s="29" t="s">
        <v>311</v>
      </c>
      <c r="D131" s="29"/>
      <c r="E131" s="29"/>
    </row>
    <row r="132" spans="1:6" ht="13.5" customHeight="1">
      <c r="A132" s="34"/>
      <c r="B132" s="40" t="s">
        <v>111</v>
      </c>
      <c r="C132" s="33" t="s">
        <v>319</v>
      </c>
      <c r="D132" s="40" t="s">
        <v>111</v>
      </c>
      <c r="E132" s="33"/>
    </row>
    <row r="133" spans="1:6" ht="13.5" customHeight="1">
      <c r="A133" s="34"/>
      <c r="B133" s="40"/>
      <c r="C133" s="33" t="s">
        <v>311</v>
      </c>
      <c r="D133" s="33"/>
      <c r="E133" s="33"/>
    </row>
    <row r="134" spans="1:6" ht="13.5" customHeight="1">
      <c r="A134" s="45"/>
      <c r="B134" s="41"/>
      <c r="C134" s="33" t="s">
        <v>313</v>
      </c>
      <c r="D134" s="33"/>
      <c r="E134" s="33"/>
    </row>
    <row r="135" spans="1:6" ht="13.5" customHeight="1">
      <c r="A135" s="46"/>
      <c r="B135" s="46" t="s">
        <v>88</v>
      </c>
      <c r="C135" s="29" t="s">
        <v>322</v>
      </c>
      <c r="D135" s="46" t="s">
        <v>88</v>
      </c>
      <c r="E135" s="29"/>
    </row>
    <row r="136" spans="1:6" ht="13.5" customHeight="1">
      <c r="A136" s="42"/>
      <c r="B136" s="42"/>
      <c r="C136" s="29" t="s">
        <v>323</v>
      </c>
      <c r="D136" s="29"/>
      <c r="E136" s="29"/>
      <c r="F136" s="3" t="s">
        <v>213</v>
      </c>
    </row>
    <row r="137" spans="1:6" ht="13.5" customHeight="1">
      <c r="A137" s="42"/>
      <c r="B137" s="42"/>
      <c r="C137" s="29" t="s">
        <v>324</v>
      </c>
      <c r="D137" s="29"/>
      <c r="E137" s="29" t="s">
        <v>325</v>
      </c>
    </row>
    <row r="138" spans="1:6" ht="13.5" customHeight="1">
      <c r="A138" s="42"/>
      <c r="B138" s="42"/>
      <c r="C138" s="29" t="s">
        <v>326</v>
      </c>
      <c r="D138" s="29"/>
      <c r="E138" s="29" t="s">
        <v>327</v>
      </c>
    </row>
    <row r="139" spans="1:6" ht="13.5" customHeight="1">
      <c r="A139" s="42"/>
      <c r="B139" s="42"/>
      <c r="C139" s="29" t="s">
        <v>328</v>
      </c>
      <c r="D139" s="29"/>
      <c r="E139" s="29"/>
    </row>
    <row r="140" spans="1:6" ht="13.5" customHeight="1">
      <c r="A140" s="42"/>
      <c r="B140" s="42"/>
      <c r="C140" s="29" t="s">
        <v>329</v>
      </c>
      <c r="D140" s="29"/>
      <c r="E140" s="29"/>
    </row>
    <row r="141" spans="1:6" ht="13.5" customHeight="1">
      <c r="A141" s="42"/>
      <c r="B141" s="42"/>
      <c r="C141" s="29" t="s">
        <v>330</v>
      </c>
      <c r="D141" s="29"/>
      <c r="E141" s="29"/>
    </row>
    <row r="142" spans="1:6" ht="13.5" customHeight="1">
      <c r="A142" s="42"/>
      <c r="B142" s="42"/>
      <c r="C142" s="29" t="s">
        <v>331</v>
      </c>
      <c r="D142" s="29"/>
      <c r="E142" s="29"/>
    </row>
    <row r="143" spans="1:6" ht="13.5" customHeight="1">
      <c r="A143" s="42"/>
      <c r="B143" s="42"/>
      <c r="C143" s="29" t="s">
        <v>332</v>
      </c>
      <c r="D143" s="29"/>
      <c r="E143" s="29"/>
    </row>
    <row r="144" spans="1:6" ht="13.5" customHeight="1">
      <c r="A144" s="42"/>
      <c r="B144" s="42"/>
      <c r="C144" s="29" t="s">
        <v>333</v>
      </c>
      <c r="D144" s="29"/>
      <c r="E144" s="29"/>
    </row>
    <row r="145" spans="1:5" ht="13.5" customHeight="1">
      <c r="A145" s="42"/>
      <c r="B145" s="42"/>
      <c r="C145" s="29" t="s">
        <v>313</v>
      </c>
      <c r="D145" s="29"/>
      <c r="E145" s="29"/>
    </row>
    <row r="146" spans="1:5" ht="13.5" customHeight="1">
      <c r="A146" s="31"/>
      <c r="B146" s="47" t="s">
        <v>57</v>
      </c>
      <c r="C146" s="33" t="s">
        <v>334</v>
      </c>
      <c r="D146" s="33" t="s">
        <v>335</v>
      </c>
      <c r="E146" s="33"/>
    </row>
    <row r="147" spans="1:5" ht="13.5" customHeight="1">
      <c r="A147" s="45"/>
      <c r="B147" s="48"/>
      <c r="C147" s="33" t="s">
        <v>336</v>
      </c>
      <c r="D147" s="33"/>
      <c r="E147" s="33"/>
    </row>
    <row r="148" spans="1:5" ht="13.5" customHeight="1">
      <c r="A148" s="49"/>
      <c r="B148" s="50" t="s">
        <v>70</v>
      </c>
      <c r="C148" s="29" t="s">
        <v>337</v>
      </c>
      <c r="D148" s="50" t="s">
        <v>70</v>
      </c>
      <c r="E148" s="29" t="s">
        <v>338</v>
      </c>
    </row>
    <row r="149" spans="1:5" ht="13.5" customHeight="1">
      <c r="A149" s="51"/>
      <c r="B149" s="51"/>
      <c r="C149" s="29" t="s">
        <v>339</v>
      </c>
      <c r="D149" s="29"/>
      <c r="E149" s="29" t="s">
        <v>340</v>
      </c>
    </row>
    <row r="150" spans="1:5" ht="13.5" customHeight="1">
      <c r="A150" s="51"/>
      <c r="B150" s="51"/>
      <c r="C150" s="29" t="s">
        <v>341</v>
      </c>
      <c r="D150" s="29"/>
      <c r="E150" s="29" t="s">
        <v>342</v>
      </c>
    </row>
    <row r="151" spans="1:5" ht="13.5" customHeight="1">
      <c r="A151" s="51"/>
      <c r="B151" s="51"/>
      <c r="C151" s="29" t="s">
        <v>343</v>
      </c>
      <c r="D151" s="29"/>
      <c r="E151" s="29" t="s">
        <v>344</v>
      </c>
    </row>
    <row r="152" spans="1:5" ht="13.5" customHeight="1">
      <c r="A152" s="51"/>
      <c r="B152" s="51"/>
      <c r="C152" s="29" t="s">
        <v>345</v>
      </c>
      <c r="D152" s="29"/>
      <c r="E152" s="29" t="s">
        <v>346</v>
      </c>
    </row>
    <row r="153" spans="1:5" ht="13.5" customHeight="1">
      <c r="A153" s="51"/>
      <c r="B153" s="51"/>
      <c r="C153" s="29" t="s">
        <v>347</v>
      </c>
      <c r="D153" s="29"/>
      <c r="E153" s="29" t="s">
        <v>348</v>
      </c>
    </row>
    <row r="154" spans="1:5" ht="13.5" customHeight="1">
      <c r="A154" s="51"/>
      <c r="B154" s="51"/>
      <c r="C154" s="29" t="s">
        <v>349</v>
      </c>
      <c r="D154" s="29"/>
      <c r="E154" s="29" t="s">
        <v>350</v>
      </c>
    </row>
    <row r="155" spans="1:5" ht="13.5" customHeight="1">
      <c r="A155" s="51"/>
      <c r="B155" s="51"/>
      <c r="C155" s="29" t="s">
        <v>351</v>
      </c>
      <c r="D155" s="29"/>
      <c r="E155" s="29" t="s">
        <v>352</v>
      </c>
    </row>
    <row r="156" spans="1:5" ht="13.5" customHeight="1">
      <c r="A156" s="51"/>
      <c r="B156" s="51"/>
      <c r="C156" s="29" t="s">
        <v>353</v>
      </c>
      <c r="D156" s="29"/>
      <c r="E156" s="29" t="s">
        <v>354</v>
      </c>
    </row>
    <row r="157" spans="1:5" ht="13.5" customHeight="1">
      <c r="A157" s="51"/>
      <c r="B157" s="51"/>
      <c r="C157" s="29" t="s">
        <v>355</v>
      </c>
      <c r="D157" s="29"/>
      <c r="E157" s="29" t="s">
        <v>356</v>
      </c>
    </row>
    <row r="158" spans="1:5" ht="13.5" customHeight="1">
      <c r="A158" s="51"/>
      <c r="B158" s="51"/>
      <c r="C158" s="29" t="s">
        <v>357</v>
      </c>
      <c r="D158" s="29"/>
      <c r="E158" s="29" t="s">
        <v>358</v>
      </c>
    </row>
    <row r="159" spans="1:5" ht="13.5" customHeight="1">
      <c r="A159" s="51"/>
      <c r="B159" s="51"/>
      <c r="C159" s="29" t="s">
        <v>359</v>
      </c>
      <c r="D159" s="29"/>
      <c r="E159" s="29" t="s">
        <v>360</v>
      </c>
    </row>
    <row r="160" spans="1:5" ht="13.5" customHeight="1">
      <c r="A160" s="51"/>
      <c r="B160" s="51"/>
      <c r="C160" s="29" t="s">
        <v>361</v>
      </c>
      <c r="D160" s="29"/>
      <c r="E160" s="29" t="s">
        <v>362</v>
      </c>
    </row>
    <row r="161" spans="1:5" ht="13.5" customHeight="1">
      <c r="A161" s="51"/>
      <c r="B161" s="51"/>
      <c r="C161" s="29" t="s">
        <v>363</v>
      </c>
      <c r="D161" s="29"/>
      <c r="E161" s="29" t="s">
        <v>364</v>
      </c>
    </row>
    <row r="162" spans="1:5" ht="13.5" customHeight="1">
      <c r="A162" s="51"/>
      <c r="B162" s="51"/>
      <c r="C162" s="29" t="s">
        <v>365</v>
      </c>
      <c r="D162" s="29"/>
      <c r="E162" s="29" t="s">
        <v>366</v>
      </c>
    </row>
    <row r="163" spans="1:5" ht="13.5" customHeight="1">
      <c r="A163" s="51"/>
      <c r="B163" s="51"/>
      <c r="C163" s="29" t="s">
        <v>367</v>
      </c>
      <c r="D163" s="29"/>
      <c r="E163" s="29" t="s">
        <v>368</v>
      </c>
    </row>
    <row r="164" spans="1:5" ht="13.5" customHeight="1">
      <c r="A164" s="51"/>
      <c r="B164" s="51"/>
      <c r="C164" s="29" t="s">
        <v>369</v>
      </c>
      <c r="D164" s="29"/>
      <c r="E164" s="29" t="s">
        <v>370</v>
      </c>
    </row>
    <row r="165" spans="1:5" ht="13.5" customHeight="1">
      <c r="A165" s="51"/>
      <c r="B165" s="51"/>
      <c r="C165" s="29" t="s">
        <v>371</v>
      </c>
      <c r="D165" s="29"/>
      <c r="E165" s="29" t="s">
        <v>372</v>
      </c>
    </row>
    <row r="166" spans="1:5" ht="13.5" customHeight="1">
      <c r="A166" s="51"/>
      <c r="B166" s="51"/>
      <c r="C166" s="29" t="s">
        <v>373</v>
      </c>
      <c r="D166" s="29"/>
      <c r="E166" s="29" t="s">
        <v>374</v>
      </c>
    </row>
    <row r="167" spans="1:5" ht="13.5" customHeight="1">
      <c r="A167" s="51"/>
      <c r="B167" s="51"/>
      <c r="C167" s="29" t="s">
        <v>375</v>
      </c>
      <c r="D167" s="29"/>
      <c r="E167" s="29" t="s">
        <v>376</v>
      </c>
    </row>
    <row r="168" spans="1:5" ht="13.5" customHeight="1">
      <c r="A168" s="51"/>
      <c r="B168" s="51"/>
      <c r="C168" s="29" t="s">
        <v>377</v>
      </c>
      <c r="D168" s="29"/>
      <c r="E168" s="29" t="s">
        <v>378</v>
      </c>
    </row>
    <row r="169" spans="1:5" ht="13.5" customHeight="1">
      <c r="A169" s="51"/>
      <c r="B169" s="51"/>
      <c r="C169" s="29" t="s">
        <v>379</v>
      </c>
      <c r="D169" s="29"/>
      <c r="E169" s="29" t="s">
        <v>380</v>
      </c>
    </row>
    <row r="170" spans="1:5" ht="13.5" customHeight="1">
      <c r="A170" s="51"/>
      <c r="B170" s="51"/>
      <c r="C170" s="29" t="s">
        <v>381</v>
      </c>
      <c r="D170" s="29"/>
      <c r="E170" s="29" t="s">
        <v>382</v>
      </c>
    </row>
    <row r="171" spans="1:5" ht="13.5" customHeight="1">
      <c r="A171" s="51"/>
      <c r="B171" s="51"/>
      <c r="C171" s="29" t="s">
        <v>383</v>
      </c>
      <c r="D171" s="29"/>
      <c r="E171" s="29" t="s">
        <v>384</v>
      </c>
    </row>
    <row r="172" spans="1:5" ht="13.5" customHeight="1">
      <c r="A172" s="51"/>
      <c r="B172" s="51"/>
      <c r="C172" s="29" t="s">
        <v>385</v>
      </c>
      <c r="D172" s="29"/>
      <c r="E172" s="29" t="s">
        <v>386</v>
      </c>
    </row>
    <row r="173" spans="1:5" ht="13.5" customHeight="1">
      <c r="A173" s="51"/>
      <c r="B173" s="51"/>
      <c r="C173" s="29" t="s">
        <v>387</v>
      </c>
      <c r="D173" s="29"/>
      <c r="E173" s="29" t="s">
        <v>388</v>
      </c>
    </row>
    <row r="174" spans="1:5" ht="13.5" customHeight="1">
      <c r="A174" s="51"/>
      <c r="B174" s="51"/>
      <c r="C174" s="29" t="s">
        <v>389</v>
      </c>
      <c r="D174" s="29"/>
      <c r="E174" s="29" t="s">
        <v>390</v>
      </c>
    </row>
    <row r="175" spans="1:5" ht="13.5" customHeight="1">
      <c r="A175" s="51"/>
      <c r="B175" s="51"/>
      <c r="C175" s="29" t="s">
        <v>391</v>
      </c>
      <c r="D175" s="29"/>
      <c r="E175" s="29" t="s">
        <v>392</v>
      </c>
    </row>
    <row r="176" spans="1:5" ht="13.5" customHeight="1">
      <c r="A176" s="51"/>
      <c r="B176" s="51"/>
      <c r="C176" s="29" t="s">
        <v>393</v>
      </c>
      <c r="D176" s="29"/>
      <c r="E176" s="29" t="s">
        <v>394</v>
      </c>
    </row>
    <row r="177" spans="1:6" ht="13.5" customHeight="1">
      <c r="A177" s="51"/>
      <c r="B177" s="51"/>
      <c r="C177" s="29" t="s">
        <v>395</v>
      </c>
      <c r="D177" s="29"/>
      <c r="E177" s="29" t="s">
        <v>396</v>
      </c>
    </row>
    <row r="178" spans="1:6" ht="13.5" customHeight="1">
      <c r="A178" s="51"/>
      <c r="B178" s="51"/>
      <c r="C178" s="29" t="s">
        <v>397</v>
      </c>
      <c r="D178" s="29"/>
      <c r="E178" s="29" t="s">
        <v>398</v>
      </c>
    </row>
    <row r="179" spans="1:6" ht="13.5" customHeight="1">
      <c r="A179" s="51"/>
      <c r="B179" s="51"/>
      <c r="C179" s="29" t="s">
        <v>399</v>
      </c>
      <c r="D179" s="29"/>
      <c r="E179" s="29" t="s">
        <v>400</v>
      </c>
    </row>
    <row r="180" spans="1:6" ht="13.5" customHeight="1">
      <c r="A180" s="51"/>
      <c r="B180" s="51"/>
      <c r="C180" s="29" t="s">
        <v>401</v>
      </c>
      <c r="D180" s="29"/>
      <c r="E180" s="29" t="s">
        <v>402</v>
      </c>
      <c r="F180" s="3" t="s">
        <v>213</v>
      </c>
    </row>
    <row r="181" spans="1:6" ht="13.5" customHeight="1">
      <c r="A181" s="51"/>
      <c r="B181" s="51"/>
      <c r="C181" s="29" t="s">
        <v>313</v>
      </c>
      <c r="D181" s="29"/>
      <c r="E181" s="29" t="s">
        <v>313</v>
      </c>
    </row>
    <row r="182" spans="1:6" ht="13.5" customHeight="1">
      <c r="A182" s="31"/>
      <c r="B182" s="32" t="s">
        <v>403</v>
      </c>
      <c r="C182" s="52" t="s">
        <v>404</v>
      </c>
      <c r="D182" s="52" t="s">
        <v>405</v>
      </c>
      <c r="E182" s="52"/>
    </row>
    <row r="183" spans="1:6" ht="13.5" customHeight="1">
      <c r="A183" s="34"/>
      <c r="B183" s="53"/>
      <c r="C183" s="52" t="s">
        <v>406</v>
      </c>
      <c r="D183" s="52"/>
      <c r="E183" s="52"/>
    </row>
    <row r="184" spans="1:6" ht="13.5" customHeight="1">
      <c r="A184" s="34"/>
      <c r="B184" s="53"/>
      <c r="C184" s="52" t="s">
        <v>407</v>
      </c>
      <c r="D184" s="52"/>
      <c r="E184" s="52"/>
    </row>
    <row r="185" spans="1:6" ht="13.5" customHeight="1">
      <c r="A185" s="45"/>
      <c r="B185" s="48"/>
      <c r="C185" s="33" t="s">
        <v>408</v>
      </c>
      <c r="D185" s="33"/>
      <c r="E185" s="33"/>
    </row>
    <row r="186" spans="1:6" ht="13.5" customHeight="1">
      <c r="A186" s="36"/>
      <c r="B186" s="36" t="s">
        <v>85</v>
      </c>
      <c r="C186" s="29" t="s">
        <v>409</v>
      </c>
      <c r="D186" s="36" t="s">
        <v>85</v>
      </c>
      <c r="E186" s="29"/>
    </row>
    <row r="187" spans="1:6" ht="13.5" customHeight="1">
      <c r="A187" s="37"/>
      <c r="B187" s="37"/>
      <c r="C187" s="29" t="s">
        <v>410</v>
      </c>
      <c r="D187" s="29"/>
      <c r="E187" s="29"/>
    </row>
    <row r="188" spans="1:6" ht="13.5" customHeight="1">
      <c r="A188" s="31"/>
      <c r="B188" s="47" t="s">
        <v>59</v>
      </c>
      <c r="C188" s="33" t="s">
        <v>411</v>
      </c>
      <c r="D188" s="47" t="s">
        <v>59</v>
      </c>
      <c r="E188" s="33" t="s">
        <v>412</v>
      </c>
    </row>
    <row r="189" spans="1:6" ht="13.5" customHeight="1">
      <c r="A189" s="34"/>
      <c r="B189" s="53"/>
      <c r="C189" s="33" t="s">
        <v>413</v>
      </c>
      <c r="D189" s="33"/>
      <c r="E189" s="33" t="s">
        <v>414</v>
      </c>
    </row>
    <row r="190" spans="1:6" ht="13.5" customHeight="1">
      <c r="A190" s="34"/>
      <c r="B190" s="53"/>
      <c r="C190" s="33" t="s">
        <v>311</v>
      </c>
      <c r="D190" s="33"/>
      <c r="E190" s="33" t="s">
        <v>311</v>
      </c>
    </row>
    <row r="191" spans="1:6" ht="13.5" customHeight="1">
      <c r="A191" s="34"/>
      <c r="B191" s="53"/>
      <c r="C191" s="33" t="s">
        <v>415</v>
      </c>
      <c r="D191" s="33"/>
      <c r="E191" s="33" t="s">
        <v>416</v>
      </c>
    </row>
    <row r="192" spans="1:6" ht="13.5" customHeight="1">
      <c r="A192" s="34"/>
      <c r="B192" s="53"/>
      <c r="C192" s="33" t="s">
        <v>417</v>
      </c>
      <c r="D192" s="33"/>
      <c r="E192" s="33" t="s">
        <v>418</v>
      </c>
    </row>
    <row r="193" spans="1:5" ht="13.5" customHeight="1">
      <c r="A193" s="34"/>
      <c r="B193" s="53"/>
      <c r="C193" s="33" t="s">
        <v>419</v>
      </c>
      <c r="D193" s="33"/>
      <c r="E193" s="33" t="s">
        <v>420</v>
      </c>
    </row>
    <row r="194" spans="1:5" ht="13.5" customHeight="1">
      <c r="A194" s="34"/>
      <c r="B194" s="53"/>
      <c r="C194" s="33" t="s">
        <v>421</v>
      </c>
      <c r="D194" s="33"/>
      <c r="E194" s="33" t="s">
        <v>422</v>
      </c>
    </row>
    <row r="195" spans="1:5" ht="13.5" customHeight="1">
      <c r="A195" s="34"/>
      <c r="B195" s="53"/>
      <c r="C195" s="33" t="s">
        <v>423</v>
      </c>
      <c r="D195" s="33"/>
      <c r="E195" s="33" t="s">
        <v>424</v>
      </c>
    </row>
    <row r="196" spans="1:5" ht="13.5" customHeight="1">
      <c r="A196" s="34"/>
      <c r="B196" s="53"/>
      <c r="C196" s="33" t="s">
        <v>425</v>
      </c>
      <c r="D196" s="33"/>
      <c r="E196" s="33" t="s">
        <v>426</v>
      </c>
    </row>
    <row r="197" spans="1:5" ht="13.5" customHeight="1">
      <c r="A197" s="34"/>
      <c r="B197" s="53"/>
      <c r="C197" s="33" t="s">
        <v>427</v>
      </c>
      <c r="D197" s="33"/>
      <c r="E197" s="33" t="s">
        <v>428</v>
      </c>
    </row>
    <row r="198" spans="1:5" ht="13.5" customHeight="1">
      <c r="A198" s="34"/>
      <c r="B198" s="53"/>
      <c r="C198" s="33" t="s">
        <v>429</v>
      </c>
      <c r="D198" s="33"/>
      <c r="E198" s="33" t="s">
        <v>430</v>
      </c>
    </row>
    <row r="199" spans="1:5" ht="13.5" customHeight="1">
      <c r="A199" s="34"/>
      <c r="B199" s="53"/>
      <c r="C199" s="33" t="s">
        <v>431</v>
      </c>
      <c r="D199" s="33"/>
      <c r="E199" s="33" t="s">
        <v>432</v>
      </c>
    </row>
    <row r="200" spans="1:5" ht="13.5" customHeight="1">
      <c r="A200" s="34"/>
      <c r="B200" s="53"/>
      <c r="C200" s="33" t="s">
        <v>313</v>
      </c>
      <c r="D200" s="33"/>
      <c r="E200" s="33" t="s">
        <v>313</v>
      </c>
    </row>
    <row r="201" spans="1:5" ht="13.5" customHeight="1">
      <c r="A201" s="45"/>
      <c r="B201" s="48"/>
      <c r="C201" s="33" t="s">
        <v>408</v>
      </c>
      <c r="D201" s="33"/>
      <c r="E201" s="33" t="s">
        <v>433</v>
      </c>
    </row>
    <row r="202" spans="1:5" ht="13.5" customHeight="1">
      <c r="A202" s="50"/>
      <c r="B202" s="50" t="s">
        <v>82</v>
      </c>
      <c r="C202" s="29" t="s">
        <v>434</v>
      </c>
      <c r="D202" s="29" t="s">
        <v>435</v>
      </c>
      <c r="E202" s="29"/>
    </row>
    <row r="203" spans="1:5" ht="13.5" customHeight="1">
      <c r="A203" s="51"/>
      <c r="B203" s="51"/>
      <c r="C203" s="29" t="s">
        <v>436</v>
      </c>
      <c r="D203" s="29"/>
      <c r="E203" s="29"/>
    </row>
    <row r="204" spans="1:5" ht="13.5" customHeight="1">
      <c r="A204" s="51"/>
      <c r="B204" s="51"/>
      <c r="C204" s="29" t="s">
        <v>437</v>
      </c>
      <c r="D204" s="29"/>
      <c r="E204" s="29"/>
    </row>
    <row r="205" spans="1:5" ht="13.5" customHeight="1">
      <c r="A205" s="51"/>
      <c r="B205" s="51"/>
      <c r="C205" s="29" t="s">
        <v>438</v>
      </c>
      <c r="D205" s="29"/>
      <c r="E205" s="29"/>
    </row>
    <row r="206" spans="1:5" ht="13.5" customHeight="1">
      <c r="A206" s="51"/>
      <c r="B206" s="51"/>
      <c r="C206" s="29" t="s">
        <v>439</v>
      </c>
      <c r="D206" s="29"/>
      <c r="E206" s="29"/>
    </row>
    <row r="207" spans="1:5" ht="13.5" customHeight="1">
      <c r="A207" s="51"/>
      <c r="B207" s="51"/>
      <c r="C207" s="29" t="s">
        <v>440</v>
      </c>
      <c r="D207" s="29"/>
      <c r="E207" s="54"/>
    </row>
    <row r="208" spans="1:5" ht="13.5" customHeight="1">
      <c r="A208" s="51"/>
      <c r="B208" s="51"/>
      <c r="C208" s="29" t="s">
        <v>441</v>
      </c>
      <c r="D208" s="29"/>
      <c r="E208" s="29"/>
    </row>
    <row r="209" spans="1:6" ht="13.5" customHeight="1">
      <c r="A209" s="51"/>
      <c r="B209" s="51"/>
      <c r="C209" s="29" t="s">
        <v>442</v>
      </c>
      <c r="D209" s="29"/>
      <c r="E209" s="29"/>
    </row>
    <row r="210" spans="1:6" ht="13.5" customHeight="1">
      <c r="A210" s="51"/>
      <c r="B210" s="51"/>
      <c r="C210" s="29" t="s">
        <v>443</v>
      </c>
      <c r="D210" s="29"/>
      <c r="E210" s="29"/>
    </row>
    <row r="211" spans="1:6" ht="13.5" customHeight="1">
      <c r="A211" s="51"/>
      <c r="B211" s="51"/>
      <c r="C211" s="29" t="s">
        <v>444</v>
      </c>
      <c r="D211" s="29"/>
      <c r="E211" s="29"/>
    </row>
    <row r="212" spans="1:6" ht="13.5" customHeight="1">
      <c r="A212" s="51"/>
      <c r="B212" s="51"/>
      <c r="C212" s="29" t="s">
        <v>445</v>
      </c>
      <c r="D212" s="29"/>
      <c r="E212" s="29"/>
    </row>
    <row r="213" spans="1:6" ht="13.5" customHeight="1">
      <c r="A213" s="51"/>
      <c r="B213" s="51"/>
      <c r="C213" s="29" t="s">
        <v>446</v>
      </c>
      <c r="D213" s="29"/>
      <c r="E213" s="29"/>
    </row>
    <row r="214" spans="1:6" ht="13.5" customHeight="1">
      <c r="A214" s="51"/>
      <c r="B214" s="51"/>
      <c r="C214" s="29" t="s">
        <v>447</v>
      </c>
      <c r="D214" s="29"/>
      <c r="E214" s="29"/>
    </row>
    <row r="215" spans="1:6" ht="13.5" customHeight="1">
      <c r="A215" s="51"/>
      <c r="B215" s="51"/>
      <c r="C215" s="29" t="s">
        <v>448</v>
      </c>
      <c r="D215" s="29"/>
      <c r="E215" s="29"/>
    </row>
    <row r="216" spans="1:6" ht="13.5" customHeight="1">
      <c r="A216" s="51"/>
      <c r="B216" s="51"/>
      <c r="C216" s="29" t="s">
        <v>449</v>
      </c>
      <c r="D216" s="29"/>
      <c r="E216" s="29"/>
    </row>
    <row r="217" spans="1:6" ht="13.5" customHeight="1">
      <c r="A217" s="51"/>
      <c r="B217" s="51"/>
      <c r="C217" s="29" t="s">
        <v>450</v>
      </c>
      <c r="D217" s="29"/>
      <c r="E217" s="29" t="s">
        <v>451</v>
      </c>
      <c r="F217" s="3" t="s">
        <v>213</v>
      </c>
    </row>
    <row r="218" spans="1:6" ht="13.5" customHeight="1">
      <c r="A218" s="51"/>
      <c r="B218" s="51"/>
      <c r="C218" s="29" t="s">
        <v>452</v>
      </c>
      <c r="D218" s="29"/>
      <c r="E218" s="29"/>
    </row>
    <row r="219" spans="1:6" ht="13.5" customHeight="1">
      <c r="A219" s="51"/>
      <c r="B219" s="51"/>
      <c r="C219" s="29" t="s">
        <v>453</v>
      </c>
      <c r="D219" s="29"/>
      <c r="E219" s="29"/>
    </row>
    <row r="220" spans="1:6" ht="13.5" customHeight="1">
      <c r="A220" s="51"/>
      <c r="B220" s="51"/>
      <c r="C220" s="29" t="s">
        <v>454</v>
      </c>
      <c r="D220" s="29"/>
      <c r="E220" s="29"/>
    </row>
    <row r="221" spans="1:6" ht="13.5" customHeight="1">
      <c r="A221" s="51"/>
      <c r="B221" s="51"/>
      <c r="C221" s="29" t="s">
        <v>455</v>
      </c>
      <c r="D221" s="29"/>
      <c r="E221" s="54"/>
    </row>
    <row r="222" spans="1:6" ht="13.5" customHeight="1">
      <c r="A222" s="51"/>
      <c r="B222" s="51"/>
      <c r="C222" s="29" t="s">
        <v>456</v>
      </c>
      <c r="D222" s="29"/>
      <c r="E222" s="29"/>
    </row>
    <row r="223" spans="1:6" ht="13.5" customHeight="1">
      <c r="A223" s="51"/>
      <c r="B223" s="51"/>
      <c r="C223" s="29" t="s">
        <v>457</v>
      </c>
      <c r="D223" s="29"/>
      <c r="E223" s="29"/>
    </row>
    <row r="224" spans="1:6" ht="13.5" customHeight="1">
      <c r="A224" s="51"/>
      <c r="B224" s="51"/>
      <c r="C224" s="29" t="s">
        <v>458</v>
      </c>
      <c r="D224" s="29"/>
      <c r="E224" s="29"/>
    </row>
    <row r="225" spans="1:5" ht="13.5" customHeight="1">
      <c r="A225" s="51"/>
      <c r="B225" s="51"/>
      <c r="C225" s="29" t="s">
        <v>459</v>
      </c>
      <c r="D225" s="29"/>
      <c r="E225" s="29"/>
    </row>
    <row r="226" spans="1:5" ht="13.5" customHeight="1">
      <c r="A226" s="51"/>
      <c r="B226" s="51"/>
      <c r="C226" s="29" t="s">
        <v>460</v>
      </c>
      <c r="D226" s="29"/>
      <c r="E226" s="29"/>
    </row>
    <row r="227" spans="1:5" ht="13.5" customHeight="1">
      <c r="A227" s="51"/>
      <c r="B227" s="51"/>
      <c r="C227" s="29" t="s">
        <v>461</v>
      </c>
      <c r="D227" s="29"/>
      <c r="E227" s="29"/>
    </row>
    <row r="228" spans="1:5" ht="13.5" customHeight="1">
      <c r="A228" s="51"/>
      <c r="B228" s="51"/>
      <c r="C228" s="29" t="s">
        <v>462</v>
      </c>
      <c r="D228" s="29"/>
      <c r="E228" s="29"/>
    </row>
    <row r="229" spans="1:5" ht="13.5" customHeight="1">
      <c r="A229" s="51"/>
      <c r="B229" s="51"/>
      <c r="C229" s="29" t="s">
        <v>463</v>
      </c>
      <c r="D229" s="29"/>
      <c r="E229" s="29"/>
    </row>
    <row r="230" spans="1:5" ht="13.5" customHeight="1">
      <c r="A230" s="51"/>
      <c r="B230" s="51"/>
      <c r="C230" s="29" t="s">
        <v>464</v>
      </c>
      <c r="D230" s="29"/>
      <c r="E230" s="29"/>
    </row>
    <row r="231" spans="1:5" ht="13.5" customHeight="1">
      <c r="A231" s="51"/>
      <c r="B231" s="51"/>
      <c r="C231" s="29" t="s">
        <v>465</v>
      </c>
      <c r="D231" s="29"/>
      <c r="E231" s="29"/>
    </row>
    <row r="232" spans="1:5" ht="13.5" customHeight="1">
      <c r="A232" s="51"/>
      <c r="B232" s="51"/>
      <c r="C232" s="29" t="s">
        <v>466</v>
      </c>
      <c r="D232" s="29"/>
      <c r="E232" s="29"/>
    </row>
    <row r="233" spans="1:5" ht="13.5" customHeight="1">
      <c r="A233" s="51"/>
      <c r="B233" s="51"/>
      <c r="C233" s="29" t="s">
        <v>467</v>
      </c>
      <c r="D233" s="29"/>
      <c r="E233" s="29"/>
    </row>
    <row r="234" spans="1:5" ht="13.5" customHeight="1">
      <c r="A234" s="51"/>
      <c r="B234" s="51"/>
      <c r="C234" s="29" t="s">
        <v>468</v>
      </c>
      <c r="D234" s="29"/>
      <c r="E234" s="29"/>
    </row>
    <row r="235" spans="1:5" ht="13.5" customHeight="1">
      <c r="A235" s="51"/>
      <c r="B235" s="51"/>
      <c r="C235" s="29" t="s">
        <v>469</v>
      </c>
      <c r="D235" s="29"/>
      <c r="E235" s="29"/>
    </row>
    <row r="236" spans="1:5" ht="13.5" customHeight="1">
      <c r="A236" s="51"/>
      <c r="B236" s="51"/>
      <c r="C236" s="29" t="s">
        <v>470</v>
      </c>
      <c r="D236" s="29"/>
      <c r="E236" s="29"/>
    </row>
    <row r="237" spans="1:5" ht="13.5" customHeight="1">
      <c r="A237" s="51"/>
      <c r="B237" s="51"/>
      <c r="C237" s="29" t="s">
        <v>471</v>
      </c>
      <c r="D237" s="29"/>
      <c r="E237" s="29"/>
    </row>
    <row r="238" spans="1:5" ht="13.5" customHeight="1">
      <c r="A238" s="51"/>
      <c r="B238" s="51"/>
      <c r="C238" s="29" t="s">
        <v>472</v>
      </c>
      <c r="D238" s="29"/>
      <c r="E238" s="54"/>
    </row>
    <row r="239" spans="1:5" ht="13.5" customHeight="1">
      <c r="A239" s="51"/>
      <c r="B239" s="51"/>
      <c r="C239" s="29" t="s">
        <v>473</v>
      </c>
      <c r="D239" s="29"/>
      <c r="E239" s="29"/>
    </row>
    <row r="240" spans="1:5" ht="13.5" customHeight="1">
      <c r="A240" s="51"/>
      <c r="B240" s="51"/>
      <c r="C240" s="29" t="s">
        <v>474</v>
      </c>
      <c r="D240" s="29"/>
      <c r="E240" s="29"/>
    </row>
    <row r="241" spans="1:5" ht="13.5" customHeight="1">
      <c r="A241" s="51"/>
      <c r="B241" s="51"/>
      <c r="C241" s="29" t="s">
        <v>475</v>
      </c>
      <c r="D241" s="29"/>
      <c r="E241" s="29"/>
    </row>
    <row r="242" spans="1:5" ht="13.5" customHeight="1">
      <c r="A242" s="51"/>
      <c r="B242" s="51"/>
      <c r="C242" s="29" t="s">
        <v>476</v>
      </c>
      <c r="D242" s="29"/>
      <c r="E242" s="29"/>
    </row>
    <row r="243" spans="1:5" ht="13.5" customHeight="1">
      <c r="A243" s="51"/>
      <c r="B243" s="51"/>
      <c r="C243" s="29" t="s">
        <v>477</v>
      </c>
      <c r="D243" s="29"/>
      <c r="E243" s="54"/>
    </row>
    <row r="244" spans="1:5" ht="13.5" customHeight="1">
      <c r="A244" s="51"/>
      <c r="B244" s="51"/>
      <c r="C244" s="29" t="s">
        <v>478</v>
      </c>
      <c r="D244" s="29"/>
      <c r="E244" s="29"/>
    </row>
    <row r="245" spans="1:5" ht="13.5" customHeight="1">
      <c r="A245" s="51"/>
      <c r="B245" s="51"/>
      <c r="C245" s="29" t="s">
        <v>479</v>
      </c>
      <c r="D245" s="29"/>
      <c r="E245" s="54"/>
    </row>
    <row r="246" spans="1:5" ht="13.5" customHeight="1">
      <c r="A246" s="51"/>
      <c r="B246" s="51"/>
      <c r="C246" s="29" t="s">
        <v>480</v>
      </c>
      <c r="D246" s="29"/>
      <c r="E246" s="54"/>
    </row>
    <row r="247" spans="1:5" ht="13.5" customHeight="1">
      <c r="A247" s="51"/>
      <c r="B247" s="51"/>
      <c r="C247" s="29" t="s">
        <v>481</v>
      </c>
      <c r="D247" s="29"/>
      <c r="E247" s="54"/>
    </row>
    <row r="248" spans="1:5" ht="13.5" customHeight="1">
      <c r="A248" s="51"/>
      <c r="B248" s="51"/>
      <c r="C248" s="29" t="s">
        <v>482</v>
      </c>
      <c r="D248" s="29"/>
      <c r="E248" s="29"/>
    </row>
    <row r="249" spans="1:5" ht="13.5" customHeight="1">
      <c r="A249" s="51"/>
      <c r="B249" s="51"/>
      <c r="C249" s="29" t="s">
        <v>483</v>
      </c>
      <c r="D249" s="29"/>
      <c r="E249" s="29"/>
    </row>
    <row r="250" spans="1:5" ht="13.5" customHeight="1">
      <c r="A250" s="51"/>
      <c r="B250" s="51"/>
      <c r="C250" s="29" t="s">
        <v>313</v>
      </c>
      <c r="D250" s="29"/>
      <c r="E250" s="29"/>
    </row>
    <row r="251" spans="1:5" ht="13.5" customHeight="1">
      <c r="A251" s="51"/>
      <c r="B251" s="51"/>
      <c r="C251" s="29" t="s">
        <v>484</v>
      </c>
      <c r="D251" s="29"/>
      <c r="E251" s="29"/>
    </row>
    <row r="252" spans="1:5" ht="13.5" customHeight="1">
      <c r="A252" s="51"/>
      <c r="B252" s="51"/>
      <c r="C252" s="29" t="s">
        <v>485</v>
      </c>
      <c r="D252" s="29"/>
      <c r="E252" s="29"/>
    </row>
    <row r="253" spans="1:5" ht="13.5" customHeight="1">
      <c r="A253" s="51"/>
      <c r="B253" s="51"/>
      <c r="C253" s="29" t="s">
        <v>486</v>
      </c>
      <c r="D253" s="29"/>
      <c r="E253" s="29"/>
    </row>
    <row r="254" spans="1:5" ht="13.5" customHeight="1">
      <c r="A254" s="51"/>
      <c r="B254" s="51"/>
      <c r="C254" s="29" t="s">
        <v>487</v>
      </c>
      <c r="D254" s="29"/>
      <c r="E254" s="29"/>
    </row>
    <row r="255" spans="1:5" ht="13.5" customHeight="1">
      <c r="A255" s="51"/>
      <c r="B255" s="51"/>
      <c r="C255" s="29" t="s">
        <v>488</v>
      </c>
      <c r="D255" s="29"/>
      <c r="E255" s="29"/>
    </row>
    <row r="256" spans="1:5" ht="13.5" customHeight="1">
      <c r="A256" s="51"/>
      <c r="B256" s="51"/>
      <c r="C256" s="29" t="s">
        <v>489</v>
      </c>
      <c r="D256" s="29"/>
      <c r="E256" s="29"/>
    </row>
    <row r="257" spans="1:6" ht="13.5" customHeight="1">
      <c r="A257" s="51"/>
      <c r="B257" s="51"/>
      <c r="C257" s="29" t="s">
        <v>490</v>
      </c>
      <c r="D257" s="29"/>
      <c r="E257" s="29"/>
    </row>
    <row r="258" spans="1:6" ht="13.5" customHeight="1">
      <c r="A258" s="51"/>
      <c r="B258" s="51"/>
      <c r="C258" s="29" t="s">
        <v>491</v>
      </c>
      <c r="D258" s="29"/>
      <c r="E258" s="29"/>
    </row>
    <row r="259" spans="1:6" ht="13.5" customHeight="1">
      <c r="A259" s="51"/>
      <c r="B259" s="51"/>
      <c r="C259" s="29" t="s">
        <v>492</v>
      </c>
      <c r="D259" s="29"/>
      <c r="E259" s="29"/>
    </row>
    <row r="260" spans="1:6" ht="13.5" customHeight="1">
      <c r="A260" s="51"/>
      <c r="B260" s="51"/>
      <c r="C260" s="29" t="s">
        <v>493</v>
      </c>
      <c r="D260" s="29"/>
      <c r="E260" s="29"/>
    </row>
    <row r="261" spans="1:6" ht="13.5" customHeight="1">
      <c r="A261" s="51"/>
      <c r="B261" s="51"/>
      <c r="C261" s="29" t="s">
        <v>494</v>
      </c>
      <c r="D261" s="29"/>
      <c r="E261" s="29"/>
    </row>
    <row r="262" spans="1:6" ht="13.5" customHeight="1">
      <c r="A262" s="51"/>
      <c r="B262" s="51"/>
      <c r="C262" s="29" t="s">
        <v>495</v>
      </c>
      <c r="D262" s="29"/>
      <c r="E262" s="29"/>
    </row>
    <row r="263" spans="1:6" ht="13.5" customHeight="1">
      <c r="A263" s="51"/>
      <c r="B263" s="51"/>
      <c r="C263" s="29" t="s">
        <v>496</v>
      </c>
      <c r="D263" s="29"/>
      <c r="E263" s="29"/>
    </row>
    <row r="264" spans="1:6" ht="13.5" customHeight="1">
      <c r="A264" s="51"/>
      <c r="B264" s="51"/>
      <c r="C264" s="29" t="s">
        <v>497</v>
      </c>
      <c r="D264" s="29"/>
      <c r="E264" s="29"/>
    </row>
    <row r="265" spans="1:6" ht="13.5" customHeight="1">
      <c r="A265" s="51"/>
      <c r="B265" s="51"/>
      <c r="C265" s="29" t="s">
        <v>498</v>
      </c>
      <c r="D265" s="29"/>
      <c r="E265" s="29"/>
    </row>
    <row r="266" spans="1:6" ht="13.5" customHeight="1">
      <c r="A266" s="51"/>
      <c r="B266" s="51"/>
      <c r="C266" s="29" t="s">
        <v>499</v>
      </c>
      <c r="D266" s="29"/>
      <c r="E266" s="29"/>
    </row>
    <row r="267" spans="1:6" ht="13.5" customHeight="1">
      <c r="A267" s="51"/>
      <c r="B267" s="51"/>
      <c r="C267" s="29" t="s">
        <v>500</v>
      </c>
      <c r="D267" s="29"/>
      <c r="E267" s="29"/>
    </row>
    <row r="268" spans="1:6" ht="13.5" customHeight="1">
      <c r="A268" s="51"/>
      <c r="B268" s="51"/>
      <c r="C268" s="29" t="s">
        <v>501</v>
      </c>
      <c r="D268" s="29"/>
      <c r="E268" s="29" t="s">
        <v>502</v>
      </c>
      <c r="F268" s="3" t="s">
        <v>213</v>
      </c>
    </row>
    <row r="269" spans="1:6" ht="13.5" customHeight="1">
      <c r="A269" s="51"/>
      <c r="B269" s="51"/>
      <c r="C269" s="29" t="s">
        <v>503</v>
      </c>
      <c r="D269" s="29"/>
      <c r="E269" s="29" t="s">
        <v>504</v>
      </c>
      <c r="F269" s="3" t="s">
        <v>213</v>
      </c>
    </row>
    <row r="270" spans="1:6" ht="13.5" customHeight="1">
      <c r="A270" s="51"/>
      <c r="B270" s="51"/>
      <c r="C270" s="29" t="s">
        <v>505</v>
      </c>
      <c r="D270" s="29"/>
      <c r="E270" s="29" t="s">
        <v>506</v>
      </c>
      <c r="F270" s="3" t="s">
        <v>213</v>
      </c>
    </row>
    <row r="271" spans="1:6" ht="13.5" customHeight="1">
      <c r="A271" s="51"/>
      <c r="B271" s="51"/>
      <c r="C271" s="29" t="s">
        <v>507</v>
      </c>
      <c r="D271" s="29"/>
      <c r="E271" s="29"/>
    </row>
    <row r="272" spans="1:6" ht="13.5" customHeight="1">
      <c r="A272" s="51"/>
      <c r="B272" s="51"/>
      <c r="C272" s="29" t="s">
        <v>508</v>
      </c>
      <c r="D272" s="29"/>
      <c r="E272" s="29" t="s">
        <v>509</v>
      </c>
      <c r="F272" s="3" t="s">
        <v>213</v>
      </c>
    </row>
    <row r="273" spans="1:6" ht="13.5" customHeight="1">
      <c r="A273" s="51"/>
      <c r="B273" s="51"/>
      <c r="C273" s="29" t="s">
        <v>510</v>
      </c>
      <c r="D273" s="29"/>
      <c r="E273" s="29"/>
    </row>
    <row r="274" spans="1:6" ht="13.5" customHeight="1">
      <c r="A274" s="51"/>
      <c r="B274" s="51"/>
      <c r="C274" s="29" t="s">
        <v>511</v>
      </c>
      <c r="D274" s="29"/>
      <c r="E274" s="29"/>
    </row>
    <row r="275" spans="1:6" ht="13.5" customHeight="1">
      <c r="A275" s="51"/>
      <c r="B275" s="51"/>
      <c r="C275" s="29" t="s">
        <v>512</v>
      </c>
      <c r="D275" s="29"/>
      <c r="E275" s="29"/>
    </row>
    <row r="276" spans="1:6" ht="13.5" customHeight="1">
      <c r="A276" s="51"/>
      <c r="B276" s="51"/>
      <c r="C276" s="29" t="s">
        <v>513</v>
      </c>
      <c r="D276" s="29"/>
      <c r="E276" s="29"/>
    </row>
    <row r="277" spans="1:6" ht="13.5" customHeight="1">
      <c r="A277" s="51"/>
      <c r="B277" s="51"/>
      <c r="C277" s="29" t="s">
        <v>514</v>
      </c>
      <c r="D277" s="29"/>
      <c r="E277" s="29"/>
    </row>
    <row r="278" spans="1:6" ht="13.5" customHeight="1">
      <c r="A278" s="51"/>
      <c r="B278" s="51"/>
      <c r="C278" s="29" t="s">
        <v>515</v>
      </c>
      <c r="D278" s="29"/>
      <c r="E278" s="29"/>
    </row>
    <row r="279" spans="1:6" ht="13.5" customHeight="1">
      <c r="A279" s="51"/>
      <c r="B279" s="51"/>
      <c r="C279" s="29" t="s">
        <v>516</v>
      </c>
      <c r="D279" s="29"/>
      <c r="E279" s="29"/>
    </row>
    <row r="280" spans="1:6" ht="13.5" customHeight="1">
      <c r="A280" s="51"/>
      <c r="B280" s="51"/>
      <c r="C280" s="29" t="s">
        <v>517</v>
      </c>
      <c r="D280" s="29"/>
      <c r="E280" s="29" t="s">
        <v>518</v>
      </c>
      <c r="F280" s="3" t="s">
        <v>213</v>
      </c>
    </row>
    <row r="281" spans="1:6" ht="13.5" customHeight="1">
      <c r="A281" s="51"/>
      <c r="B281" s="51"/>
      <c r="C281" s="29" t="s">
        <v>519</v>
      </c>
      <c r="D281" s="29"/>
      <c r="E281" s="29"/>
    </row>
    <row r="282" spans="1:6" ht="13.5" customHeight="1">
      <c r="A282" s="51"/>
      <c r="B282" s="51"/>
      <c r="C282" s="29" t="s">
        <v>520</v>
      </c>
      <c r="D282" s="29"/>
      <c r="E282" s="29" t="s">
        <v>521</v>
      </c>
      <c r="F282" s="3" t="s">
        <v>213</v>
      </c>
    </row>
    <row r="283" spans="1:6" ht="13.5" customHeight="1">
      <c r="A283" s="51"/>
      <c r="B283" s="51"/>
      <c r="C283" s="29" t="s">
        <v>522</v>
      </c>
      <c r="D283" s="29"/>
      <c r="E283" s="29"/>
    </row>
    <row r="284" spans="1:6" ht="13.5" customHeight="1">
      <c r="A284" s="51"/>
      <c r="B284" s="51"/>
      <c r="C284" s="29" t="s">
        <v>523</v>
      </c>
      <c r="D284" s="29"/>
      <c r="E284" s="29"/>
    </row>
    <row r="285" spans="1:6" ht="13.5" customHeight="1">
      <c r="A285" s="51"/>
      <c r="B285" s="51"/>
      <c r="C285" s="29" t="s">
        <v>524</v>
      </c>
      <c r="D285" s="29"/>
      <c r="E285" s="29"/>
    </row>
    <row r="286" spans="1:6" ht="13.5" customHeight="1">
      <c r="A286" s="51"/>
      <c r="B286" s="51"/>
      <c r="C286" s="29" t="s">
        <v>525</v>
      </c>
      <c r="D286" s="29"/>
      <c r="E286" s="29"/>
    </row>
    <row r="287" spans="1:6" ht="13.5" customHeight="1">
      <c r="A287" s="51"/>
      <c r="B287" s="51"/>
      <c r="C287" s="29" t="s">
        <v>526</v>
      </c>
      <c r="D287" s="29"/>
      <c r="E287" s="29" t="s">
        <v>527</v>
      </c>
      <c r="F287" s="3" t="s">
        <v>213</v>
      </c>
    </row>
    <row r="288" spans="1:6" ht="13.5" customHeight="1">
      <c r="A288" s="51"/>
      <c r="B288" s="51"/>
      <c r="C288" s="29" t="s">
        <v>528</v>
      </c>
      <c r="D288" s="29"/>
      <c r="E288" s="29"/>
    </row>
    <row r="289" spans="1:6" ht="13.5" customHeight="1">
      <c r="A289" s="51"/>
      <c r="B289" s="51"/>
      <c r="C289" s="29" t="s">
        <v>529</v>
      </c>
      <c r="D289" s="29"/>
      <c r="E289" s="29"/>
    </row>
    <row r="290" spans="1:6" ht="13.5" customHeight="1">
      <c r="A290" s="51"/>
      <c r="B290" s="51"/>
      <c r="C290" s="29" t="s">
        <v>530</v>
      </c>
      <c r="D290" s="29"/>
      <c r="E290" s="29"/>
    </row>
    <row r="291" spans="1:6" ht="13.5" customHeight="1">
      <c r="A291" s="51"/>
      <c r="B291" s="51"/>
      <c r="C291" s="29" t="s">
        <v>531</v>
      </c>
      <c r="D291" s="29"/>
      <c r="E291" s="29"/>
    </row>
    <row r="292" spans="1:6" ht="13.5" customHeight="1">
      <c r="A292" s="51"/>
      <c r="B292" s="51"/>
      <c r="C292" s="29" t="s">
        <v>532</v>
      </c>
      <c r="D292" s="29"/>
      <c r="E292" s="29"/>
    </row>
    <row r="293" spans="1:6" ht="13.5" customHeight="1">
      <c r="A293" s="51"/>
      <c r="B293" s="51"/>
      <c r="C293" s="29" t="s">
        <v>533</v>
      </c>
      <c r="D293" s="29"/>
      <c r="E293" s="29"/>
    </row>
    <row r="294" spans="1:6" ht="13.5" customHeight="1">
      <c r="A294" s="51"/>
      <c r="B294" s="51"/>
      <c r="C294" s="29" t="s">
        <v>534</v>
      </c>
      <c r="D294" s="29"/>
      <c r="E294" s="29"/>
    </row>
    <row r="295" spans="1:6" ht="13.5" customHeight="1">
      <c r="A295" s="51"/>
      <c r="B295" s="51"/>
      <c r="C295" s="29" t="s">
        <v>535</v>
      </c>
      <c r="D295" s="29"/>
      <c r="E295" s="29" t="s">
        <v>536</v>
      </c>
      <c r="F295" s="3" t="s">
        <v>213</v>
      </c>
    </row>
    <row r="296" spans="1:6" ht="13.5" customHeight="1">
      <c r="A296" s="51"/>
      <c r="B296" s="51"/>
      <c r="C296" s="29" t="s">
        <v>537</v>
      </c>
      <c r="D296" s="29"/>
      <c r="E296" s="29"/>
    </row>
    <row r="297" spans="1:6" ht="13.5" customHeight="1">
      <c r="A297" s="51"/>
      <c r="B297" s="51"/>
      <c r="C297" s="29" t="s">
        <v>538</v>
      </c>
      <c r="D297" s="29"/>
      <c r="E297" s="29"/>
    </row>
    <row r="298" spans="1:6" ht="13.5" customHeight="1">
      <c r="A298" s="51"/>
      <c r="B298" s="51"/>
      <c r="C298" s="29" t="s">
        <v>539</v>
      </c>
      <c r="D298" s="29"/>
      <c r="E298" s="29"/>
      <c r="F298" s="3" t="s">
        <v>213</v>
      </c>
    </row>
    <row r="299" spans="1:6" ht="13.5" customHeight="1">
      <c r="A299" s="51"/>
      <c r="B299" s="51"/>
      <c r="C299" s="29" t="s">
        <v>540</v>
      </c>
      <c r="D299" s="29"/>
      <c r="E299" s="29"/>
    </row>
    <row r="300" spans="1:6" ht="13.5" customHeight="1">
      <c r="A300" s="51"/>
      <c r="B300" s="51"/>
      <c r="C300" s="29" t="s">
        <v>541</v>
      </c>
      <c r="D300" s="29"/>
      <c r="E300" s="29"/>
    </row>
    <row r="301" spans="1:6" ht="13.5" customHeight="1">
      <c r="A301" s="51"/>
      <c r="B301" s="51"/>
      <c r="C301" s="29" t="s">
        <v>542</v>
      </c>
      <c r="D301" s="29"/>
      <c r="E301" s="29"/>
    </row>
    <row r="302" spans="1:6" ht="13.5" customHeight="1">
      <c r="A302" s="51"/>
      <c r="B302" s="51"/>
      <c r="C302" s="29" t="s">
        <v>543</v>
      </c>
      <c r="D302" s="29"/>
      <c r="E302" s="29"/>
    </row>
    <row r="303" spans="1:6" ht="13.5" customHeight="1">
      <c r="A303" s="51"/>
      <c r="B303" s="51"/>
      <c r="C303" s="29" t="s">
        <v>544</v>
      </c>
      <c r="D303" s="29"/>
      <c r="E303" s="29"/>
    </row>
    <row r="304" spans="1:6" ht="13.5" customHeight="1">
      <c r="A304" s="51"/>
      <c r="B304" s="51"/>
      <c r="C304" s="29" t="s">
        <v>545</v>
      </c>
      <c r="D304" s="29"/>
      <c r="E304" s="29"/>
    </row>
    <row r="305" spans="1:6" ht="13.5" customHeight="1">
      <c r="A305" s="51"/>
      <c r="B305" s="51"/>
      <c r="C305" s="29" t="s">
        <v>546</v>
      </c>
      <c r="D305" s="29"/>
      <c r="E305" s="29"/>
    </row>
    <row r="306" spans="1:6" ht="13.5" customHeight="1">
      <c r="A306" s="51"/>
      <c r="B306" s="51"/>
      <c r="C306" s="29" t="s">
        <v>547</v>
      </c>
      <c r="D306" s="29"/>
      <c r="E306" s="29"/>
    </row>
    <row r="307" spans="1:6" ht="13.5" customHeight="1">
      <c r="A307" s="51"/>
      <c r="B307" s="51"/>
      <c r="C307" s="29" t="s">
        <v>548</v>
      </c>
      <c r="D307" s="29"/>
      <c r="E307" s="29"/>
    </row>
    <row r="308" spans="1:6" ht="13.5" customHeight="1">
      <c r="A308" s="51"/>
      <c r="B308" s="51"/>
      <c r="C308" s="29" t="s">
        <v>549</v>
      </c>
      <c r="D308" s="29"/>
      <c r="E308" s="29"/>
      <c r="F308" s="3" t="s">
        <v>213</v>
      </c>
    </row>
    <row r="309" spans="1:6" ht="13.5" customHeight="1">
      <c r="A309" s="51"/>
      <c r="B309" s="51"/>
      <c r="C309" s="29" t="s">
        <v>550</v>
      </c>
      <c r="D309" s="29"/>
      <c r="E309" s="29"/>
      <c r="F309" s="3" t="s">
        <v>213</v>
      </c>
    </row>
    <row r="310" spans="1:6" ht="13.5" customHeight="1">
      <c r="A310" s="51"/>
      <c r="B310" s="51"/>
      <c r="C310" s="29" t="s">
        <v>551</v>
      </c>
      <c r="D310" s="29"/>
      <c r="E310" s="29"/>
      <c r="F310" s="3" t="s">
        <v>213</v>
      </c>
    </row>
    <row r="311" spans="1:6" ht="13.5" customHeight="1">
      <c r="A311" s="51"/>
      <c r="B311" s="51"/>
      <c r="C311" s="29" t="s">
        <v>552</v>
      </c>
      <c r="D311" s="29"/>
      <c r="E311" s="29"/>
    </row>
    <row r="312" spans="1:6" ht="13.5" customHeight="1">
      <c r="A312" s="51"/>
      <c r="B312" s="51"/>
      <c r="C312" s="29" t="s">
        <v>553</v>
      </c>
      <c r="D312" s="29"/>
      <c r="E312" s="29"/>
    </row>
    <row r="313" spans="1:6" ht="13.5" customHeight="1">
      <c r="A313" s="51"/>
      <c r="B313" s="51"/>
      <c r="C313" s="29" t="s">
        <v>554</v>
      </c>
      <c r="D313" s="29"/>
      <c r="E313" s="29"/>
    </row>
    <row r="314" spans="1:6" ht="13.5" customHeight="1">
      <c r="A314" s="51"/>
      <c r="B314" s="51"/>
      <c r="C314" s="29" t="s">
        <v>555</v>
      </c>
      <c r="D314" s="29"/>
      <c r="E314" s="29"/>
    </row>
    <row r="315" spans="1:6" ht="13.5" customHeight="1">
      <c r="A315" s="51"/>
      <c r="B315" s="51"/>
      <c r="C315" s="29" t="s">
        <v>556</v>
      </c>
      <c r="D315" s="29"/>
      <c r="E315" s="29"/>
    </row>
    <row r="316" spans="1:6" ht="13.5" customHeight="1">
      <c r="A316" s="51"/>
      <c r="B316" s="51"/>
      <c r="C316" s="29" t="s">
        <v>557</v>
      </c>
      <c r="D316" s="29"/>
      <c r="E316" s="54" t="s">
        <v>558</v>
      </c>
      <c r="F316" s="3" t="s">
        <v>213</v>
      </c>
    </row>
    <row r="317" spans="1:6" ht="13.5" customHeight="1">
      <c r="A317" s="51"/>
      <c r="B317" s="51"/>
      <c r="C317" s="29" t="s">
        <v>559</v>
      </c>
      <c r="D317" s="29"/>
      <c r="E317" s="29"/>
    </row>
    <row r="318" spans="1:6" ht="13.5" customHeight="1">
      <c r="A318" s="51"/>
      <c r="B318" s="51"/>
      <c r="C318" s="29" t="s">
        <v>560</v>
      </c>
      <c r="D318" s="29"/>
      <c r="E318" s="29"/>
    </row>
    <row r="319" spans="1:6" ht="13.5" customHeight="1">
      <c r="A319" s="51"/>
      <c r="B319" s="51"/>
      <c r="C319" s="29" t="s">
        <v>561</v>
      </c>
      <c r="D319" s="29"/>
      <c r="E319" s="29"/>
    </row>
    <row r="320" spans="1:6" ht="13.5" customHeight="1">
      <c r="A320" s="51"/>
      <c r="B320" s="51"/>
      <c r="C320" s="29" t="s">
        <v>562</v>
      </c>
      <c r="D320" s="29"/>
      <c r="E320" s="29"/>
    </row>
    <row r="321" spans="1:6" ht="13.5" customHeight="1">
      <c r="A321" s="51"/>
      <c r="B321" s="51"/>
      <c r="C321" s="29" t="s">
        <v>563</v>
      </c>
      <c r="D321" s="29"/>
      <c r="E321" s="29"/>
    </row>
    <row r="322" spans="1:6" ht="13.5" customHeight="1">
      <c r="A322" s="51"/>
      <c r="B322" s="51"/>
      <c r="C322" s="29" t="s">
        <v>564</v>
      </c>
      <c r="D322" s="29"/>
      <c r="E322" s="29"/>
    </row>
    <row r="323" spans="1:6" ht="13.5" customHeight="1">
      <c r="A323" s="51"/>
      <c r="B323" s="51"/>
      <c r="C323" s="29" t="s">
        <v>565</v>
      </c>
      <c r="D323" s="29"/>
      <c r="E323" s="29"/>
    </row>
    <row r="324" spans="1:6" ht="13.5" customHeight="1">
      <c r="A324" s="51"/>
      <c r="B324" s="51"/>
      <c r="C324" s="29" t="s">
        <v>566</v>
      </c>
      <c r="D324" s="29"/>
      <c r="E324" s="29"/>
    </row>
    <row r="325" spans="1:6" ht="13.5" customHeight="1">
      <c r="A325" s="51"/>
      <c r="B325" s="51"/>
      <c r="C325" s="29" t="s">
        <v>567</v>
      </c>
      <c r="D325" s="29"/>
      <c r="E325" s="29"/>
    </row>
    <row r="326" spans="1:6" ht="13.5" customHeight="1">
      <c r="A326" s="31"/>
      <c r="B326" s="39" t="s">
        <v>89</v>
      </c>
      <c r="C326" s="33" t="s">
        <v>568</v>
      </c>
      <c r="D326" s="39" t="s">
        <v>89</v>
      </c>
      <c r="E326" s="33"/>
      <c r="F326" s="3" t="s">
        <v>213</v>
      </c>
    </row>
    <row r="327" spans="1:6" ht="13.5" customHeight="1">
      <c r="A327" s="34"/>
      <c r="B327" s="40"/>
      <c r="C327" s="33" t="s">
        <v>569</v>
      </c>
      <c r="D327" s="33"/>
      <c r="E327" s="33"/>
      <c r="F327" s="3" t="s">
        <v>213</v>
      </c>
    </row>
    <row r="328" spans="1:6" ht="13.5" customHeight="1">
      <c r="A328" s="34"/>
      <c r="B328" s="40"/>
      <c r="C328" s="55" t="s">
        <v>570</v>
      </c>
      <c r="D328" s="55"/>
      <c r="E328" s="33"/>
      <c r="F328" s="3" t="s">
        <v>213</v>
      </c>
    </row>
    <row r="329" spans="1:6" ht="13.5" customHeight="1">
      <c r="A329" s="34"/>
      <c r="B329" s="40"/>
      <c r="C329" s="56" t="s">
        <v>571</v>
      </c>
      <c r="D329" s="56"/>
      <c r="E329" s="33"/>
      <c r="F329" s="3" t="s">
        <v>213</v>
      </c>
    </row>
    <row r="330" spans="1:6" ht="13.5" customHeight="1">
      <c r="A330" s="34"/>
      <c r="B330" s="40"/>
      <c r="C330" s="56" t="s">
        <v>572</v>
      </c>
      <c r="D330" s="56"/>
      <c r="E330" s="33"/>
      <c r="F330" s="3" t="s">
        <v>213</v>
      </c>
    </row>
    <row r="331" spans="1:6" ht="13.5" customHeight="1">
      <c r="A331" s="34"/>
      <c r="B331" s="40"/>
      <c r="C331" s="56" t="s">
        <v>573</v>
      </c>
      <c r="D331" s="56"/>
      <c r="E331" s="33"/>
      <c r="F331" s="3" t="s">
        <v>213</v>
      </c>
    </row>
    <row r="332" spans="1:6" ht="13.5" customHeight="1">
      <c r="A332" s="34"/>
      <c r="B332" s="40"/>
      <c r="C332" s="56" t="s">
        <v>574</v>
      </c>
      <c r="D332" s="56"/>
      <c r="E332" s="33"/>
      <c r="F332" s="3" t="s">
        <v>213</v>
      </c>
    </row>
    <row r="333" spans="1:6" ht="13.5" customHeight="1">
      <c r="A333" s="34"/>
      <c r="B333" s="40"/>
      <c r="C333" s="33" t="s">
        <v>575</v>
      </c>
      <c r="D333" s="33"/>
      <c r="E333" s="33"/>
      <c r="F333" s="3" t="s">
        <v>213</v>
      </c>
    </row>
    <row r="334" spans="1:6" ht="13.5" customHeight="1">
      <c r="A334" s="34"/>
      <c r="B334" s="40"/>
      <c r="C334" s="33" t="s">
        <v>576</v>
      </c>
      <c r="D334" s="33"/>
      <c r="E334" s="33"/>
      <c r="F334" s="3" t="s">
        <v>213</v>
      </c>
    </row>
    <row r="335" spans="1:6" ht="13.5" customHeight="1">
      <c r="A335" s="34"/>
      <c r="B335" s="40"/>
      <c r="C335" s="33" t="s">
        <v>577</v>
      </c>
      <c r="D335" s="33"/>
      <c r="E335" s="33"/>
      <c r="F335" s="3" t="s">
        <v>213</v>
      </c>
    </row>
    <row r="336" spans="1:6" ht="13.5" customHeight="1">
      <c r="A336" s="34"/>
      <c r="B336" s="40"/>
      <c r="C336" s="33" t="s">
        <v>578</v>
      </c>
      <c r="D336" s="33"/>
      <c r="E336" s="33"/>
      <c r="F336" s="3" t="s">
        <v>213</v>
      </c>
    </row>
    <row r="337" spans="1:6" ht="13.5" customHeight="1">
      <c r="A337" s="34"/>
      <c r="B337" s="40"/>
      <c r="C337" s="33" t="s">
        <v>579</v>
      </c>
      <c r="D337" s="33"/>
      <c r="E337" s="33"/>
      <c r="F337" s="3" t="s">
        <v>213</v>
      </c>
    </row>
    <row r="338" spans="1:6" ht="13.5" customHeight="1">
      <c r="A338" s="34"/>
      <c r="B338" s="40"/>
      <c r="C338" s="33" t="s">
        <v>580</v>
      </c>
      <c r="D338" s="33"/>
      <c r="E338" s="33"/>
      <c r="F338" s="3" t="s">
        <v>213</v>
      </c>
    </row>
    <row r="339" spans="1:6" ht="13.5" customHeight="1">
      <c r="A339" s="34"/>
      <c r="B339" s="40"/>
      <c r="C339" s="33" t="s">
        <v>581</v>
      </c>
      <c r="D339" s="33"/>
      <c r="E339" s="33"/>
      <c r="F339" s="3" t="s">
        <v>213</v>
      </c>
    </row>
    <row r="340" spans="1:6" ht="13.5" customHeight="1">
      <c r="A340" s="34"/>
      <c r="B340" s="40"/>
      <c r="C340" s="33" t="s">
        <v>582</v>
      </c>
      <c r="D340" s="33"/>
      <c r="E340" s="33"/>
      <c r="F340" s="3" t="s">
        <v>213</v>
      </c>
    </row>
    <row r="341" spans="1:6" ht="13.5" customHeight="1">
      <c r="A341" s="34"/>
      <c r="B341" s="40"/>
      <c r="C341" s="33" t="s">
        <v>583</v>
      </c>
      <c r="D341" s="33"/>
      <c r="E341" s="33"/>
      <c r="F341" s="3" t="s">
        <v>213</v>
      </c>
    </row>
    <row r="342" spans="1:6" ht="13.5" customHeight="1">
      <c r="A342" s="34"/>
      <c r="B342" s="40"/>
      <c r="C342" s="33" t="s">
        <v>584</v>
      </c>
      <c r="D342" s="33"/>
      <c r="E342" s="33"/>
      <c r="F342" s="3" t="s">
        <v>213</v>
      </c>
    </row>
    <row r="343" spans="1:6" ht="13.5" customHeight="1">
      <c r="A343" s="34"/>
      <c r="B343" s="40"/>
      <c r="C343" s="33" t="s">
        <v>585</v>
      </c>
      <c r="D343" s="33"/>
      <c r="E343" s="33"/>
      <c r="F343" s="3" t="s">
        <v>213</v>
      </c>
    </row>
    <row r="344" spans="1:6" ht="13.5" customHeight="1">
      <c r="A344" s="34"/>
      <c r="B344" s="40"/>
      <c r="C344" s="33" t="s">
        <v>586</v>
      </c>
      <c r="D344" s="33"/>
      <c r="E344" s="33"/>
      <c r="F344" s="3" t="s">
        <v>213</v>
      </c>
    </row>
    <row r="345" spans="1:6" ht="13.5" customHeight="1">
      <c r="A345" s="34"/>
      <c r="B345" s="40"/>
      <c r="C345" s="33" t="s">
        <v>587</v>
      </c>
      <c r="D345" s="33"/>
      <c r="E345" s="33"/>
      <c r="F345" s="3" t="s">
        <v>213</v>
      </c>
    </row>
    <row r="346" spans="1:6" ht="13.5" customHeight="1">
      <c r="A346" s="34"/>
      <c r="B346" s="40"/>
      <c r="C346" s="33" t="s">
        <v>588</v>
      </c>
      <c r="D346" s="33"/>
      <c r="E346" s="33"/>
      <c r="F346" s="3" t="s">
        <v>213</v>
      </c>
    </row>
    <row r="347" spans="1:6" ht="13.5" customHeight="1">
      <c r="A347" s="34"/>
      <c r="B347" s="40"/>
      <c r="C347" s="33" t="s">
        <v>589</v>
      </c>
      <c r="D347" s="33"/>
      <c r="E347" s="33"/>
      <c r="F347" s="3" t="s">
        <v>213</v>
      </c>
    </row>
    <row r="348" spans="1:6" ht="13.5" customHeight="1">
      <c r="A348" s="34"/>
      <c r="B348" s="40"/>
      <c r="C348" s="33" t="s">
        <v>590</v>
      </c>
      <c r="D348" s="33"/>
      <c r="E348" s="33"/>
      <c r="F348" s="3" t="s">
        <v>213</v>
      </c>
    </row>
    <row r="349" spans="1:6" ht="13.5" customHeight="1">
      <c r="A349" s="34"/>
      <c r="B349" s="40"/>
      <c r="C349" s="33" t="s">
        <v>591</v>
      </c>
      <c r="D349" s="33"/>
      <c r="E349" s="33"/>
      <c r="F349" s="3" t="s">
        <v>213</v>
      </c>
    </row>
    <row r="350" spans="1:6" ht="13.5" customHeight="1">
      <c r="A350" s="34"/>
      <c r="B350" s="40"/>
      <c r="C350" s="33" t="s">
        <v>592</v>
      </c>
      <c r="D350" s="33"/>
      <c r="E350" s="33"/>
      <c r="F350" s="3" t="s">
        <v>213</v>
      </c>
    </row>
    <row r="351" spans="1:6" ht="13.5" customHeight="1">
      <c r="A351" s="34"/>
      <c r="B351" s="40"/>
      <c r="C351" s="33" t="s">
        <v>593</v>
      </c>
      <c r="D351" s="33"/>
      <c r="E351" s="33"/>
      <c r="F351" s="3" t="s">
        <v>213</v>
      </c>
    </row>
    <row r="352" spans="1:6" ht="13.5" customHeight="1">
      <c r="A352" s="34"/>
      <c r="B352" s="40"/>
      <c r="C352" s="33" t="s">
        <v>594</v>
      </c>
      <c r="D352" s="33"/>
      <c r="E352" s="33"/>
      <c r="F352" s="3" t="s">
        <v>213</v>
      </c>
    </row>
    <row r="353" spans="1:6" ht="13.5" customHeight="1">
      <c r="A353" s="34"/>
      <c r="B353" s="40"/>
      <c r="C353" s="33" t="s">
        <v>595</v>
      </c>
      <c r="D353" s="33"/>
      <c r="E353" s="33"/>
      <c r="F353" s="3" t="s">
        <v>213</v>
      </c>
    </row>
    <row r="354" spans="1:6" ht="13.5" customHeight="1">
      <c r="A354" s="34"/>
      <c r="B354" s="40"/>
      <c r="C354" s="33" t="s">
        <v>596</v>
      </c>
      <c r="D354" s="33"/>
      <c r="E354" s="33"/>
      <c r="F354" s="3" t="s">
        <v>213</v>
      </c>
    </row>
    <row r="355" spans="1:6" ht="13.5" customHeight="1">
      <c r="A355" s="34"/>
      <c r="B355" s="40"/>
      <c r="C355" s="33" t="s">
        <v>597</v>
      </c>
      <c r="D355" s="33"/>
      <c r="E355" s="33"/>
      <c r="F355" s="3" t="s">
        <v>213</v>
      </c>
    </row>
    <row r="356" spans="1:6" ht="13.5" customHeight="1">
      <c r="A356" s="34"/>
      <c r="B356" s="40"/>
      <c r="C356" s="33" t="s">
        <v>598</v>
      </c>
      <c r="D356" s="33"/>
      <c r="E356" s="33"/>
      <c r="F356" s="3" t="s">
        <v>213</v>
      </c>
    </row>
    <row r="357" spans="1:6" ht="13.5" customHeight="1">
      <c r="A357" s="34"/>
      <c r="B357" s="40"/>
      <c r="C357" s="33" t="s">
        <v>599</v>
      </c>
      <c r="D357" s="33"/>
      <c r="E357" s="33"/>
      <c r="F357" s="3" t="s">
        <v>213</v>
      </c>
    </row>
    <row r="358" spans="1:6" ht="13.5" customHeight="1">
      <c r="A358" s="34"/>
      <c r="B358" s="40"/>
      <c r="C358" s="33" t="s">
        <v>600</v>
      </c>
      <c r="D358" s="33"/>
      <c r="E358" s="33"/>
      <c r="F358" s="3" t="s">
        <v>213</v>
      </c>
    </row>
    <row r="359" spans="1:6" ht="13.5" customHeight="1">
      <c r="A359" s="34"/>
      <c r="B359" s="40"/>
      <c r="C359" s="33" t="s">
        <v>601</v>
      </c>
      <c r="D359" s="33"/>
      <c r="E359" s="33"/>
      <c r="F359" s="3" t="s">
        <v>213</v>
      </c>
    </row>
    <row r="360" spans="1:6" ht="13.5" customHeight="1">
      <c r="A360" s="34"/>
      <c r="B360" s="40"/>
      <c r="C360" s="33" t="s">
        <v>602</v>
      </c>
      <c r="D360" s="33"/>
      <c r="E360" s="33"/>
      <c r="F360" s="3" t="s">
        <v>213</v>
      </c>
    </row>
    <row r="361" spans="1:6" ht="13.5" customHeight="1">
      <c r="A361" s="34"/>
      <c r="B361" s="40"/>
      <c r="C361" s="33" t="s">
        <v>603</v>
      </c>
      <c r="D361" s="33"/>
      <c r="E361" s="33"/>
      <c r="F361" s="3" t="s">
        <v>213</v>
      </c>
    </row>
    <row r="362" spans="1:6" ht="13.5" customHeight="1">
      <c r="A362" s="34"/>
      <c r="B362" s="40"/>
      <c r="C362" s="33" t="s">
        <v>604</v>
      </c>
      <c r="D362" s="33"/>
      <c r="E362" s="33"/>
      <c r="F362" s="3" t="s">
        <v>213</v>
      </c>
    </row>
    <row r="363" spans="1:6" ht="13.5" customHeight="1">
      <c r="A363" s="34"/>
      <c r="B363" s="40"/>
      <c r="C363" s="33" t="s">
        <v>605</v>
      </c>
      <c r="D363" s="33"/>
      <c r="E363" s="33"/>
      <c r="F363" s="3" t="s">
        <v>213</v>
      </c>
    </row>
    <row r="364" spans="1:6" ht="13.5" customHeight="1">
      <c r="A364" s="34"/>
      <c r="B364" s="40"/>
      <c r="C364" s="33" t="s">
        <v>606</v>
      </c>
      <c r="D364" s="33"/>
      <c r="E364" s="33"/>
      <c r="F364" s="3" t="s">
        <v>213</v>
      </c>
    </row>
    <row r="365" spans="1:6" ht="13.5" customHeight="1">
      <c r="A365" s="34"/>
      <c r="B365" s="40"/>
      <c r="C365" s="33" t="s">
        <v>607</v>
      </c>
      <c r="D365" s="33"/>
      <c r="E365" s="33"/>
      <c r="F365" s="3" t="s">
        <v>213</v>
      </c>
    </row>
    <row r="366" spans="1:6" ht="13.5" customHeight="1">
      <c r="A366" s="34"/>
      <c r="B366" s="40"/>
      <c r="C366" s="33" t="s">
        <v>608</v>
      </c>
      <c r="D366" s="33"/>
      <c r="E366" s="33"/>
      <c r="F366" s="3" t="s">
        <v>213</v>
      </c>
    </row>
    <row r="367" spans="1:6" ht="13.5" customHeight="1">
      <c r="A367" s="34"/>
      <c r="B367" s="40"/>
      <c r="C367" s="33" t="s">
        <v>609</v>
      </c>
      <c r="D367" s="33"/>
      <c r="E367" s="33"/>
      <c r="F367" s="3" t="s">
        <v>213</v>
      </c>
    </row>
    <row r="368" spans="1:6" ht="13.5" customHeight="1">
      <c r="A368" s="34"/>
      <c r="B368" s="40"/>
      <c r="C368" s="33" t="s">
        <v>610</v>
      </c>
      <c r="D368" s="33"/>
      <c r="E368" s="33"/>
      <c r="F368" s="3" t="s">
        <v>213</v>
      </c>
    </row>
    <row r="369" spans="1:6" ht="13.5" customHeight="1">
      <c r="A369" s="34"/>
      <c r="B369" s="40"/>
      <c r="C369" s="33" t="s">
        <v>611</v>
      </c>
      <c r="D369" s="33"/>
      <c r="E369" s="33"/>
      <c r="F369" s="3" t="s">
        <v>213</v>
      </c>
    </row>
    <row r="370" spans="1:6" ht="13.5" customHeight="1">
      <c r="A370" s="34"/>
      <c r="B370" s="40"/>
      <c r="C370" s="33" t="s">
        <v>612</v>
      </c>
      <c r="D370" s="33"/>
      <c r="E370" s="33"/>
      <c r="F370" s="3" t="s">
        <v>213</v>
      </c>
    </row>
    <row r="371" spans="1:6" ht="13.5" customHeight="1">
      <c r="A371" s="34"/>
      <c r="B371" s="40"/>
      <c r="C371" s="33" t="s">
        <v>613</v>
      </c>
      <c r="D371" s="33"/>
      <c r="E371" s="33"/>
      <c r="F371" s="3" t="s">
        <v>213</v>
      </c>
    </row>
    <row r="372" spans="1:6" ht="13.5" customHeight="1">
      <c r="A372" s="34"/>
      <c r="B372" s="40"/>
      <c r="C372" s="33" t="s">
        <v>614</v>
      </c>
      <c r="D372" s="33"/>
      <c r="E372" s="33"/>
      <c r="F372" s="3" t="s">
        <v>213</v>
      </c>
    </row>
    <row r="373" spans="1:6" ht="13.5" customHeight="1">
      <c r="A373" s="34"/>
      <c r="B373" s="40"/>
      <c r="C373" s="33" t="s">
        <v>615</v>
      </c>
      <c r="D373" s="33"/>
      <c r="E373" s="33"/>
      <c r="F373" s="3" t="s">
        <v>213</v>
      </c>
    </row>
    <row r="374" spans="1:6" ht="13.5" customHeight="1">
      <c r="A374" s="34"/>
      <c r="B374" s="40"/>
      <c r="C374" s="33" t="s">
        <v>616</v>
      </c>
      <c r="D374" s="33"/>
      <c r="E374" s="33"/>
      <c r="F374" s="3" t="s">
        <v>213</v>
      </c>
    </row>
    <row r="375" spans="1:6" ht="13.5" customHeight="1">
      <c r="A375" s="34"/>
      <c r="B375" s="40"/>
      <c r="C375" s="33" t="s">
        <v>617</v>
      </c>
      <c r="D375" s="33"/>
      <c r="E375" s="33"/>
      <c r="F375" s="3" t="s">
        <v>213</v>
      </c>
    </row>
    <row r="376" spans="1:6" ht="13.5" customHeight="1">
      <c r="A376" s="34"/>
      <c r="B376" s="40"/>
      <c r="C376" s="33" t="s">
        <v>618</v>
      </c>
      <c r="D376" s="33"/>
      <c r="E376" s="33"/>
      <c r="F376" s="3" t="s">
        <v>213</v>
      </c>
    </row>
    <row r="377" spans="1:6" ht="13.5" customHeight="1">
      <c r="A377" s="34"/>
      <c r="B377" s="40"/>
      <c r="C377" s="33" t="s">
        <v>619</v>
      </c>
      <c r="D377" s="33"/>
      <c r="E377" s="33"/>
      <c r="F377" s="3" t="s">
        <v>213</v>
      </c>
    </row>
    <row r="378" spans="1:6" ht="13.5" customHeight="1">
      <c r="A378" s="34"/>
      <c r="B378" s="40"/>
      <c r="C378" s="33" t="s">
        <v>620</v>
      </c>
      <c r="D378" s="33"/>
      <c r="E378" s="33"/>
      <c r="F378" s="3" t="s">
        <v>213</v>
      </c>
    </row>
    <row r="379" spans="1:6" ht="13.5" customHeight="1">
      <c r="A379" s="34"/>
      <c r="B379" s="40"/>
      <c r="C379" s="33" t="s">
        <v>621</v>
      </c>
      <c r="D379" s="33"/>
      <c r="E379" s="33"/>
      <c r="F379" s="3" t="s">
        <v>213</v>
      </c>
    </row>
    <row r="380" spans="1:6" ht="13.5" customHeight="1">
      <c r="A380" s="34"/>
      <c r="B380" s="40"/>
      <c r="C380" s="33" t="s">
        <v>622</v>
      </c>
      <c r="D380" s="33"/>
      <c r="E380" s="33"/>
      <c r="F380" s="3" t="s">
        <v>213</v>
      </c>
    </row>
    <row r="381" spans="1:6" ht="13.5" customHeight="1">
      <c r="A381" s="34"/>
      <c r="B381" s="40"/>
      <c r="C381" s="33" t="s">
        <v>623</v>
      </c>
      <c r="D381" s="33"/>
      <c r="E381" s="33"/>
      <c r="F381" s="3" t="s">
        <v>213</v>
      </c>
    </row>
    <row r="382" spans="1:6" ht="13.5" customHeight="1">
      <c r="A382" s="34"/>
      <c r="B382" s="40"/>
      <c r="C382" s="33" t="s">
        <v>624</v>
      </c>
      <c r="D382" s="33"/>
      <c r="E382" s="33"/>
      <c r="F382" s="3" t="s">
        <v>213</v>
      </c>
    </row>
    <row r="383" spans="1:6" ht="13.5" customHeight="1">
      <c r="A383" s="34"/>
      <c r="B383" s="40"/>
      <c r="C383" s="33" t="s">
        <v>625</v>
      </c>
      <c r="D383" s="33"/>
      <c r="E383" s="33"/>
      <c r="F383" s="3" t="s">
        <v>213</v>
      </c>
    </row>
    <row r="384" spans="1:6" ht="13.5" customHeight="1">
      <c r="A384" s="34"/>
      <c r="B384" s="40"/>
      <c r="C384" s="33" t="s">
        <v>626</v>
      </c>
      <c r="D384" s="33"/>
      <c r="E384" s="33"/>
      <c r="F384" s="3" t="s">
        <v>213</v>
      </c>
    </row>
    <row r="385" spans="1:6" ht="13.5" customHeight="1">
      <c r="A385" s="34"/>
      <c r="B385" s="40"/>
      <c r="C385" s="33" t="s">
        <v>627</v>
      </c>
      <c r="D385" s="33"/>
      <c r="E385" s="33"/>
      <c r="F385" s="3" t="s">
        <v>213</v>
      </c>
    </row>
    <row r="386" spans="1:6" ht="13.5" customHeight="1">
      <c r="A386" s="34"/>
      <c r="B386" s="40"/>
      <c r="C386" s="33" t="s">
        <v>628</v>
      </c>
      <c r="D386" s="33"/>
      <c r="E386" s="33"/>
      <c r="F386" s="3" t="s">
        <v>213</v>
      </c>
    </row>
    <row r="387" spans="1:6" ht="13.5" customHeight="1">
      <c r="A387" s="34"/>
      <c r="B387" s="40"/>
      <c r="C387" s="33" t="s">
        <v>629</v>
      </c>
      <c r="D387" s="33"/>
      <c r="E387" s="33"/>
      <c r="F387" s="3" t="s">
        <v>213</v>
      </c>
    </row>
    <row r="388" spans="1:6" ht="13.5" customHeight="1">
      <c r="A388" s="34"/>
      <c r="B388" s="40"/>
      <c r="C388" s="33" t="s">
        <v>630</v>
      </c>
      <c r="D388" s="33"/>
      <c r="E388" s="33"/>
      <c r="F388" s="3" t="s">
        <v>213</v>
      </c>
    </row>
    <row r="389" spans="1:6" ht="13.5" customHeight="1">
      <c r="A389" s="34"/>
      <c r="B389" s="40"/>
      <c r="C389" s="33" t="s">
        <v>631</v>
      </c>
      <c r="D389" s="33"/>
      <c r="E389" s="33"/>
      <c r="F389" s="3" t="s">
        <v>213</v>
      </c>
    </row>
    <row r="390" spans="1:6" ht="13.5" customHeight="1">
      <c r="A390" s="34"/>
      <c r="B390" s="40"/>
      <c r="C390" s="33" t="s">
        <v>632</v>
      </c>
      <c r="D390" s="33"/>
      <c r="E390" s="33"/>
      <c r="F390" s="3" t="s">
        <v>213</v>
      </c>
    </row>
    <row r="391" spans="1:6" ht="13.5" customHeight="1">
      <c r="A391" s="34"/>
      <c r="B391" s="40"/>
      <c r="C391" s="33" t="s">
        <v>633</v>
      </c>
      <c r="D391" s="33"/>
      <c r="E391" s="33"/>
      <c r="F391" s="3" t="s">
        <v>213</v>
      </c>
    </row>
    <row r="392" spans="1:6" ht="13.5" customHeight="1">
      <c r="A392" s="34"/>
      <c r="B392" s="40"/>
      <c r="C392" s="33" t="s">
        <v>634</v>
      </c>
      <c r="D392" s="33"/>
      <c r="E392" s="33"/>
      <c r="F392" s="3" t="s">
        <v>213</v>
      </c>
    </row>
    <row r="393" spans="1:6" ht="13.5" customHeight="1">
      <c r="A393" s="34"/>
      <c r="B393" s="40"/>
      <c r="C393" s="33" t="s">
        <v>635</v>
      </c>
      <c r="D393" s="33"/>
      <c r="E393" s="33"/>
      <c r="F393" s="3" t="s">
        <v>213</v>
      </c>
    </row>
    <row r="394" spans="1:6" ht="13.5" customHeight="1">
      <c r="A394" s="34"/>
      <c r="B394" s="40"/>
      <c r="C394" s="33" t="s">
        <v>636</v>
      </c>
      <c r="D394" s="33"/>
      <c r="E394" s="33"/>
      <c r="F394" s="3" t="s">
        <v>213</v>
      </c>
    </row>
    <row r="395" spans="1:6" ht="13.5" customHeight="1">
      <c r="A395" s="34"/>
      <c r="B395" s="40"/>
      <c r="C395" s="33" t="s">
        <v>637</v>
      </c>
      <c r="D395" s="33"/>
      <c r="E395" s="33"/>
      <c r="F395" s="3" t="s">
        <v>213</v>
      </c>
    </row>
    <row r="396" spans="1:6" ht="13.5" customHeight="1">
      <c r="A396" s="34"/>
      <c r="B396" s="40"/>
      <c r="C396" s="33" t="s">
        <v>638</v>
      </c>
      <c r="D396" s="33"/>
      <c r="E396" s="33"/>
      <c r="F396" s="3" t="s">
        <v>213</v>
      </c>
    </row>
    <row r="397" spans="1:6" ht="13.5" customHeight="1">
      <c r="A397" s="34"/>
      <c r="B397" s="40"/>
      <c r="C397" s="33" t="s">
        <v>639</v>
      </c>
      <c r="D397" s="33"/>
      <c r="E397" s="33"/>
      <c r="F397" s="3" t="s">
        <v>213</v>
      </c>
    </row>
    <row r="398" spans="1:6" ht="13.5" customHeight="1">
      <c r="A398" s="34"/>
      <c r="B398" s="40"/>
      <c r="C398" s="33" t="s">
        <v>640</v>
      </c>
      <c r="D398" s="33"/>
      <c r="E398" s="33"/>
      <c r="F398" s="3" t="s">
        <v>213</v>
      </c>
    </row>
    <row r="399" spans="1:6" ht="13.5" customHeight="1">
      <c r="A399" s="34"/>
      <c r="B399" s="40"/>
      <c r="C399" s="33" t="s">
        <v>641</v>
      </c>
      <c r="D399" s="33"/>
      <c r="E399" s="33"/>
      <c r="F399" s="3" t="s">
        <v>213</v>
      </c>
    </row>
    <row r="400" spans="1:6" ht="13.5" customHeight="1">
      <c r="A400" s="34"/>
      <c r="B400" s="40"/>
      <c r="C400" s="33" t="s">
        <v>642</v>
      </c>
      <c r="D400" s="33"/>
      <c r="E400" s="33"/>
      <c r="F400" s="3" t="s">
        <v>213</v>
      </c>
    </row>
    <row r="401" spans="1:6" ht="13.5" customHeight="1">
      <c r="A401" s="34"/>
      <c r="B401" s="40"/>
      <c r="C401" s="33" t="s">
        <v>643</v>
      </c>
      <c r="D401" s="33"/>
      <c r="E401" s="33"/>
      <c r="F401" s="3" t="s">
        <v>213</v>
      </c>
    </row>
    <row r="402" spans="1:6" ht="13.5" customHeight="1">
      <c r="A402" s="34"/>
      <c r="B402" s="40"/>
      <c r="C402" s="33" t="s">
        <v>644</v>
      </c>
      <c r="D402" s="33"/>
      <c r="E402" s="33"/>
      <c r="F402" s="3" t="s">
        <v>213</v>
      </c>
    </row>
    <row r="403" spans="1:6" ht="13.5" customHeight="1">
      <c r="A403" s="34"/>
      <c r="B403" s="40"/>
      <c r="C403" s="33" t="s">
        <v>645</v>
      </c>
      <c r="D403" s="33"/>
      <c r="E403" s="33"/>
      <c r="F403" s="3" t="s">
        <v>213</v>
      </c>
    </row>
    <row r="404" spans="1:6" ht="13.5" customHeight="1">
      <c r="A404" s="34"/>
      <c r="B404" s="40"/>
      <c r="C404" s="33" t="s">
        <v>646</v>
      </c>
      <c r="D404" s="33"/>
      <c r="E404" s="33"/>
      <c r="F404" s="3" t="s">
        <v>213</v>
      </c>
    </row>
    <row r="405" spans="1:6" ht="13.5" customHeight="1">
      <c r="A405" s="34"/>
      <c r="B405" s="40"/>
      <c r="C405" s="33" t="s">
        <v>647</v>
      </c>
      <c r="D405" s="33"/>
      <c r="E405" s="33"/>
      <c r="F405" s="3" t="s">
        <v>213</v>
      </c>
    </row>
    <row r="406" spans="1:6" ht="13.5" customHeight="1">
      <c r="A406" s="34"/>
      <c r="B406" s="40"/>
      <c r="C406" s="33" t="s">
        <v>648</v>
      </c>
      <c r="D406" s="33"/>
      <c r="E406" s="33"/>
      <c r="F406" s="3" t="s">
        <v>213</v>
      </c>
    </row>
    <row r="407" spans="1:6" ht="13.5" customHeight="1">
      <c r="A407" s="34"/>
      <c r="B407" s="40"/>
      <c r="C407" s="33" t="s">
        <v>649</v>
      </c>
      <c r="D407" s="33"/>
      <c r="E407" s="33"/>
      <c r="F407" s="3" t="s">
        <v>213</v>
      </c>
    </row>
    <row r="408" spans="1:6" ht="13.5" customHeight="1">
      <c r="A408" s="34"/>
      <c r="B408" s="40"/>
      <c r="C408" s="33" t="s">
        <v>650</v>
      </c>
      <c r="D408" s="33"/>
      <c r="E408" s="33"/>
      <c r="F408" s="3" t="s">
        <v>213</v>
      </c>
    </row>
    <row r="409" spans="1:6" ht="13.5" customHeight="1">
      <c r="A409" s="34"/>
      <c r="B409" s="40"/>
      <c r="C409" s="33" t="s">
        <v>651</v>
      </c>
      <c r="D409" s="33"/>
      <c r="E409" s="33"/>
      <c r="F409" s="3" t="s">
        <v>213</v>
      </c>
    </row>
    <row r="410" spans="1:6" ht="13.5" customHeight="1">
      <c r="A410" s="34"/>
      <c r="B410" s="40"/>
      <c r="C410" s="33" t="s">
        <v>652</v>
      </c>
      <c r="D410" s="33"/>
      <c r="E410" s="33"/>
      <c r="F410" s="3" t="s">
        <v>213</v>
      </c>
    </row>
    <row r="411" spans="1:6" ht="13.5" customHeight="1">
      <c r="A411" s="34"/>
      <c r="B411" s="40"/>
      <c r="C411" s="33" t="s">
        <v>653</v>
      </c>
      <c r="D411" s="33"/>
      <c r="E411" s="33"/>
      <c r="F411" s="3" t="s">
        <v>213</v>
      </c>
    </row>
    <row r="412" spans="1:6" ht="13.5" customHeight="1">
      <c r="A412" s="34"/>
      <c r="B412" s="40"/>
      <c r="C412" s="33" t="s">
        <v>654</v>
      </c>
      <c r="D412" s="33"/>
      <c r="E412" s="33"/>
      <c r="F412" s="3" t="s">
        <v>213</v>
      </c>
    </row>
    <row r="413" spans="1:6" ht="13.5" customHeight="1">
      <c r="A413" s="34"/>
      <c r="B413" s="40"/>
      <c r="C413" s="33" t="s">
        <v>655</v>
      </c>
      <c r="D413" s="33"/>
      <c r="E413" s="33"/>
      <c r="F413" s="3" t="s">
        <v>213</v>
      </c>
    </row>
    <row r="414" spans="1:6" ht="13.5" customHeight="1">
      <c r="A414" s="34"/>
      <c r="B414" s="40"/>
      <c r="C414" s="33" t="s">
        <v>656</v>
      </c>
      <c r="D414" s="33"/>
      <c r="E414" s="33"/>
      <c r="F414" s="3" t="s">
        <v>213</v>
      </c>
    </row>
    <row r="415" spans="1:6" ht="13.5" customHeight="1">
      <c r="A415" s="34"/>
      <c r="B415" s="40"/>
      <c r="C415" s="33" t="s">
        <v>657</v>
      </c>
      <c r="D415" s="33"/>
      <c r="E415" s="33"/>
      <c r="F415" s="3" t="s">
        <v>213</v>
      </c>
    </row>
    <row r="416" spans="1:6" ht="13.5" customHeight="1">
      <c r="A416" s="34"/>
      <c r="B416" s="40"/>
      <c r="C416" s="33" t="s">
        <v>658</v>
      </c>
      <c r="D416" s="33"/>
      <c r="E416" s="33"/>
      <c r="F416" s="3" t="s">
        <v>213</v>
      </c>
    </row>
    <row r="417" spans="1:6" ht="13.5" customHeight="1">
      <c r="A417" s="34"/>
      <c r="B417" s="40"/>
      <c r="C417" s="33" t="s">
        <v>659</v>
      </c>
      <c r="D417" s="33"/>
      <c r="E417" s="33"/>
      <c r="F417" s="3" t="s">
        <v>213</v>
      </c>
    </row>
    <row r="418" spans="1:6" ht="13.5" customHeight="1">
      <c r="A418" s="34"/>
      <c r="B418" s="40"/>
      <c r="C418" s="33" t="s">
        <v>660</v>
      </c>
      <c r="D418" s="33"/>
      <c r="E418" s="33"/>
      <c r="F418" s="3" t="s">
        <v>213</v>
      </c>
    </row>
    <row r="419" spans="1:6" ht="13.5" customHeight="1">
      <c r="A419" s="34"/>
      <c r="B419" s="40"/>
      <c r="C419" s="33" t="s">
        <v>661</v>
      </c>
      <c r="D419" s="33"/>
      <c r="E419" s="33"/>
      <c r="F419" s="3" t="s">
        <v>213</v>
      </c>
    </row>
    <row r="420" spans="1:6" ht="13.5" customHeight="1">
      <c r="A420" s="34"/>
      <c r="B420" s="40"/>
      <c r="C420" s="33" t="s">
        <v>662</v>
      </c>
      <c r="D420" s="33"/>
      <c r="E420" s="33"/>
      <c r="F420" s="3" t="s">
        <v>213</v>
      </c>
    </row>
    <row r="421" spans="1:6" ht="13.5" customHeight="1">
      <c r="A421" s="34"/>
      <c r="B421" s="40"/>
      <c r="C421" s="33" t="s">
        <v>663</v>
      </c>
      <c r="D421" s="33"/>
      <c r="E421" s="33"/>
      <c r="F421" s="3" t="s">
        <v>213</v>
      </c>
    </row>
    <row r="422" spans="1:6" ht="13.5" customHeight="1">
      <c r="A422" s="34"/>
      <c r="B422" s="40"/>
      <c r="C422" s="33" t="s">
        <v>664</v>
      </c>
      <c r="D422" s="33"/>
      <c r="E422" s="33"/>
      <c r="F422" s="3" t="s">
        <v>213</v>
      </c>
    </row>
    <row r="423" spans="1:6" ht="13.5" customHeight="1">
      <c r="A423" s="34"/>
      <c r="B423" s="40"/>
      <c r="C423" s="33" t="s">
        <v>665</v>
      </c>
      <c r="D423" s="33"/>
      <c r="E423" s="33"/>
      <c r="F423" s="3" t="s">
        <v>213</v>
      </c>
    </row>
    <row r="424" spans="1:6" ht="13.5" customHeight="1">
      <c r="A424" s="34"/>
      <c r="B424" s="40"/>
      <c r="C424" s="33" t="s">
        <v>666</v>
      </c>
      <c r="D424" s="33"/>
      <c r="E424" s="33"/>
      <c r="F424" s="3" t="s">
        <v>213</v>
      </c>
    </row>
    <row r="425" spans="1:6" ht="13.5" customHeight="1">
      <c r="A425" s="34"/>
      <c r="B425" s="40"/>
      <c r="C425" s="33" t="s">
        <v>667</v>
      </c>
      <c r="D425" s="33"/>
      <c r="E425" s="33"/>
      <c r="F425" s="3" t="s">
        <v>213</v>
      </c>
    </row>
    <row r="426" spans="1:6" ht="13.5" customHeight="1">
      <c r="A426" s="34"/>
      <c r="B426" s="40"/>
      <c r="C426" s="33" t="s">
        <v>668</v>
      </c>
      <c r="D426" s="33"/>
      <c r="E426" s="33"/>
      <c r="F426" s="3" t="s">
        <v>213</v>
      </c>
    </row>
    <row r="427" spans="1:6" ht="13.5" customHeight="1">
      <c r="A427" s="34"/>
      <c r="B427" s="40"/>
      <c r="C427" s="33" t="s">
        <v>669</v>
      </c>
      <c r="D427" s="33"/>
      <c r="E427" s="33"/>
      <c r="F427" s="3" t="s">
        <v>213</v>
      </c>
    </row>
    <row r="428" spans="1:6" ht="13.5" customHeight="1">
      <c r="A428" s="34"/>
      <c r="B428" s="40"/>
      <c r="C428" s="33" t="s">
        <v>670</v>
      </c>
      <c r="D428" s="33"/>
      <c r="E428" s="33"/>
      <c r="F428" s="3" t="s">
        <v>213</v>
      </c>
    </row>
    <row r="429" spans="1:6" ht="13.5" customHeight="1">
      <c r="A429" s="34"/>
      <c r="B429" s="40"/>
      <c r="C429" s="33" t="s">
        <v>671</v>
      </c>
      <c r="D429" s="33"/>
      <c r="E429" s="33"/>
      <c r="F429" s="3" t="s">
        <v>213</v>
      </c>
    </row>
    <row r="430" spans="1:6" ht="13.5" customHeight="1">
      <c r="A430" s="34"/>
      <c r="B430" s="40"/>
      <c r="C430" s="33" t="s">
        <v>672</v>
      </c>
      <c r="D430" s="33"/>
      <c r="E430" s="33"/>
      <c r="F430" s="3" t="s">
        <v>213</v>
      </c>
    </row>
    <row r="431" spans="1:6" ht="13.5" customHeight="1">
      <c r="A431" s="34"/>
      <c r="B431" s="40"/>
      <c r="C431" s="33" t="s">
        <v>673</v>
      </c>
      <c r="D431" s="33"/>
      <c r="E431" s="33"/>
      <c r="F431" s="3" t="s">
        <v>213</v>
      </c>
    </row>
    <row r="432" spans="1:6" ht="13.5" customHeight="1">
      <c r="A432" s="34"/>
      <c r="B432" s="40"/>
      <c r="C432" s="33" t="s">
        <v>674</v>
      </c>
      <c r="D432" s="33"/>
      <c r="E432" s="33"/>
      <c r="F432" s="3" t="s">
        <v>213</v>
      </c>
    </row>
    <row r="433" spans="1:6" ht="13.5" customHeight="1">
      <c r="A433" s="34"/>
      <c r="B433" s="40"/>
      <c r="C433" s="33" t="s">
        <v>675</v>
      </c>
      <c r="D433" s="33"/>
      <c r="E433" s="33"/>
      <c r="F433" s="3" t="s">
        <v>213</v>
      </c>
    </row>
    <row r="434" spans="1:6" ht="13.5" customHeight="1">
      <c r="A434" s="34"/>
      <c r="B434" s="40"/>
      <c r="C434" s="33" t="s">
        <v>676</v>
      </c>
      <c r="D434" s="33"/>
      <c r="E434" s="33"/>
      <c r="F434" s="3" t="s">
        <v>213</v>
      </c>
    </row>
    <row r="435" spans="1:6" ht="13.5" customHeight="1">
      <c r="A435" s="34"/>
      <c r="B435" s="40"/>
      <c r="C435" s="33" t="s">
        <v>677</v>
      </c>
      <c r="D435" s="33"/>
      <c r="E435" s="33"/>
      <c r="F435" s="3" t="s">
        <v>213</v>
      </c>
    </row>
    <row r="436" spans="1:6" ht="13.5" customHeight="1">
      <c r="A436" s="34"/>
      <c r="B436" s="40"/>
      <c r="C436" s="33" t="s">
        <v>678</v>
      </c>
      <c r="D436" s="33"/>
      <c r="E436" s="33"/>
      <c r="F436" s="3" t="s">
        <v>213</v>
      </c>
    </row>
    <row r="437" spans="1:6" ht="13.5" customHeight="1">
      <c r="A437" s="34"/>
      <c r="B437" s="40"/>
      <c r="C437" s="33" t="s">
        <v>679</v>
      </c>
      <c r="D437" s="33"/>
      <c r="E437" s="33"/>
      <c r="F437" s="3" t="s">
        <v>213</v>
      </c>
    </row>
    <row r="438" spans="1:6" ht="13.5" customHeight="1">
      <c r="A438" s="34"/>
      <c r="B438" s="40"/>
      <c r="C438" s="33" t="s">
        <v>680</v>
      </c>
      <c r="D438" s="33"/>
      <c r="E438" s="33"/>
      <c r="F438" s="3" t="s">
        <v>213</v>
      </c>
    </row>
    <row r="439" spans="1:6" ht="13.5" customHeight="1">
      <c r="A439" s="34"/>
      <c r="B439" s="40"/>
      <c r="C439" s="33" t="s">
        <v>681</v>
      </c>
      <c r="D439" s="33"/>
      <c r="E439" s="33"/>
      <c r="F439" s="3" t="s">
        <v>213</v>
      </c>
    </row>
    <row r="440" spans="1:6" ht="13.5" customHeight="1">
      <c r="A440" s="34"/>
      <c r="B440" s="40"/>
      <c r="C440" s="33" t="s">
        <v>682</v>
      </c>
      <c r="D440" s="33"/>
      <c r="E440" s="33"/>
      <c r="F440" s="3" t="s">
        <v>213</v>
      </c>
    </row>
    <row r="441" spans="1:6" ht="13.5" customHeight="1">
      <c r="A441" s="34"/>
      <c r="B441" s="40"/>
      <c r="C441" s="33" t="s">
        <v>683</v>
      </c>
      <c r="D441" s="33"/>
      <c r="E441" s="33"/>
      <c r="F441" s="3" t="s">
        <v>213</v>
      </c>
    </row>
    <row r="442" spans="1:6" ht="13.5" customHeight="1">
      <c r="A442" s="34"/>
      <c r="B442" s="40"/>
      <c r="C442" s="33" t="s">
        <v>684</v>
      </c>
      <c r="D442" s="33"/>
      <c r="E442" s="33"/>
      <c r="F442" s="3" t="s">
        <v>213</v>
      </c>
    </row>
    <row r="443" spans="1:6" ht="13.5" customHeight="1">
      <c r="A443" s="34"/>
      <c r="B443" s="40"/>
      <c r="C443" s="33" t="s">
        <v>685</v>
      </c>
      <c r="D443" s="33"/>
      <c r="E443" s="33"/>
      <c r="F443" s="3" t="s">
        <v>213</v>
      </c>
    </row>
    <row r="444" spans="1:6" ht="13.5" customHeight="1">
      <c r="A444" s="34"/>
      <c r="B444" s="40"/>
      <c r="C444" s="33" t="s">
        <v>686</v>
      </c>
      <c r="D444" s="33"/>
      <c r="E444" s="33"/>
      <c r="F444" s="3" t="s">
        <v>213</v>
      </c>
    </row>
    <row r="445" spans="1:6" ht="13.5" customHeight="1">
      <c r="A445" s="34"/>
      <c r="B445" s="40"/>
      <c r="C445" s="33" t="s">
        <v>687</v>
      </c>
      <c r="D445" s="33"/>
      <c r="E445" s="33"/>
      <c r="F445" s="3" t="s">
        <v>213</v>
      </c>
    </row>
    <row r="446" spans="1:6" ht="13.5" customHeight="1">
      <c r="A446" s="34"/>
      <c r="B446" s="40"/>
      <c r="C446" s="33" t="s">
        <v>688</v>
      </c>
      <c r="D446" s="33"/>
      <c r="E446" s="33"/>
      <c r="F446" s="3" t="s">
        <v>213</v>
      </c>
    </row>
    <row r="447" spans="1:6" ht="13.5" customHeight="1">
      <c r="A447" s="34"/>
      <c r="B447" s="40"/>
      <c r="C447" s="33" t="s">
        <v>689</v>
      </c>
      <c r="D447" s="33"/>
      <c r="E447" s="33"/>
      <c r="F447" s="3" t="s">
        <v>213</v>
      </c>
    </row>
    <row r="448" spans="1:6" ht="13.5" customHeight="1">
      <c r="A448" s="34"/>
      <c r="B448" s="40"/>
      <c r="C448" s="33" t="s">
        <v>690</v>
      </c>
      <c r="D448" s="33"/>
      <c r="E448" s="33"/>
      <c r="F448" s="3" t="s">
        <v>213</v>
      </c>
    </row>
    <row r="449" spans="1:6" ht="13.5" customHeight="1">
      <c r="A449" s="34"/>
      <c r="B449" s="40"/>
      <c r="C449" s="33" t="s">
        <v>691</v>
      </c>
      <c r="D449" s="33"/>
      <c r="E449" s="33"/>
      <c r="F449" s="3" t="s">
        <v>213</v>
      </c>
    </row>
    <row r="450" spans="1:6" ht="13.5" customHeight="1">
      <c r="A450" s="34"/>
      <c r="B450" s="40"/>
      <c r="C450" s="33" t="s">
        <v>692</v>
      </c>
      <c r="D450" s="33"/>
      <c r="E450" s="33"/>
      <c r="F450" s="3" t="s">
        <v>213</v>
      </c>
    </row>
    <row r="451" spans="1:6" ht="13.5" customHeight="1">
      <c r="A451" s="34"/>
      <c r="B451" s="40"/>
      <c r="C451" s="33" t="s">
        <v>693</v>
      </c>
      <c r="D451" s="33"/>
      <c r="E451" s="33"/>
      <c r="F451" s="3" t="s">
        <v>213</v>
      </c>
    </row>
    <row r="452" spans="1:6" ht="13.5" customHeight="1">
      <c r="A452" s="34"/>
      <c r="B452" s="40"/>
      <c r="C452" s="33" t="s">
        <v>694</v>
      </c>
      <c r="D452" s="33"/>
      <c r="E452" s="33"/>
      <c r="F452" s="3" t="s">
        <v>213</v>
      </c>
    </row>
    <row r="453" spans="1:6" ht="13.5" customHeight="1">
      <c r="A453" s="34"/>
      <c r="B453" s="40"/>
      <c r="C453" s="33" t="s">
        <v>695</v>
      </c>
      <c r="D453" s="33"/>
      <c r="E453" s="33"/>
      <c r="F453" s="3" t="s">
        <v>213</v>
      </c>
    </row>
    <row r="454" spans="1:6" ht="13.5" customHeight="1">
      <c r="A454" s="34"/>
      <c r="B454" s="40"/>
      <c r="C454" s="33" t="s">
        <v>696</v>
      </c>
      <c r="D454" s="33"/>
      <c r="E454" s="33"/>
      <c r="F454" s="3" t="s">
        <v>213</v>
      </c>
    </row>
    <row r="455" spans="1:6" ht="13.5" customHeight="1">
      <c r="A455" s="34"/>
      <c r="B455" s="40"/>
      <c r="C455" s="33" t="s">
        <v>697</v>
      </c>
      <c r="D455" s="33"/>
      <c r="E455" s="33"/>
      <c r="F455" s="3" t="s">
        <v>213</v>
      </c>
    </row>
    <row r="456" spans="1:6" ht="13.5" customHeight="1">
      <c r="A456" s="34"/>
      <c r="B456" s="40"/>
      <c r="C456" s="33" t="s">
        <v>698</v>
      </c>
      <c r="D456" s="33"/>
      <c r="E456" s="33"/>
      <c r="F456" s="3" t="s">
        <v>213</v>
      </c>
    </row>
    <row r="457" spans="1:6" ht="13.5" customHeight="1">
      <c r="A457" s="34"/>
      <c r="B457" s="40"/>
      <c r="C457" s="33" t="s">
        <v>699</v>
      </c>
      <c r="D457" s="33"/>
      <c r="E457" s="33"/>
      <c r="F457" s="3" t="s">
        <v>213</v>
      </c>
    </row>
    <row r="458" spans="1:6" ht="13.5" customHeight="1">
      <c r="A458" s="34"/>
      <c r="B458" s="40"/>
      <c r="C458" s="33" t="s">
        <v>700</v>
      </c>
      <c r="D458" s="33"/>
      <c r="E458" s="33"/>
      <c r="F458" s="3" t="s">
        <v>213</v>
      </c>
    </row>
    <row r="459" spans="1:6" ht="13.5" customHeight="1">
      <c r="A459" s="34"/>
      <c r="B459" s="40"/>
      <c r="C459" s="33" t="s">
        <v>701</v>
      </c>
      <c r="D459" s="33"/>
      <c r="E459" s="33"/>
      <c r="F459" s="3" t="s">
        <v>213</v>
      </c>
    </row>
    <row r="460" spans="1:6" ht="13.5" customHeight="1">
      <c r="A460" s="34"/>
      <c r="B460" s="40"/>
      <c r="C460" s="33" t="s">
        <v>702</v>
      </c>
      <c r="D460" s="33"/>
      <c r="E460" s="33"/>
      <c r="F460" s="3" t="s">
        <v>213</v>
      </c>
    </row>
    <row r="461" spans="1:6" ht="13.5" customHeight="1">
      <c r="A461" s="34"/>
      <c r="B461" s="40"/>
      <c r="C461" s="33" t="s">
        <v>703</v>
      </c>
      <c r="D461" s="33"/>
      <c r="E461" s="33"/>
      <c r="F461" s="3" t="s">
        <v>213</v>
      </c>
    </row>
    <row r="462" spans="1:6" ht="13.5" customHeight="1">
      <c r="A462" s="34"/>
      <c r="B462" s="40"/>
      <c r="C462" s="33" t="s">
        <v>704</v>
      </c>
      <c r="D462" s="33"/>
      <c r="E462" s="33"/>
      <c r="F462" s="3" t="s">
        <v>213</v>
      </c>
    </row>
    <row r="463" spans="1:6" ht="13.5" customHeight="1">
      <c r="A463" s="34"/>
      <c r="B463" s="40"/>
      <c r="C463" s="33" t="s">
        <v>705</v>
      </c>
      <c r="D463" s="33"/>
      <c r="E463" s="33"/>
      <c r="F463" s="3" t="s">
        <v>213</v>
      </c>
    </row>
    <row r="464" spans="1:6" ht="13.5" customHeight="1">
      <c r="A464" s="34"/>
      <c r="B464" s="40"/>
      <c r="C464" s="33" t="s">
        <v>706</v>
      </c>
      <c r="D464" s="33"/>
      <c r="E464" s="33"/>
      <c r="F464" s="3" t="s">
        <v>213</v>
      </c>
    </row>
    <row r="465" spans="1:6" ht="13.5" customHeight="1">
      <c r="A465" s="34"/>
      <c r="B465" s="40"/>
      <c r="C465" s="33" t="s">
        <v>707</v>
      </c>
      <c r="D465" s="33"/>
      <c r="E465" s="33"/>
      <c r="F465" s="3" t="s">
        <v>213</v>
      </c>
    </row>
    <row r="466" spans="1:6" ht="13.5" customHeight="1">
      <c r="A466" s="34"/>
      <c r="B466" s="40"/>
      <c r="C466" s="33" t="s">
        <v>708</v>
      </c>
      <c r="D466" s="33"/>
      <c r="E466" s="33"/>
      <c r="F466" s="3" t="s">
        <v>213</v>
      </c>
    </row>
    <row r="467" spans="1:6" ht="13.5" customHeight="1">
      <c r="A467" s="34"/>
      <c r="B467" s="40"/>
      <c r="C467" s="33" t="s">
        <v>709</v>
      </c>
      <c r="D467" s="33"/>
      <c r="E467" s="33"/>
      <c r="F467" s="3" t="s">
        <v>213</v>
      </c>
    </row>
    <row r="468" spans="1:6" ht="13.5" customHeight="1">
      <c r="A468" s="34"/>
      <c r="B468" s="40"/>
      <c r="C468" s="33" t="s">
        <v>710</v>
      </c>
      <c r="D468" s="33"/>
      <c r="E468" s="33"/>
      <c r="F468" s="3" t="s">
        <v>213</v>
      </c>
    </row>
    <row r="469" spans="1:6" ht="13.5" customHeight="1">
      <c r="A469" s="34"/>
      <c r="B469" s="40"/>
      <c r="C469" s="33" t="s">
        <v>711</v>
      </c>
      <c r="D469" s="33"/>
      <c r="E469" s="33"/>
      <c r="F469" s="3" t="s">
        <v>213</v>
      </c>
    </row>
    <row r="470" spans="1:6" ht="13.5" customHeight="1">
      <c r="A470" s="34"/>
      <c r="B470" s="40"/>
      <c r="C470" s="33" t="s">
        <v>712</v>
      </c>
      <c r="D470" s="33"/>
      <c r="E470" s="33"/>
      <c r="F470" s="3" t="s">
        <v>213</v>
      </c>
    </row>
    <row r="471" spans="1:6" ht="13.5" customHeight="1">
      <c r="A471" s="34"/>
      <c r="B471" s="40"/>
      <c r="C471" s="33" t="s">
        <v>713</v>
      </c>
      <c r="D471" s="33"/>
      <c r="E471" s="33"/>
      <c r="F471" s="3" t="s">
        <v>213</v>
      </c>
    </row>
    <row r="472" spans="1:6" ht="13.5" customHeight="1">
      <c r="A472" s="34"/>
      <c r="B472" s="40"/>
      <c r="C472" s="33" t="s">
        <v>714</v>
      </c>
      <c r="D472" s="33"/>
      <c r="E472" s="33"/>
      <c r="F472" s="3" t="s">
        <v>213</v>
      </c>
    </row>
    <row r="473" spans="1:6" ht="13.5" customHeight="1">
      <c r="A473" s="34"/>
      <c r="B473" s="40"/>
      <c r="C473" s="33" t="s">
        <v>715</v>
      </c>
      <c r="D473" s="33"/>
      <c r="E473" s="33"/>
      <c r="F473" s="3" t="s">
        <v>213</v>
      </c>
    </row>
    <row r="474" spans="1:6" ht="13.5" customHeight="1">
      <c r="A474" s="34"/>
      <c r="B474" s="40"/>
      <c r="C474" s="33" t="s">
        <v>716</v>
      </c>
      <c r="D474" s="33"/>
      <c r="E474" s="33"/>
      <c r="F474" s="3" t="s">
        <v>213</v>
      </c>
    </row>
    <row r="475" spans="1:6" ht="13.5" customHeight="1">
      <c r="A475" s="34"/>
      <c r="B475" s="40"/>
      <c r="C475" s="33" t="s">
        <v>717</v>
      </c>
      <c r="D475" s="33"/>
      <c r="E475" s="33"/>
      <c r="F475" s="3" t="s">
        <v>213</v>
      </c>
    </row>
    <row r="476" spans="1:6" ht="13.5" customHeight="1">
      <c r="A476" s="34"/>
      <c r="B476" s="40"/>
      <c r="C476" s="33" t="s">
        <v>718</v>
      </c>
      <c r="D476" s="33"/>
      <c r="E476" s="33"/>
      <c r="F476" s="3" t="s">
        <v>213</v>
      </c>
    </row>
    <row r="477" spans="1:6" ht="13.5" customHeight="1">
      <c r="A477" s="34"/>
      <c r="B477" s="40"/>
      <c r="C477" s="33" t="s">
        <v>719</v>
      </c>
      <c r="D477" s="33"/>
      <c r="E477" s="33"/>
      <c r="F477" s="3" t="s">
        <v>213</v>
      </c>
    </row>
    <row r="478" spans="1:6" ht="13.5" customHeight="1">
      <c r="A478" s="34"/>
      <c r="B478" s="40"/>
      <c r="C478" s="33" t="s">
        <v>720</v>
      </c>
      <c r="D478" s="33"/>
      <c r="E478" s="33"/>
      <c r="F478" s="3" t="s">
        <v>213</v>
      </c>
    </row>
    <row r="479" spans="1:6" ht="13.5" customHeight="1">
      <c r="A479" s="34"/>
      <c r="B479" s="40"/>
      <c r="C479" s="33" t="s">
        <v>721</v>
      </c>
      <c r="D479" s="33"/>
      <c r="E479" s="33"/>
      <c r="F479" s="3" t="s">
        <v>213</v>
      </c>
    </row>
    <row r="480" spans="1:6" ht="13.5" customHeight="1">
      <c r="A480" s="34"/>
      <c r="B480" s="40"/>
      <c r="C480" s="33" t="s">
        <v>722</v>
      </c>
      <c r="D480" s="33"/>
      <c r="E480" s="33"/>
      <c r="F480" s="3" t="s">
        <v>213</v>
      </c>
    </row>
    <row r="481" spans="1:6" ht="13.5" customHeight="1">
      <c r="A481" s="34"/>
      <c r="B481" s="40"/>
      <c r="C481" s="33" t="s">
        <v>723</v>
      </c>
      <c r="D481" s="33"/>
      <c r="E481" s="33"/>
      <c r="F481" s="3" t="s">
        <v>213</v>
      </c>
    </row>
    <row r="482" spans="1:6" ht="13.5" customHeight="1">
      <c r="A482" s="34"/>
      <c r="B482" s="40"/>
      <c r="C482" s="33" t="s">
        <v>724</v>
      </c>
      <c r="D482" s="33"/>
      <c r="E482" s="33"/>
      <c r="F482" s="3" t="s">
        <v>213</v>
      </c>
    </row>
    <row r="483" spans="1:6" ht="13.5" customHeight="1">
      <c r="A483" s="34"/>
      <c r="B483" s="40"/>
      <c r="C483" s="33" t="s">
        <v>725</v>
      </c>
      <c r="D483" s="33"/>
      <c r="E483" s="33"/>
      <c r="F483" s="3" t="s">
        <v>213</v>
      </c>
    </row>
    <row r="484" spans="1:6" ht="13.5" customHeight="1">
      <c r="A484" s="34"/>
      <c r="B484" s="40"/>
      <c r="C484" s="33" t="s">
        <v>726</v>
      </c>
      <c r="D484" s="33"/>
      <c r="E484" s="33"/>
      <c r="F484" s="3" t="s">
        <v>213</v>
      </c>
    </row>
    <row r="485" spans="1:6" ht="13.5" customHeight="1">
      <c r="A485" s="34"/>
      <c r="B485" s="40"/>
      <c r="C485" s="33" t="s">
        <v>727</v>
      </c>
      <c r="D485" s="33"/>
      <c r="E485" s="33"/>
      <c r="F485" s="3" t="s">
        <v>213</v>
      </c>
    </row>
    <row r="486" spans="1:6" ht="13.5" customHeight="1">
      <c r="A486" s="34"/>
      <c r="B486" s="40"/>
      <c r="C486" s="33" t="s">
        <v>728</v>
      </c>
      <c r="D486" s="33"/>
      <c r="E486" s="33"/>
      <c r="F486" s="3" t="s">
        <v>213</v>
      </c>
    </row>
    <row r="487" spans="1:6" ht="13.5" customHeight="1">
      <c r="A487" s="34"/>
      <c r="B487" s="40"/>
      <c r="C487" s="33" t="s">
        <v>313</v>
      </c>
      <c r="D487" s="33"/>
      <c r="E487" s="33"/>
    </row>
    <row r="488" spans="1:6" ht="13.5" customHeight="1">
      <c r="A488" s="34"/>
      <c r="B488" s="40"/>
      <c r="C488" s="33" t="s">
        <v>729</v>
      </c>
      <c r="D488" s="33"/>
      <c r="E488" s="33"/>
    </row>
    <row r="489" spans="1:6" ht="13.5" customHeight="1">
      <c r="A489" s="34"/>
      <c r="B489" s="40"/>
      <c r="C489" s="33" t="s">
        <v>730</v>
      </c>
      <c r="D489" s="33"/>
      <c r="E489" s="33"/>
    </row>
    <row r="490" spans="1:6" ht="13.5" customHeight="1">
      <c r="A490" s="34"/>
      <c r="B490" s="40"/>
      <c r="C490" s="33" t="s">
        <v>731</v>
      </c>
      <c r="D490" s="33"/>
      <c r="E490" s="33"/>
    </row>
    <row r="491" spans="1:6" ht="13.5" customHeight="1">
      <c r="A491" s="34"/>
      <c r="B491" s="40"/>
      <c r="C491" s="33" t="s">
        <v>732</v>
      </c>
      <c r="D491" s="33"/>
      <c r="E491" s="33"/>
    </row>
    <row r="492" spans="1:6" ht="13.5" customHeight="1">
      <c r="A492" s="34"/>
      <c r="B492" s="40"/>
      <c r="C492" s="33" t="s">
        <v>733</v>
      </c>
      <c r="D492" s="33"/>
      <c r="E492" s="33"/>
    </row>
    <row r="493" spans="1:6" ht="13.5" customHeight="1">
      <c r="A493" s="34"/>
      <c r="B493" s="40"/>
      <c r="C493" s="33" t="s">
        <v>734</v>
      </c>
      <c r="D493" s="33"/>
      <c r="E493" s="33"/>
    </row>
    <row r="494" spans="1:6" ht="13.5" customHeight="1">
      <c r="A494" s="34"/>
      <c r="B494" s="40"/>
      <c r="C494" s="33" t="s">
        <v>735</v>
      </c>
      <c r="D494" s="33"/>
      <c r="E494" s="33"/>
    </row>
    <row r="495" spans="1:6" ht="13.5" customHeight="1">
      <c r="A495" s="34"/>
      <c r="B495" s="40"/>
      <c r="C495" s="33" t="s">
        <v>736</v>
      </c>
      <c r="D495" s="33"/>
      <c r="E495" s="33"/>
    </row>
    <row r="496" spans="1:6" ht="13.5" customHeight="1">
      <c r="A496" s="45"/>
      <c r="B496" s="41"/>
      <c r="C496" s="33" t="s">
        <v>567</v>
      </c>
      <c r="D496" s="33"/>
      <c r="E496" s="33"/>
    </row>
    <row r="497" spans="1:5" ht="13.5" customHeight="1">
      <c r="A497" s="50"/>
      <c r="B497" s="57" t="s">
        <v>737</v>
      </c>
      <c r="C497" s="29" t="s">
        <v>438</v>
      </c>
      <c r="D497" s="29" t="s">
        <v>132</v>
      </c>
      <c r="E497" s="29"/>
    </row>
    <row r="498" spans="1:5" ht="13.5" customHeight="1">
      <c r="A498" s="51"/>
      <c r="B498" s="57"/>
      <c r="C498" s="29" t="s">
        <v>738</v>
      </c>
      <c r="D498" s="29"/>
      <c r="E498" s="29"/>
    </row>
    <row r="499" spans="1:5" ht="13.5" customHeight="1">
      <c r="A499" s="51"/>
      <c r="B499" s="57"/>
      <c r="C499" s="29" t="s">
        <v>739</v>
      </c>
      <c r="D499" s="29"/>
      <c r="E499" s="29"/>
    </row>
    <row r="500" spans="1:5" ht="13.5" customHeight="1">
      <c r="A500" s="51"/>
      <c r="B500" s="57"/>
      <c r="C500" s="29" t="s">
        <v>740</v>
      </c>
      <c r="D500" s="29"/>
      <c r="E500" s="29"/>
    </row>
    <row r="501" spans="1:5" ht="13.5" customHeight="1">
      <c r="A501" s="51"/>
      <c r="B501" s="57"/>
      <c r="C501" s="29" t="s">
        <v>741</v>
      </c>
      <c r="D501" s="29"/>
      <c r="E501" s="29"/>
    </row>
    <row r="502" spans="1:5" ht="13.5" customHeight="1">
      <c r="A502" s="51"/>
      <c r="B502" s="57"/>
      <c r="C502" s="29" t="s">
        <v>742</v>
      </c>
      <c r="D502" s="29"/>
      <c r="E502" s="29"/>
    </row>
    <row r="503" spans="1:5" ht="13.5" customHeight="1">
      <c r="A503" s="51"/>
      <c r="B503" s="57"/>
      <c r="C503" s="29" t="s">
        <v>743</v>
      </c>
      <c r="D503" s="29"/>
      <c r="E503" s="29"/>
    </row>
    <row r="504" spans="1:5" ht="13.5" customHeight="1">
      <c r="A504" s="51"/>
      <c r="B504" s="57"/>
      <c r="C504" s="29" t="s">
        <v>744</v>
      </c>
      <c r="D504" s="29"/>
      <c r="E504" s="29"/>
    </row>
    <row r="505" spans="1:5" ht="13.5" customHeight="1">
      <c r="A505" s="51"/>
      <c r="B505" s="57"/>
      <c r="C505" s="29" t="s">
        <v>745</v>
      </c>
      <c r="D505" s="29"/>
      <c r="E505" s="29"/>
    </row>
    <row r="506" spans="1:5" ht="13.5" customHeight="1">
      <c r="A506" s="51"/>
      <c r="B506" s="57"/>
      <c r="C506" s="29" t="s">
        <v>746</v>
      </c>
      <c r="D506" s="29"/>
      <c r="E506" s="29"/>
    </row>
    <row r="507" spans="1:5" ht="13.5" customHeight="1">
      <c r="A507" s="51"/>
      <c r="B507" s="57"/>
      <c r="C507" s="29" t="s">
        <v>747</v>
      </c>
      <c r="D507" s="29"/>
      <c r="E507" s="29"/>
    </row>
    <row r="508" spans="1:5" ht="13.5" customHeight="1">
      <c r="A508" s="51"/>
      <c r="B508" s="57"/>
      <c r="C508" s="29" t="s">
        <v>748</v>
      </c>
      <c r="D508" s="29"/>
      <c r="E508" s="29"/>
    </row>
    <row r="509" spans="1:5" ht="13.5" customHeight="1">
      <c r="A509" s="51"/>
      <c r="B509" s="57"/>
      <c r="C509" s="29" t="s">
        <v>749</v>
      </c>
      <c r="D509" s="29"/>
      <c r="E509" s="29"/>
    </row>
    <row r="510" spans="1:5" ht="13.5" customHeight="1">
      <c r="A510" s="51"/>
      <c r="B510" s="57"/>
      <c r="C510" s="29" t="s">
        <v>483</v>
      </c>
      <c r="D510" s="29"/>
      <c r="E510" s="29"/>
    </row>
    <row r="511" spans="1:5" ht="13.5" customHeight="1">
      <c r="A511" s="51"/>
      <c r="B511" s="57"/>
      <c r="C511" s="29" t="s">
        <v>313</v>
      </c>
      <c r="D511" s="29"/>
      <c r="E511" s="29"/>
    </row>
    <row r="512" spans="1:5" ht="13.5" customHeight="1">
      <c r="A512" s="34"/>
      <c r="B512" s="39" t="s">
        <v>154</v>
      </c>
      <c r="C512" s="33" t="s">
        <v>334</v>
      </c>
      <c r="D512" s="33" t="s">
        <v>335</v>
      </c>
      <c r="E512" s="33"/>
    </row>
    <row r="513" spans="1:5" ht="13.5" customHeight="1">
      <c r="A513" s="45"/>
      <c r="B513" s="41"/>
      <c r="C513" s="33" t="s">
        <v>336</v>
      </c>
      <c r="D513" s="33"/>
      <c r="E513" s="33"/>
    </row>
    <row r="514" spans="1:5" ht="13.5" customHeight="1">
      <c r="A514" s="51"/>
      <c r="B514" s="57" t="s">
        <v>96</v>
      </c>
      <c r="C514" s="29" t="s">
        <v>750</v>
      </c>
      <c r="D514" s="57" t="s">
        <v>96</v>
      </c>
      <c r="E514" s="29"/>
    </row>
    <row r="515" spans="1:5" ht="13.5" customHeight="1">
      <c r="A515" s="51"/>
      <c r="B515" s="57"/>
      <c r="C515" s="29" t="s">
        <v>751</v>
      </c>
      <c r="D515" s="29"/>
      <c r="E515" s="29"/>
    </row>
    <row r="516" spans="1:5" ht="13.5" customHeight="1">
      <c r="A516" s="51"/>
      <c r="B516" s="57"/>
      <c r="C516" s="29" t="s">
        <v>752</v>
      </c>
      <c r="D516" s="29"/>
      <c r="E516" s="29"/>
    </row>
    <row r="517" spans="1:5" ht="13.5" customHeight="1">
      <c r="A517" s="51"/>
      <c r="B517" s="57"/>
      <c r="C517" s="29" t="s">
        <v>753</v>
      </c>
      <c r="D517" s="29"/>
      <c r="E517" s="29"/>
    </row>
    <row r="518" spans="1:5" ht="13.5" customHeight="1">
      <c r="A518" s="31"/>
      <c r="B518" s="39" t="s">
        <v>160</v>
      </c>
      <c r="C518" s="33" t="s">
        <v>754</v>
      </c>
      <c r="D518" s="39" t="s">
        <v>160</v>
      </c>
      <c r="E518" s="33"/>
    </row>
    <row r="519" spans="1:5" ht="13.5" customHeight="1">
      <c r="A519" s="34"/>
      <c r="B519" s="40"/>
      <c r="C519" s="33" t="s">
        <v>755</v>
      </c>
      <c r="D519" s="33"/>
      <c r="E519" s="33"/>
    </row>
    <row r="520" spans="1:5" ht="13.5" customHeight="1">
      <c r="A520" s="34"/>
      <c r="B520" s="40"/>
      <c r="C520" s="33" t="s">
        <v>756</v>
      </c>
      <c r="D520" s="33"/>
      <c r="E520" s="33"/>
    </row>
    <row r="521" spans="1:5" ht="13.5" customHeight="1">
      <c r="A521" s="34"/>
      <c r="B521" s="40"/>
      <c r="C521" s="33" t="s">
        <v>757</v>
      </c>
      <c r="D521" s="33"/>
      <c r="E521" s="33"/>
    </row>
    <row r="522" spans="1:5" ht="13.5" customHeight="1">
      <c r="A522" s="34"/>
      <c r="B522" s="40"/>
      <c r="C522" s="33" t="s">
        <v>758</v>
      </c>
      <c r="D522" s="33"/>
      <c r="E522" s="33"/>
    </row>
    <row r="523" spans="1:5" ht="13.5" customHeight="1">
      <c r="A523" s="34"/>
      <c r="B523" s="40"/>
      <c r="C523" s="33" t="s">
        <v>759</v>
      </c>
      <c r="D523" s="33"/>
      <c r="E523" s="33"/>
    </row>
    <row r="524" spans="1:5" ht="13.5" customHeight="1">
      <c r="A524" s="34"/>
      <c r="B524" s="40"/>
      <c r="C524" s="33" t="s">
        <v>760</v>
      </c>
      <c r="D524" s="33"/>
      <c r="E524" s="33"/>
    </row>
    <row r="525" spans="1:5" ht="13.5" customHeight="1">
      <c r="A525" s="34"/>
      <c r="B525" s="40"/>
      <c r="C525" s="33" t="s">
        <v>761</v>
      </c>
      <c r="D525" s="33"/>
      <c r="E525" s="33"/>
    </row>
    <row r="526" spans="1:5" ht="13.5" customHeight="1">
      <c r="A526" s="34"/>
      <c r="B526" s="40"/>
      <c r="C526" s="33" t="s">
        <v>762</v>
      </c>
      <c r="D526" s="33"/>
      <c r="E526" s="33"/>
    </row>
    <row r="527" spans="1:5" ht="13.5" customHeight="1">
      <c r="A527" s="34"/>
      <c r="B527" s="40"/>
      <c r="C527" s="33" t="s">
        <v>746</v>
      </c>
      <c r="D527" s="33"/>
      <c r="E527" s="33"/>
    </row>
    <row r="528" spans="1:5" ht="13.5" customHeight="1">
      <c r="A528" s="9"/>
      <c r="B528" s="40"/>
      <c r="C528" s="33" t="s">
        <v>763</v>
      </c>
      <c r="D528" s="33"/>
      <c r="E528" s="33"/>
    </row>
    <row r="529" spans="1:5" ht="13.5" customHeight="1">
      <c r="A529" s="34"/>
      <c r="B529" s="40"/>
      <c r="C529" s="33" t="s">
        <v>764</v>
      </c>
      <c r="D529" s="33"/>
      <c r="E529" s="33" t="s">
        <v>765</v>
      </c>
    </row>
    <row r="530" spans="1:5" ht="13.5" customHeight="1">
      <c r="A530" s="34"/>
      <c r="B530" s="40"/>
      <c r="C530" s="33" t="s">
        <v>766</v>
      </c>
      <c r="D530" s="33"/>
      <c r="E530" s="33" t="s">
        <v>767</v>
      </c>
    </row>
    <row r="531" spans="1:5" ht="13.5" customHeight="1">
      <c r="A531" s="34"/>
      <c r="B531" s="40"/>
      <c r="C531" s="33" t="s">
        <v>768</v>
      </c>
      <c r="D531" s="33"/>
      <c r="E531" s="33" t="s">
        <v>769</v>
      </c>
    </row>
    <row r="532" spans="1:5" ht="13.5" customHeight="1">
      <c r="A532" s="34"/>
      <c r="B532" s="40"/>
      <c r="C532" s="33" t="s">
        <v>770</v>
      </c>
      <c r="D532" s="33"/>
      <c r="E532" s="33"/>
    </row>
    <row r="533" spans="1:5" ht="13.5" customHeight="1">
      <c r="A533" s="34"/>
      <c r="B533" s="40"/>
      <c r="C533" s="33" t="s">
        <v>771</v>
      </c>
      <c r="D533" s="33"/>
      <c r="E533" s="33"/>
    </row>
    <row r="534" spans="1:5" ht="13.5" customHeight="1">
      <c r="A534" s="34"/>
      <c r="B534" s="40"/>
      <c r="C534" s="33" t="s">
        <v>37</v>
      </c>
      <c r="D534" s="33"/>
      <c r="E534" s="33"/>
    </row>
    <row r="535" spans="1:5" ht="13.5" customHeight="1">
      <c r="A535" s="34"/>
      <c r="B535" s="40"/>
      <c r="C535" s="33" t="s">
        <v>772</v>
      </c>
      <c r="D535" s="33"/>
      <c r="E535" s="33"/>
    </row>
    <row r="536" spans="1:5" ht="13.5" customHeight="1">
      <c r="A536" s="34"/>
      <c r="B536" s="40"/>
      <c r="C536" s="33" t="s">
        <v>773</v>
      </c>
      <c r="D536" s="33"/>
      <c r="E536" s="33"/>
    </row>
    <row r="537" spans="1:5" ht="13.5" customHeight="1">
      <c r="A537" s="34"/>
      <c r="B537" s="40"/>
      <c r="C537" s="33" t="s">
        <v>774</v>
      </c>
      <c r="D537" s="33"/>
      <c r="E537" s="33"/>
    </row>
    <row r="538" spans="1:5" ht="13.5" customHeight="1">
      <c r="A538" s="34"/>
      <c r="B538" s="40"/>
      <c r="C538" s="33" t="s">
        <v>775</v>
      </c>
      <c r="D538" s="33"/>
      <c r="E538" s="33"/>
    </row>
    <row r="539" spans="1:5" ht="13.5" customHeight="1">
      <c r="A539" s="34"/>
      <c r="B539" s="40"/>
      <c r="C539" s="33" t="s">
        <v>776</v>
      </c>
      <c r="D539" s="33"/>
      <c r="E539" s="33"/>
    </row>
    <row r="540" spans="1:5" ht="13.5" customHeight="1">
      <c r="A540" s="34"/>
      <c r="B540" s="40"/>
      <c r="C540" s="33" t="s">
        <v>483</v>
      </c>
      <c r="D540" s="33"/>
      <c r="E540" s="33"/>
    </row>
    <row r="541" spans="1:5" ht="13.5" customHeight="1">
      <c r="A541" s="34"/>
      <c r="B541" s="40"/>
      <c r="C541" s="33" t="s">
        <v>313</v>
      </c>
      <c r="D541" s="58"/>
      <c r="E541" s="58"/>
    </row>
    <row r="542" spans="1:5" ht="13.5" customHeight="1">
      <c r="A542" s="49"/>
      <c r="B542" s="50" t="s">
        <v>164</v>
      </c>
      <c r="C542" s="29" t="s">
        <v>334</v>
      </c>
      <c r="D542" s="29" t="s">
        <v>335</v>
      </c>
      <c r="E542" s="29"/>
    </row>
    <row r="543" spans="1:5" ht="13.5" customHeight="1">
      <c r="A543" s="51"/>
      <c r="B543" s="57"/>
      <c r="C543" s="29" t="s">
        <v>336</v>
      </c>
      <c r="D543" s="29"/>
      <c r="E543" s="29"/>
    </row>
    <row r="544" spans="1:5" ht="13.5" customHeight="1">
      <c r="A544" s="34"/>
      <c r="B544" s="39" t="s">
        <v>165</v>
      </c>
      <c r="C544" s="33" t="s">
        <v>777</v>
      </c>
      <c r="D544" s="39" t="s">
        <v>165</v>
      </c>
      <c r="E544" s="33"/>
    </row>
    <row r="545" spans="1:5" ht="13.5" customHeight="1">
      <c r="A545" s="34"/>
      <c r="B545" s="40"/>
      <c r="C545" s="33" t="s">
        <v>778</v>
      </c>
      <c r="D545" s="33"/>
      <c r="E545" s="33"/>
    </row>
    <row r="546" spans="1:5" ht="13.5" customHeight="1">
      <c r="A546" s="34"/>
      <c r="B546" s="40"/>
      <c r="C546" s="33" t="s">
        <v>779</v>
      </c>
      <c r="D546" s="33"/>
      <c r="E546" s="33"/>
    </row>
    <row r="547" spans="1:5" ht="13.5" customHeight="1">
      <c r="A547" s="34"/>
      <c r="B547" s="40"/>
      <c r="C547" s="33" t="s">
        <v>780</v>
      </c>
      <c r="D547" s="33"/>
      <c r="E547" s="33"/>
    </row>
    <row r="548" spans="1:5" ht="13.5" customHeight="1">
      <c r="A548" s="34"/>
      <c r="B548" s="40"/>
      <c r="C548" s="33" t="s">
        <v>781</v>
      </c>
      <c r="D548" s="33"/>
      <c r="E548" s="33"/>
    </row>
    <row r="549" spans="1:5" ht="13.5" customHeight="1">
      <c r="A549" s="49"/>
      <c r="B549" s="50" t="s">
        <v>167</v>
      </c>
      <c r="C549" s="29" t="s">
        <v>334</v>
      </c>
      <c r="D549" s="29" t="s">
        <v>335</v>
      </c>
      <c r="E549" s="29"/>
    </row>
    <row r="550" spans="1:5" ht="13.5" customHeight="1">
      <c r="A550" s="51"/>
      <c r="B550" s="57"/>
      <c r="C550" s="29" t="s">
        <v>336</v>
      </c>
      <c r="D550" s="29"/>
      <c r="E550" s="29"/>
    </row>
    <row r="551" spans="1:5" ht="13.5" customHeight="1">
      <c r="A551" s="59"/>
      <c r="B551" s="39" t="s">
        <v>153</v>
      </c>
      <c r="C551" s="33" t="s">
        <v>782</v>
      </c>
      <c r="D551" s="39" t="s">
        <v>783</v>
      </c>
      <c r="E551" s="33"/>
    </row>
    <row r="552" spans="1:5" ht="13.5" customHeight="1">
      <c r="A552" s="60"/>
      <c r="B552" s="60"/>
      <c r="C552" s="61" t="s">
        <v>784</v>
      </c>
      <c r="D552" s="33"/>
      <c r="E552" s="33"/>
    </row>
    <row r="553" spans="1:5" ht="13.5" customHeight="1">
      <c r="A553" s="60"/>
      <c r="B553" s="60"/>
      <c r="C553" s="33" t="s">
        <v>785</v>
      </c>
      <c r="D553" s="33"/>
      <c r="E553" s="33"/>
    </row>
    <row r="554" spans="1:5" ht="13.5" customHeight="1">
      <c r="A554" s="60"/>
      <c r="B554" s="60"/>
      <c r="C554" s="33" t="s">
        <v>786</v>
      </c>
      <c r="D554" s="33"/>
      <c r="E554" s="33"/>
    </row>
    <row r="555" spans="1:5" ht="13.5" customHeight="1">
      <c r="A555" s="60"/>
      <c r="B555" s="60"/>
      <c r="C555" s="33" t="s">
        <v>787</v>
      </c>
      <c r="D555" s="33"/>
      <c r="E555" s="33"/>
    </row>
    <row r="556" spans="1:5" ht="13.5" customHeight="1">
      <c r="A556" s="60"/>
      <c r="B556" s="60"/>
      <c r="C556" s="33" t="s">
        <v>788</v>
      </c>
      <c r="D556" s="33"/>
      <c r="E556" s="33"/>
    </row>
    <row r="557" spans="1:5" ht="13.5" customHeight="1">
      <c r="A557" s="60"/>
      <c r="B557" s="60"/>
      <c r="C557" s="33" t="s">
        <v>789</v>
      </c>
      <c r="D557" s="33"/>
      <c r="E557" s="33"/>
    </row>
    <row r="558" spans="1:5" ht="13.5" customHeight="1">
      <c r="A558" s="60"/>
      <c r="B558" s="60"/>
      <c r="C558" s="33" t="s">
        <v>790</v>
      </c>
      <c r="D558" s="33"/>
      <c r="E558" s="33"/>
    </row>
    <row r="559" spans="1:5" ht="13.5" customHeight="1">
      <c r="A559" s="60"/>
      <c r="B559" s="60"/>
      <c r="C559" s="33" t="s">
        <v>791</v>
      </c>
      <c r="D559" s="33"/>
      <c r="E559" s="33"/>
    </row>
    <row r="560" spans="1:5" ht="13.5" customHeight="1">
      <c r="A560" s="60"/>
      <c r="B560" s="60"/>
      <c r="C560" s="33" t="s">
        <v>792</v>
      </c>
      <c r="D560" s="33"/>
      <c r="E560" s="33"/>
    </row>
    <row r="561" spans="1:5" ht="13.5" customHeight="1">
      <c r="A561" s="60"/>
      <c r="B561" s="60"/>
      <c r="C561" s="33" t="s">
        <v>793</v>
      </c>
      <c r="D561" s="33"/>
      <c r="E561" s="33"/>
    </row>
    <row r="562" spans="1:5" ht="13.5" customHeight="1">
      <c r="A562" s="60"/>
      <c r="B562" s="60"/>
      <c r="C562" s="33" t="s">
        <v>794</v>
      </c>
      <c r="D562" s="33"/>
      <c r="E562" s="33"/>
    </row>
    <row r="563" spans="1:5" ht="13.5" customHeight="1">
      <c r="A563" s="60"/>
      <c r="B563" s="60"/>
      <c r="C563" s="33" t="s">
        <v>795</v>
      </c>
      <c r="D563" s="33"/>
      <c r="E563" s="33"/>
    </row>
    <row r="564" spans="1:5" ht="13.5" customHeight="1">
      <c r="A564" s="60"/>
      <c r="B564" s="60"/>
      <c r="C564" s="33" t="s">
        <v>796</v>
      </c>
      <c r="D564" s="33"/>
      <c r="E564" s="33"/>
    </row>
    <row r="565" spans="1:5" ht="13.5" customHeight="1">
      <c r="A565" s="60"/>
      <c r="B565" s="60"/>
      <c r="C565" s="33" t="s">
        <v>797</v>
      </c>
      <c r="D565" s="33"/>
      <c r="E565" s="33"/>
    </row>
    <row r="566" spans="1:5" ht="13.5" customHeight="1">
      <c r="A566" s="60"/>
      <c r="B566" s="60"/>
      <c r="C566" s="33" t="s">
        <v>798</v>
      </c>
      <c r="D566" s="33"/>
      <c r="E566" s="33"/>
    </row>
    <row r="567" spans="1:5" ht="13.5" customHeight="1">
      <c r="A567" s="60"/>
      <c r="B567" s="60"/>
      <c r="C567" s="33" t="s">
        <v>799</v>
      </c>
      <c r="D567" s="33"/>
      <c r="E567" s="33"/>
    </row>
    <row r="568" spans="1:5" ht="13.5" customHeight="1">
      <c r="A568" s="60"/>
      <c r="B568" s="60"/>
      <c r="C568" s="33" t="s">
        <v>800</v>
      </c>
      <c r="D568" s="33"/>
      <c r="E568" s="33"/>
    </row>
    <row r="569" spans="1:5" ht="13.5" customHeight="1">
      <c r="A569" s="60"/>
      <c r="B569" s="60"/>
      <c r="C569" s="33" t="s">
        <v>801</v>
      </c>
      <c r="D569" s="33"/>
      <c r="E569" s="33"/>
    </row>
    <row r="570" spans="1:5" ht="13.5" customHeight="1">
      <c r="A570" s="60"/>
      <c r="B570" s="60"/>
      <c r="C570" s="33" t="s">
        <v>802</v>
      </c>
      <c r="D570" s="33"/>
      <c r="E570" s="33"/>
    </row>
    <row r="571" spans="1:5" ht="13.5" customHeight="1">
      <c r="A571" s="60"/>
      <c r="B571" s="60"/>
      <c r="C571" s="33" t="s">
        <v>803</v>
      </c>
      <c r="D571" s="33"/>
      <c r="E571" s="33"/>
    </row>
    <row r="572" spans="1:5" ht="13.5" customHeight="1">
      <c r="A572" s="60"/>
      <c r="B572" s="60"/>
      <c r="C572" s="33" t="s">
        <v>804</v>
      </c>
      <c r="D572" s="33"/>
      <c r="E572" s="33"/>
    </row>
    <row r="573" spans="1:5" ht="13.5" customHeight="1">
      <c r="A573" s="60"/>
      <c r="B573" s="60"/>
      <c r="C573" s="33" t="s">
        <v>805</v>
      </c>
      <c r="D573" s="33"/>
      <c r="E573" s="33"/>
    </row>
    <row r="574" spans="1:5" ht="13.5" customHeight="1">
      <c r="A574" s="60"/>
      <c r="B574" s="60"/>
      <c r="C574" s="33" t="s">
        <v>806</v>
      </c>
      <c r="D574" s="33"/>
      <c r="E574" s="33"/>
    </row>
    <row r="575" spans="1:5" ht="13.5" customHeight="1">
      <c r="A575" s="60"/>
      <c r="B575" s="60"/>
      <c r="C575" s="33" t="s">
        <v>807</v>
      </c>
      <c r="D575" s="33"/>
      <c r="E575" s="33"/>
    </row>
    <row r="576" spans="1:5" ht="13.5" customHeight="1">
      <c r="A576" s="60"/>
      <c r="B576" s="60"/>
      <c r="C576" s="33" t="s">
        <v>808</v>
      </c>
      <c r="D576" s="33"/>
      <c r="E576" s="33"/>
    </row>
    <row r="577" spans="1:6" ht="13.5" customHeight="1">
      <c r="A577" s="60"/>
      <c r="B577" s="60"/>
      <c r="C577" s="33" t="s">
        <v>809</v>
      </c>
      <c r="D577" s="33"/>
      <c r="E577" s="33"/>
    </row>
    <row r="578" spans="1:6" ht="13.5" customHeight="1">
      <c r="A578" s="60"/>
      <c r="B578" s="60"/>
      <c r="C578" s="33" t="s">
        <v>810</v>
      </c>
      <c r="D578" s="33"/>
      <c r="E578" s="33"/>
      <c r="F578" s="3" t="s">
        <v>213</v>
      </c>
    </row>
    <row r="579" spans="1:6" ht="13.5" customHeight="1">
      <c r="A579" s="60"/>
      <c r="B579" s="60"/>
      <c r="C579" s="33" t="s">
        <v>811</v>
      </c>
      <c r="D579" s="33"/>
      <c r="E579" s="33"/>
      <c r="F579" s="3" t="s">
        <v>213</v>
      </c>
    </row>
    <row r="580" spans="1:6" ht="13.5" customHeight="1">
      <c r="A580" s="60"/>
      <c r="B580" s="60"/>
      <c r="C580" s="33" t="s">
        <v>812</v>
      </c>
      <c r="D580" s="33"/>
      <c r="E580" s="33"/>
    </row>
    <row r="581" spans="1:6" ht="13.5" customHeight="1">
      <c r="A581" s="60"/>
      <c r="B581" s="60"/>
      <c r="C581" s="33" t="s">
        <v>813</v>
      </c>
      <c r="D581" s="33"/>
      <c r="E581" s="33"/>
    </row>
    <row r="582" spans="1:6" ht="13.5" customHeight="1">
      <c r="A582" s="60"/>
      <c r="B582" s="60"/>
      <c r="C582" s="33" t="s">
        <v>814</v>
      </c>
      <c r="D582" s="33"/>
      <c r="E582" s="33"/>
    </row>
    <row r="583" spans="1:6" ht="13.5" customHeight="1">
      <c r="A583" s="60"/>
      <c r="B583" s="60"/>
      <c r="C583" s="33" t="s">
        <v>815</v>
      </c>
      <c r="D583" s="33"/>
      <c r="E583" s="33"/>
    </row>
    <row r="584" spans="1:6" ht="13.5" customHeight="1">
      <c r="A584" s="60"/>
      <c r="B584" s="60"/>
      <c r="C584" s="33" t="s">
        <v>816</v>
      </c>
      <c r="D584" s="33"/>
      <c r="E584" s="33"/>
    </row>
    <row r="585" spans="1:6" ht="13.5" customHeight="1">
      <c r="A585" s="60"/>
      <c r="B585" s="60"/>
      <c r="C585" s="33" t="s">
        <v>817</v>
      </c>
      <c r="D585" s="33"/>
      <c r="E585" s="33"/>
    </row>
    <row r="586" spans="1:6" ht="13.5" customHeight="1">
      <c r="A586" s="60"/>
      <c r="B586" s="60"/>
      <c r="C586" s="33" t="s">
        <v>818</v>
      </c>
      <c r="D586" s="33"/>
      <c r="E586" s="33"/>
    </row>
    <row r="587" spans="1:6" ht="13.5" customHeight="1">
      <c r="A587" s="60"/>
      <c r="B587" s="60"/>
      <c r="C587" s="33" t="s">
        <v>819</v>
      </c>
      <c r="D587" s="33"/>
      <c r="E587" s="33"/>
    </row>
    <row r="588" spans="1:6" ht="13.5" customHeight="1">
      <c r="A588" s="60"/>
      <c r="B588" s="60"/>
      <c r="C588" s="33" t="s">
        <v>820</v>
      </c>
      <c r="D588" s="33"/>
      <c r="E588" s="33"/>
    </row>
    <row r="589" spans="1:6" ht="13.5" customHeight="1">
      <c r="A589" s="62"/>
      <c r="B589" s="62"/>
      <c r="C589" s="33" t="s">
        <v>821</v>
      </c>
      <c r="D589" s="33"/>
      <c r="E589" s="33"/>
    </row>
    <row r="590" spans="1:6" ht="13.5" customHeight="1">
      <c r="A590" s="51"/>
      <c r="B590" s="57" t="s">
        <v>158</v>
      </c>
      <c r="C590" s="29" t="s">
        <v>822</v>
      </c>
      <c r="D590" s="57" t="s">
        <v>158</v>
      </c>
      <c r="E590" s="29"/>
    </row>
    <row r="591" spans="1:6" ht="13.5" customHeight="1">
      <c r="A591" s="51"/>
      <c r="B591" s="57"/>
      <c r="C591" s="29" t="s">
        <v>823</v>
      </c>
      <c r="D591" s="29"/>
      <c r="E591" s="29"/>
    </row>
    <row r="592" spans="1:6" ht="13.5" customHeight="1">
      <c r="A592" s="51"/>
      <c r="B592" s="57"/>
      <c r="C592" s="29" t="s">
        <v>313</v>
      </c>
      <c r="D592" s="29"/>
      <c r="E592" s="29"/>
    </row>
    <row r="593" spans="1:5" ht="13.5" customHeight="1">
      <c r="A593" s="39"/>
      <c r="B593" s="47" t="s">
        <v>86</v>
      </c>
      <c r="C593" s="33" t="s">
        <v>334</v>
      </c>
      <c r="D593" s="33" t="s">
        <v>335</v>
      </c>
      <c r="E593" s="33"/>
    </row>
    <row r="594" spans="1:5" ht="13.5" customHeight="1">
      <c r="A594" s="63"/>
      <c r="B594" s="64"/>
      <c r="C594" s="65" t="s">
        <v>336</v>
      </c>
      <c r="D594" s="65"/>
      <c r="E594" s="33"/>
    </row>
    <row r="595" spans="1:5" ht="13.5" customHeight="1">
      <c r="A595" s="50"/>
      <c r="B595" s="50" t="s">
        <v>112</v>
      </c>
      <c r="C595" s="29" t="s">
        <v>824</v>
      </c>
      <c r="D595" s="50" t="s">
        <v>112</v>
      </c>
      <c r="E595" s="29"/>
    </row>
    <row r="596" spans="1:5" ht="13.5" customHeight="1">
      <c r="A596" s="51"/>
      <c r="B596" s="51"/>
      <c r="C596" s="29" t="s">
        <v>825</v>
      </c>
      <c r="D596" s="29"/>
      <c r="E596" s="29"/>
    </row>
    <row r="597" spans="1:5" ht="13.5" customHeight="1">
      <c r="A597" s="51"/>
      <c r="B597" s="51"/>
      <c r="C597" s="29" t="s">
        <v>826</v>
      </c>
      <c r="D597" s="29"/>
      <c r="E597" s="29"/>
    </row>
    <row r="598" spans="1:5" ht="13.5" customHeight="1">
      <c r="A598" s="51"/>
      <c r="B598" s="51"/>
      <c r="C598" s="29" t="s">
        <v>827</v>
      </c>
      <c r="D598" s="29"/>
      <c r="E598" s="29"/>
    </row>
    <row r="599" spans="1:5" ht="13.5" customHeight="1">
      <c r="A599" s="51"/>
      <c r="B599" s="51"/>
      <c r="C599" s="29" t="s">
        <v>828</v>
      </c>
      <c r="D599" s="29"/>
      <c r="E599" s="29"/>
    </row>
    <row r="600" spans="1:5" ht="13.5" customHeight="1">
      <c r="A600" s="51"/>
      <c r="B600" s="51"/>
      <c r="C600" s="29" t="s">
        <v>829</v>
      </c>
      <c r="D600" s="29"/>
      <c r="E600" s="29"/>
    </row>
    <row r="601" spans="1:5" ht="13.5" customHeight="1">
      <c r="A601" s="51"/>
      <c r="B601" s="51"/>
      <c r="C601" s="29" t="s">
        <v>830</v>
      </c>
      <c r="D601" s="29"/>
      <c r="E601" s="29"/>
    </row>
    <row r="602" spans="1:5" ht="13.5" customHeight="1">
      <c r="A602" s="51"/>
      <c r="B602" s="51"/>
      <c r="C602" s="29" t="s">
        <v>831</v>
      </c>
      <c r="D602" s="29"/>
      <c r="E602" s="29"/>
    </row>
    <row r="603" spans="1:5" ht="13.5" customHeight="1">
      <c r="A603" s="51"/>
      <c r="B603" s="51"/>
      <c r="C603" s="29" t="s">
        <v>832</v>
      </c>
      <c r="D603" s="29"/>
      <c r="E603" s="29"/>
    </row>
    <row r="604" spans="1:5" ht="13.5" customHeight="1">
      <c r="A604" s="51"/>
      <c r="B604" s="51"/>
      <c r="C604" s="29" t="s">
        <v>833</v>
      </c>
      <c r="D604" s="29"/>
      <c r="E604" s="29"/>
    </row>
    <row r="605" spans="1:5" ht="13.5" customHeight="1">
      <c r="A605" s="51"/>
      <c r="B605" s="51"/>
      <c r="C605" s="29" t="s">
        <v>834</v>
      </c>
      <c r="D605" s="29"/>
      <c r="E605" s="29"/>
    </row>
    <row r="606" spans="1:5" ht="13.5" customHeight="1">
      <c r="A606" s="51"/>
      <c r="B606" s="51"/>
      <c r="C606" s="29" t="s">
        <v>835</v>
      </c>
      <c r="D606" s="29"/>
      <c r="E606" s="29"/>
    </row>
    <row r="607" spans="1:5" ht="13.5" customHeight="1">
      <c r="A607" s="51"/>
      <c r="B607" s="51"/>
      <c r="C607" s="29" t="s">
        <v>836</v>
      </c>
      <c r="D607" s="29"/>
      <c r="E607" s="29"/>
    </row>
    <row r="608" spans="1:5" ht="13.5" customHeight="1">
      <c r="A608" s="51"/>
      <c r="B608" s="51"/>
      <c r="C608" s="29" t="s">
        <v>837</v>
      </c>
      <c r="D608" s="29"/>
      <c r="E608" s="29"/>
    </row>
    <row r="609" spans="1:5" ht="13.5" customHeight="1">
      <c r="A609" s="51"/>
      <c r="B609" s="51"/>
      <c r="C609" s="29" t="s">
        <v>838</v>
      </c>
      <c r="D609" s="29"/>
      <c r="E609" s="29"/>
    </row>
    <row r="610" spans="1:5" ht="13.5" customHeight="1">
      <c r="A610" s="51"/>
      <c r="B610" s="51"/>
      <c r="C610" s="29" t="s">
        <v>839</v>
      </c>
      <c r="D610" s="29"/>
      <c r="E610" s="29"/>
    </row>
    <row r="611" spans="1:5" ht="13.5" customHeight="1">
      <c r="A611" s="51"/>
      <c r="B611" s="51"/>
      <c r="C611" s="29" t="s">
        <v>840</v>
      </c>
      <c r="D611" s="29"/>
      <c r="E611" s="29"/>
    </row>
    <row r="612" spans="1:5" ht="13.5" customHeight="1">
      <c r="A612" s="51"/>
      <c r="B612" s="51"/>
      <c r="C612" s="29" t="s">
        <v>841</v>
      </c>
      <c r="D612" s="29"/>
      <c r="E612" s="29"/>
    </row>
    <row r="613" spans="1:5" ht="13.5" customHeight="1">
      <c r="A613" s="51"/>
      <c r="B613" s="51"/>
      <c r="C613" s="29" t="s">
        <v>842</v>
      </c>
      <c r="D613" s="29"/>
      <c r="E613" s="29"/>
    </row>
    <row r="614" spans="1:5" ht="13.5" customHeight="1">
      <c r="A614" s="51"/>
      <c r="B614" s="51"/>
      <c r="C614" s="29" t="s">
        <v>843</v>
      </c>
      <c r="D614" s="29"/>
      <c r="E614" s="29"/>
    </row>
    <row r="615" spans="1:5" ht="13.5" customHeight="1">
      <c r="A615" s="51"/>
      <c r="B615" s="51"/>
      <c r="C615" s="29" t="s">
        <v>844</v>
      </c>
      <c r="D615" s="29"/>
      <c r="E615" s="29"/>
    </row>
    <row r="616" spans="1:5" ht="13.5" customHeight="1">
      <c r="A616" s="51"/>
      <c r="B616" s="51"/>
      <c r="C616" s="29" t="s">
        <v>845</v>
      </c>
      <c r="D616" s="29"/>
      <c r="E616" s="29"/>
    </row>
    <row r="617" spans="1:5" ht="13.5" customHeight="1">
      <c r="A617" s="51"/>
      <c r="B617" s="51"/>
      <c r="C617" s="29" t="s">
        <v>846</v>
      </c>
      <c r="D617" s="29"/>
      <c r="E617" s="29"/>
    </row>
    <row r="618" spans="1:5" ht="13.5" customHeight="1">
      <c r="A618" s="51"/>
      <c r="B618" s="51"/>
      <c r="C618" s="29" t="s">
        <v>847</v>
      </c>
      <c r="D618" s="29"/>
      <c r="E618" s="29"/>
    </row>
    <row r="619" spans="1:5" ht="13.5" customHeight="1">
      <c r="A619" s="51"/>
      <c r="B619" s="51"/>
      <c r="C619" s="29" t="s">
        <v>848</v>
      </c>
      <c r="D619" s="29"/>
      <c r="E619" s="29"/>
    </row>
    <row r="620" spans="1:5" ht="13.5" customHeight="1">
      <c r="A620" s="51"/>
      <c r="B620" s="51"/>
      <c r="C620" s="29" t="s">
        <v>849</v>
      </c>
      <c r="D620" s="29"/>
      <c r="E620" s="29"/>
    </row>
    <row r="621" spans="1:5" ht="13.5" customHeight="1">
      <c r="A621" s="51"/>
      <c r="B621" s="51"/>
      <c r="C621" s="29" t="s">
        <v>850</v>
      </c>
      <c r="D621" s="29"/>
      <c r="E621" s="29"/>
    </row>
    <row r="622" spans="1:5" ht="13.5" customHeight="1">
      <c r="A622" s="51"/>
      <c r="B622" s="51"/>
      <c r="C622" s="29" t="s">
        <v>851</v>
      </c>
      <c r="D622" s="29"/>
      <c r="E622" s="29"/>
    </row>
    <row r="623" spans="1:5" ht="13.5" customHeight="1">
      <c r="A623" s="51"/>
      <c r="B623" s="51"/>
      <c r="C623" s="29" t="s">
        <v>852</v>
      </c>
      <c r="D623" s="29"/>
      <c r="E623" s="29"/>
    </row>
    <row r="624" spans="1:5" ht="13.5" customHeight="1">
      <c r="A624" s="51"/>
      <c r="B624" s="51"/>
      <c r="C624" s="29" t="s">
        <v>567</v>
      </c>
      <c r="D624" s="29"/>
      <c r="E624" s="29"/>
    </row>
    <row r="625" spans="1:6" ht="13.5" customHeight="1">
      <c r="A625" s="51"/>
      <c r="B625" s="51"/>
      <c r="C625" s="29" t="s">
        <v>853</v>
      </c>
      <c r="D625" s="29"/>
      <c r="E625" s="29"/>
      <c r="F625" s="3" t="s">
        <v>213</v>
      </c>
    </row>
    <row r="626" spans="1:6" ht="13.5" customHeight="1">
      <c r="A626" s="39"/>
      <c r="B626" s="39" t="s">
        <v>176</v>
      </c>
      <c r="C626" s="33" t="s">
        <v>854</v>
      </c>
      <c r="D626" s="39" t="s">
        <v>176</v>
      </c>
      <c r="E626" s="33"/>
    </row>
    <row r="627" spans="1:6" ht="13.5" customHeight="1">
      <c r="A627" s="40"/>
      <c r="B627" s="40"/>
      <c r="C627" s="33" t="s">
        <v>855</v>
      </c>
      <c r="D627" s="33"/>
      <c r="E627" s="33"/>
    </row>
    <row r="628" spans="1:6" ht="13.5" customHeight="1">
      <c r="A628" s="40"/>
      <c r="B628" s="40"/>
      <c r="C628" s="33" t="s">
        <v>856</v>
      </c>
      <c r="D628" s="33"/>
      <c r="E628" s="33"/>
    </row>
    <row r="629" spans="1:6" ht="13.5" customHeight="1">
      <c r="A629" s="40"/>
      <c r="B629" s="40"/>
      <c r="C629" s="33" t="s">
        <v>857</v>
      </c>
      <c r="D629" s="33"/>
      <c r="E629" s="33"/>
    </row>
    <row r="630" spans="1:6" ht="13.5" customHeight="1">
      <c r="A630" s="40"/>
      <c r="B630" s="40"/>
      <c r="C630" s="33" t="s">
        <v>858</v>
      </c>
      <c r="D630" s="33"/>
      <c r="E630" s="33"/>
      <c r="F630" s="3" t="s">
        <v>213</v>
      </c>
    </row>
    <row r="631" spans="1:6" ht="13.5" customHeight="1">
      <c r="A631" s="40"/>
      <c r="B631" s="40"/>
      <c r="C631" s="33" t="s">
        <v>859</v>
      </c>
      <c r="D631" s="33"/>
      <c r="E631" s="33"/>
    </row>
    <row r="632" spans="1:6" ht="13.5" customHeight="1">
      <c r="A632" s="40"/>
      <c r="B632" s="40"/>
      <c r="C632" s="33" t="s">
        <v>860</v>
      </c>
      <c r="D632" s="33"/>
      <c r="E632" s="33"/>
    </row>
    <row r="633" spans="1:6" ht="13.5" customHeight="1">
      <c r="A633" s="40"/>
      <c r="B633" s="40"/>
      <c r="C633" s="33" t="s">
        <v>460</v>
      </c>
      <c r="D633" s="33"/>
      <c r="E633" s="33"/>
    </row>
    <row r="634" spans="1:6" ht="13.5" customHeight="1">
      <c r="A634" s="40"/>
      <c r="B634" s="40"/>
      <c r="C634" s="33" t="s">
        <v>861</v>
      </c>
      <c r="D634" s="33"/>
      <c r="E634" s="33"/>
    </row>
    <row r="635" spans="1:6" ht="13.5" customHeight="1">
      <c r="A635" s="40"/>
      <c r="B635" s="40"/>
      <c r="C635" s="33" t="s">
        <v>862</v>
      </c>
      <c r="D635" s="33"/>
      <c r="E635" s="33"/>
    </row>
    <row r="636" spans="1:6" ht="13.5" customHeight="1">
      <c r="A636" s="40"/>
      <c r="B636" s="40"/>
      <c r="C636" s="33" t="s">
        <v>863</v>
      </c>
      <c r="D636" s="33"/>
      <c r="E636" s="33"/>
    </row>
    <row r="637" spans="1:6" ht="13.5" customHeight="1">
      <c r="A637" s="41"/>
      <c r="B637" s="41"/>
      <c r="C637" s="33" t="s">
        <v>313</v>
      </c>
      <c r="D637" s="33"/>
      <c r="E637" s="33"/>
    </row>
    <row r="638" spans="1:6" ht="13.5" customHeight="1">
      <c r="A638" s="51"/>
      <c r="B638" s="57" t="s">
        <v>177</v>
      </c>
      <c r="C638" s="29" t="s">
        <v>864</v>
      </c>
      <c r="D638" s="57" t="s">
        <v>177</v>
      </c>
      <c r="E638" s="29" t="s">
        <v>865</v>
      </c>
    </row>
    <row r="639" spans="1:6" ht="13.5" customHeight="1">
      <c r="A639" s="51"/>
      <c r="B639" s="57"/>
      <c r="C639" s="29" t="s">
        <v>866</v>
      </c>
      <c r="D639" s="29"/>
      <c r="E639" s="29" t="s">
        <v>867</v>
      </c>
    </row>
    <row r="640" spans="1:6" ht="13.5" customHeight="1">
      <c r="A640" s="51"/>
      <c r="B640" s="57"/>
      <c r="C640" s="29" t="s">
        <v>868</v>
      </c>
      <c r="D640" s="29"/>
      <c r="E640" s="29" t="s">
        <v>869</v>
      </c>
    </row>
    <row r="641" spans="1:5" ht="13.5" customHeight="1">
      <c r="A641" s="51"/>
      <c r="B641" s="57"/>
      <c r="C641" s="29" t="s">
        <v>870</v>
      </c>
      <c r="D641" s="29"/>
      <c r="E641" s="29" t="s">
        <v>871</v>
      </c>
    </row>
    <row r="642" spans="1:5" ht="13.5" customHeight="1">
      <c r="A642" s="51"/>
      <c r="B642" s="57"/>
      <c r="C642" s="29" t="s">
        <v>872</v>
      </c>
      <c r="D642" s="29"/>
      <c r="E642" s="29" t="s">
        <v>873</v>
      </c>
    </row>
    <row r="643" spans="1:5" ht="13.5" customHeight="1">
      <c r="A643" s="51"/>
      <c r="B643" s="57"/>
      <c r="C643" s="29" t="s">
        <v>874</v>
      </c>
      <c r="D643" s="29"/>
      <c r="E643" s="29" t="s">
        <v>875</v>
      </c>
    </row>
    <row r="644" spans="1:5" ht="13.5" customHeight="1">
      <c r="A644" s="51"/>
      <c r="B644" s="57"/>
      <c r="C644" s="29" t="s">
        <v>876</v>
      </c>
      <c r="D644" s="29"/>
      <c r="E644" s="29" t="s">
        <v>877</v>
      </c>
    </row>
    <row r="645" spans="1:5" ht="13.5" customHeight="1">
      <c r="A645" s="51"/>
      <c r="B645" s="57"/>
      <c r="C645" s="29" t="s">
        <v>878</v>
      </c>
      <c r="D645" s="29"/>
      <c r="E645" s="29" t="s">
        <v>878</v>
      </c>
    </row>
    <row r="646" spans="1:5" ht="13.5" customHeight="1">
      <c r="A646" s="51"/>
      <c r="B646" s="57"/>
      <c r="C646" s="29" t="s">
        <v>313</v>
      </c>
      <c r="D646" s="29"/>
      <c r="E646" s="29"/>
    </row>
    <row r="647" spans="1:5" ht="13.5" customHeight="1">
      <c r="A647" s="39"/>
      <c r="B647" s="39" t="s">
        <v>180</v>
      </c>
      <c r="C647" s="33" t="s">
        <v>879</v>
      </c>
      <c r="D647" s="39" t="s">
        <v>180</v>
      </c>
      <c r="E647" s="33" t="s">
        <v>880</v>
      </c>
    </row>
    <row r="648" spans="1:5" ht="13.5" customHeight="1">
      <c r="A648" s="40"/>
      <c r="B648" s="40"/>
      <c r="C648" s="33" t="s">
        <v>881</v>
      </c>
      <c r="D648" s="33"/>
      <c r="E648" s="33" t="s">
        <v>882</v>
      </c>
    </row>
    <row r="649" spans="1:5" ht="13.5" customHeight="1">
      <c r="A649" s="40"/>
      <c r="B649" s="40"/>
      <c r="C649" s="33" t="s">
        <v>883</v>
      </c>
      <c r="D649" s="33"/>
      <c r="E649" s="33" t="s">
        <v>884</v>
      </c>
    </row>
    <row r="650" spans="1:5" ht="13.5" customHeight="1">
      <c r="A650" s="40"/>
      <c r="B650" s="40"/>
      <c r="C650" s="33" t="s">
        <v>885</v>
      </c>
      <c r="D650" s="33"/>
      <c r="E650" s="33" t="s">
        <v>886</v>
      </c>
    </row>
    <row r="651" spans="1:5" ht="13.5" customHeight="1">
      <c r="A651" s="40"/>
      <c r="B651" s="40"/>
      <c r="C651" s="33" t="s">
        <v>887</v>
      </c>
      <c r="D651" s="33"/>
      <c r="E651" s="33"/>
    </row>
    <row r="652" spans="1:5" ht="13.5" customHeight="1">
      <c r="A652" s="41"/>
      <c r="B652" s="41"/>
      <c r="C652" s="33" t="s">
        <v>313</v>
      </c>
      <c r="D652" s="33"/>
      <c r="E652" s="33"/>
    </row>
    <row r="653" spans="1:5" ht="13.5" customHeight="1">
      <c r="A653" s="51"/>
      <c r="B653" s="57" t="s">
        <v>101</v>
      </c>
      <c r="C653" s="29" t="s">
        <v>888</v>
      </c>
      <c r="D653" s="57" t="s">
        <v>101</v>
      </c>
      <c r="E653" s="29"/>
    </row>
    <row r="654" spans="1:5" ht="13.5" customHeight="1">
      <c r="A654" s="51"/>
      <c r="B654" s="57"/>
      <c r="C654" s="29" t="s">
        <v>889</v>
      </c>
      <c r="D654" s="29"/>
      <c r="E654" s="29"/>
    </row>
    <row r="655" spans="1:5" ht="13.5" customHeight="1">
      <c r="A655" s="51"/>
      <c r="B655" s="57"/>
      <c r="C655" s="29" t="s">
        <v>890</v>
      </c>
      <c r="D655" s="29"/>
      <c r="E655" s="29"/>
    </row>
    <row r="656" spans="1:5" ht="13.5" customHeight="1">
      <c r="A656" s="51"/>
      <c r="B656" s="57"/>
      <c r="C656" s="29" t="s">
        <v>891</v>
      </c>
      <c r="D656" s="29"/>
      <c r="E656" s="29"/>
    </row>
    <row r="657" spans="1:5" ht="13.5" customHeight="1">
      <c r="A657" s="51"/>
      <c r="B657" s="57"/>
      <c r="C657" s="29" t="s">
        <v>313</v>
      </c>
      <c r="D657" s="29"/>
      <c r="E657" s="29"/>
    </row>
    <row r="658" spans="1:5" ht="13.5" customHeight="1">
      <c r="A658" s="39"/>
      <c r="B658" s="39" t="s">
        <v>102</v>
      </c>
      <c r="C658" s="33" t="s">
        <v>892</v>
      </c>
      <c r="D658" s="39" t="s">
        <v>102</v>
      </c>
      <c r="E658" s="33"/>
    </row>
    <row r="659" spans="1:5" ht="13.5" customHeight="1">
      <c r="A659" s="40"/>
      <c r="B659" s="40"/>
      <c r="C659" s="33" t="s">
        <v>893</v>
      </c>
      <c r="D659" s="33"/>
      <c r="E659" s="33"/>
    </row>
    <row r="660" spans="1:5" ht="13.5" customHeight="1">
      <c r="A660" s="51"/>
      <c r="B660" s="57" t="s">
        <v>18</v>
      </c>
      <c r="C660" s="29" t="s">
        <v>894</v>
      </c>
      <c r="D660" s="57" t="s">
        <v>18</v>
      </c>
      <c r="E660" s="29"/>
    </row>
    <row r="661" spans="1:5" ht="13.5" customHeight="1">
      <c r="A661" s="51"/>
      <c r="B661" s="57"/>
      <c r="C661" s="29" t="s">
        <v>895</v>
      </c>
      <c r="D661" s="29"/>
      <c r="E661" s="29"/>
    </row>
    <row r="662" spans="1:5" ht="13.5" customHeight="1">
      <c r="A662" s="39"/>
      <c r="B662" s="39" t="s">
        <v>138</v>
      </c>
      <c r="C662" s="33" t="s">
        <v>896</v>
      </c>
      <c r="D662" s="33" t="s">
        <v>897</v>
      </c>
      <c r="E662" s="33"/>
    </row>
    <row r="663" spans="1:5" ht="13.5" customHeight="1">
      <c r="A663" s="40"/>
      <c r="B663" s="40"/>
      <c r="C663" s="33" t="s">
        <v>898</v>
      </c>
      <c r="D663" s="33"/>
      <c r="E663" s="33"/>
    </row>
    <row r="664" spans="1:5" ht="13.5" customHeight="1">
      <c r="A664" s="40"/>
      <c r="B664" s="40"/>
      <c r="C664" s="33" t="s">
        <v>899</v>
      </c>
      <c r="D664" s="33"/>
      <c r="E664" s="33"/>
    </row>
    <row r="665" spans="1:5" ht="13.5" customHeight="1">
      <c r="A665" s="40"/>
      <c r="B665" s="40"/>
      <c r="C665" s="33" t="s">
        <v>900</v>
      </c>
      <c r="D665" s="33"/>
      <c r="E665" s="33"/>
    </row>
    <row r="666" spans="1:5" ht="13.5" customHeight="1">
      <c r="A666" s="40"/>
      <c r="B666" s="40"/>
      <c r="C666" s="33" t="s">
        <v>901</v>
      </c>
      <c r="D666" s="33"/>
      <c r="E666" s="33"/>
    </row>
    <row r="667" spans="1:5" ht="13.5" customHeight="1">
      <c r="A667" s="40"/>
      <c r="B667" s="40"/>
      <c r="C667" s="33" t="s">
        <v>902</v>
      </c>
      <c r="D667" s="33"/>
      <c r="E667" s="33"/>
    </row>
    <row r="668" spans="1:5" ht="13.5" customHeight="1">
      <c r="A668" s="40"/>
      <c r="B668" s="40"/>
      <c r="C668" s="33" t="s">
        <v>313</v>
      </c>
      <c r="D668" s="33"/>
      <c r="E668" s="33"/>
    </row>
    <row r="669" spans="1:5" ht="13.5" customHeight="1">
      <c r="A669" s="41"/>
      <c r="B669" s="41"/>
      <c r="C669" s="33" t="s">
        <v>903</v>
      </c>
      <c r="D669" s="33"/>
      <c r="E669" s="33"/>
    </row>
    <row r="670" spans="1:5" ht="13.5" customHeight="1">
      <c r="A670" s="51"/>
      <c r="B670" s="57" t="s">
        <v>139</v>
      </c>
      <c r="C670" s="29" t="s">
        <v>904</v>
      </c>
      <c r="D670" s="57" t="s">
        <v>139</v>
      </c>
      <c r="E670" s="29"/>
    </row>
    <row r="671" spans="1:5" ht="13.5" customHeight="1">
      <c r="A671" s="51"/>
      <c r="B671" s="57"/>
      <c r="C671" s="29" t="s">
        <v>905</v>
      </c>
      <c r="D671" s="29"/>
      <c r="E671" s="29"/>
    </row>
    <row r="672" spans="1:5" ht="13.5" customHeight="1">
      <c r="A672" s="39"/>
      <c r="B672" s="39" t="s">
        <v>84</v>
      </c>
      <c r="C672" s="33" t="s">
        <v>906</v>
      </c>
      <c r="D672" s="39" t="s">
        <v>84</v>
      </c>
      <c r="E672" s="33"/>
    </row>
    <row r="673" spans="1:5" ht="13.5" customHeight="1">
      <c r="A673" s="40"/>
      <c r="B673" s="40"/>
      <c r="C673" s="33" t="s">
        <v>907</v>
      </c>
      <c r="D673" s="33"/>
      <c r="E673" s="33"/>
    </row>
    <row r="674" spans="1:5" ht="13.5" customHeight="1">
      <c r="A674" s="40"/>
      <c r="B674" s="40"/>
      <c r="C674" s="33" t="s">
        <v>908</v>
      </c>
      <c r="D674" s="33"/>
      <c r="E674" s="33"/>
    </row>
    <row r="675" spans="1:5" ht="13.5" customHeight="1">
      <c r="A675" s="40"/>
      <c r="B675" s="40"/>
      <c r="C675" s="33" t="s">
        <v>909</v>
      </c>
      <c r="D675" s="33"/>
      <c r="E675" s="33"/>
    </row>
    <row r="676" spans="1:5" ht="13.5" customHeight="1">
      <c r="A676" s="40"/>
      <c r="B676" s="40"/>
      <c r="C676" s="33" t="s">
        <v>910</v>
      </c>
      <c r="D676" s="33"/>
      <c r="E676" s="33"/>
    </row>
    <row r="677" spans="1:5" ht="13.5" customHeight="1">
      <c r="A677" s="40"/>
      <c r="B677" s="40"/>
      <c r="C677" s="33" t="s">
        <v>911</v>
      </c>
      <c r="D677" s="33"/>
      <c r="E677" s="33"/>
    </row>
    <row r="678" spans="1:5" ht="13.5" customHeight="1">
      <c r="A678" s="40"/>
      <c r="B678" s="40"/>
      <c r="C678" s="33" t="s">
        <v>912</v>
      </c>
      <c r="D678" s="33"/>
      <c r="E678" s="33"/>
    </row>
    <row r="679" spans="1:5" ht="13.5" customHeight="1">
      <c r="A679" s="40"/>
      <c r="B679" s="40"/>
      <c r="C679" s="33" t="s">
        <v>913</v>
      </c>
      <c r="D679" s="33"/>
      <c r="E679" s="33"/>
    </row>
    <row r="680" spans="1:5" ht="13.5" customHeight="1">
      <c r="A680" s="40"/>
      <c r="B680" s="40"/>
      <c r="C680" s="33" t="s">
        <v>914</v>
      </c>
      <c r="D680" s="33"/>
      <c r="E680" s="33"/>
    </row>
    <row r="681" spans="1:5" ht="13.5" customHeight="1">
      <c r="A681" s="40"/>
      <c r="B681" s="40"/>
      <c r="C681" s="33" t="s">
        <v>915</v>
      </c>
      <c r="D681" s="33"/>
      <c r="E681" s="33"/>
    </row>
    <row r="682" spans="1:5" ht="13.5" customHeight="1">
      <c r="A682" s="40"/>
      <c r="B682" s="40"/>
      <c r="C682" s="33" t="s">
        <v>567</v>
      </c>
      <c r="D682" s="33"/>
      <c r="E682" s="33"/>
    </row>
    <row r="683" spans="1:5" ht="13.5" customHeight="1">
      <c r="A683" s="40"/>
      <c r="B683" s="40"/>
      <c r="C683" s="33" t="s">
        <v>916</v>
      </c>
      <c r="D683" s="33"/>
      <c r="E683" s="33"/>
    </row>
    <row r="684" spans="1:5" ht="13.5" customHeight="1">
      <c r="A684" s="41"/>
      <c r="B684" s="41"/>
      <c r="C684" s="33" t="s">
        <v>903</v>
      </c>
      <c r="D684" s="33"/>
      <c r="E684" s="33"/>
    </row>
    <row r="685" spans="1:5" ht="13.5" customHeight="1">
      <c r="A685" s="46"/>
      <c r="B685" s="46" t="s">
        <v>142</v>
      </c>
      <c r="C685" s="29" t="s">
        <v>896</v>
      </c>
      <c r="D685" s="29" t="s">
        <v>897</v>
      </c>
      <c r="E685" s="29"/>
    </row>
    <row r="686" spans="1:5" ht="13.5" customHeight="1">
      <c r="A686" s="42"/>
      <c r="B686" s="42"/>
      <c r="C686" s="29" t="s">
        <v>898</v>
      </c>
      <c r="D686" s="29"/>
      <c r="E686" s="29"/>
    </row>
    <row r="687" spans="1:5" ht="13.5" customHeight="1">
      <c r="A687" s="42"/>
      <c r="B687" s="42"/>
      <c r="C687" s="29" t="s">
        <v>899</v>
      </c>
      <c r="D687" s="29"/>
      <c r="E687" s="29"/>
    </row>
    <row r="688" spans="1:5" ht="13.5" customHeight="1">
      <c r="A688" s="42"/>
      <c r="B688" s="42"/>
      <c r="C688" s="29" t="s">
        <v>900</v>
      </c>
      <c r="D688" s="29"/>
      <c r="E688" s="29"/>
    </row>
    <row r="689" spans="1:5" ht="13.5" customHeight="1">
      <c r="A689" s="42"/>
      <c r="B689" s="42"/>
      <c r="C689" s="29" t="s">
        <v>901</v>
      </c>
      <c r="D689" s="29"/>
      <c r="E689" s="29"/>
    </row>
    <row r="690" spans="1:5" ht="13.5" customHeight="1">
      <c r="A690" s="42"/>
      <c r="B690" s="42"/>
      <c r="C690" s="29" t="s">
        <v>902</v>
      </c>
      <c r="D690" s="29"/>
      <c r="E690" s="29"/>
    </row>
    <row r="691" spans="1:5" ht="13.5" customHeight="1">
      <c r="A691" s="42"/>
      <c r="B691" s="42"/>
      <c r="C691" s="29" t="s">
        <v>313</v>
      </c>
      <c r="D691" s="29"/>
      <c r="E691" s="29"/>
    </row>
    <row r="692" spans="1:5" ht="13.5" customHeight="1">
      <c r="A692" s="42"/>
      <c r="B692" s="42"/>
      <c r="C692" s="29" t="s">
        <v>903</v>
      </c>
      <c r="D692" s="29"/>
      <c r="E692" s="29"/>
    </row>
    <row r="693" spans="1:5" ht="13.5" customHeight="1">
      <c r="A693" s="39"/>
      <c r="B693" s="39" t="s">
        <v>140</v>
      </c>
      <c r="C693" s="33" t="s">
        <v>917</v>
      </c>
      <c r="D693" s="39" t="s">
        <v>918</v>
      </c>
      <c r="E693" s="33"/>
    </row>
    <row r="694" spans="1:5" ht="13.5" customHeight="1">
      <c r="A694" s="40"/>
      <c r="B694" s="41"/>
      <c r="C694" s="33" t="s">
        <v>919</v>
      </c>
      <c r="D694" s="33"/>
      <c r="E694" s="33"/>
    </row>
    <row r="695" spans="1:5" ht="13.5" customHeight="1">
      <c r="A695" s="46"/>
      <c r="B695" s="46" t="s">
        <v>141</v>
      </c>
      <c r="C695" s="29" t="s">
        <v>920</v>
      </c>
      <c r="D695" s="46" t="s">
        <v>141</v>
      </c>
      <c r="E695" s="29"/>
    </row>
    <row r="696" spans="1:5" ht="13.5" customHeight="1">
      <c r="A696" s="42"/>
      <c r="B696" s="42"/>
      <c r="C696" s="29" t="s">
        <v>921</v>
      </c>
      <c r="D696" s="29"/>
      <c r="E696" s="29"/>
    </row>
    <row r="697" spans="1:5" ht="13.5" customHeight="1">
      <c r="A697" s="39"/>
      <c r="B697" s="39" t="s">
        <v>133</v>
      </c>
      <c r="C697" s="33" t="s">
        <v>922</v>
      </c>
      <c r="D697" s="39" t="s">
        <v>133</v>
      </c>
      <c r="E697" s="33"/>
    </row>
    <row r="698" spans="1:5" ht="13.5" customHeight="1">
      <c r="A698" s="40"/>
      <c r="B698" s="40"/>
      <c r="C698" s="33" t="s">
        <v>743</v>
      </c>
      <c r="D698" s="33"/>
      <c r="E698" s="33"/>
    </row>
    <row r="699" spans="1:5" ht="13.5" customHeight="1">
      <c r="A699" s="40"/>
      <c r="B699" s="40"/>
      <c r="C699" s="33" t="s">
        <v>923</v>
      </c>
      <c r="D699" s="33"/>
      <c r="E699" s="33"/>
    </row>
    <row r="700" spans="1:5" ht="13.5" customHeight="1">
      <c r="A700" s="40"/>
      <c r="B700" s="40"/>
      <c r="C700" s="33" t="s">
        <v>924</v>
      </c>
      <c r="D700" s="33"/>
      <c r="E700" s="33"/>
    </row>
    <row r="701" spans="1:5" ht="13.5" customHeight="1">
      <c r="A701" s="40"/>
      <c r="B701" s="40"/>
      <c r="C701" s="33" t="s">
        <v>925</v>
      </c>
      <c r="D701" s="33"/>
      <c r="E701" s="33"/>
    </row>
    <row r="702" spans="1:5" ht="13.5" customHeight="1">
      <c r="A702" s="40"/>
      <c r="B702" s="40"/>
      <c r="C702" s="33" t="s">
        <v>82</v>
      </c>
      <c r="D702" s="33"/>
      <c r="E702" s="33"/>
    </row>
    <row r="703" spans="1:5" ht="13.5" customHeight="1">
      <c r="A703" s="40"/>
      <c r="B703" s="40"/>
      <c r="C703" s="33" t="s">
        <v>926</v>
      </c>
      <c r="D703" s="33"/>
      <c r="E703" s="33"/>
    </row>
    <row r="704" spans="1:5" ht="13.5" customHeight="1">
      <c r="A704" s="40"/>
      <c r="B704" s="40"/>
      <c r="C704" s="33" t="s">
        <v>927</v>
      </c>
      <c r="D704" s="33"/>
      <c r="E704" s="33"/>
    </row>
    <row r="705" spans="1:6" ht="13.5" customHeight="1">
      <c r="A705" s="40"/>
      <c r="B705" s="40"/>
      <c r="C705" s="33" t="s">
        <v>313</v>
      </c>
      <c r="D705" s="33"/>
      <c r="E705" s="33"/>
    </row>
    <row r="706" spans="1:6" ht="13.5" customHeight="1">
      <c r="A706" s="46"/>
      <c r="B706" s="46" t="s">
        <v>134</v>
      </c>
      <c r="C706" s="29" t="s">
        <v>434</v>
      </c>
      <c r="D706" s="46" t="s">
        <v>134</v>
      </c>
      <c r="E706" s="29"/>
    </row>
    <row r="707" spans="1:6" ht="13.5" customHeight="1">
      <c r="A707" s="42"/>
      <c r="B707" s="42"/>
      <c r="C707" s="29" t="s">
        <v>436</v>
      </c>
      <c r="D707" s="29"/>
      <c r="E707" s="29"/>
    </row>
    <row r="708" spans="1:6" ht="13.5" customHeight="1">
      <c r="A708" s="42"/>
      <c r="B708" s="42"/>
      <c r="C708" s="29" t="s">
        <v>437</v>
      </c>
      <c r="D708" s="29"/>
      <c r="E708" s="29"/>
    </row>
    <row r="709" spans="1:6" ht="13.5" customHeight="1">
      <c r="A709" s="42"/>
      <c r="B709" s="42"/>
      <c r="C709" s="29" t="s">
        <v>438</v>
      </c>
      <c r="D709" s="29"/>
      <c r="E709" s="29"/>
    </row>
    <row r="710" spans="1:6" ht="13.5" customHeight="1">
      <c r="A710" s="42"/>
      <c r="B710" s="42"/>
      <c r="C710" s="29" t="s">
        <v>439</v>
      </c>
      <c r="D710" s="29"/>
      <c r="E710" s="29"/>
    </row>
    <row r="711" spans="1:6" ht="13.5" customHeight="1">
      <c r="A711" s="42"/>
      <c r="B711" s="42"/>
      <c r="C711" s="29" t="s">
        <v>441</v>
      </c>
      <c r="D711" s="29"/>
      <c r="E711" s="29"/>
    </row>
    <row r="712" spans="1:6" ht="13.5" customHeight="1">
      <c r="A712" s="42"/>
      <c r="B712" s="42"/>
      <c r="C712" s="29" t="s">
        <v>442</v>
      </c>
      <c r="D712" s="29"/>
      <c r="E712" s="29"/>
    </row>
    <row r="713" spans="1:6" ht="13.5" customHeight="1">
      <c r="A713" s="42"/>
      <c r="B713" s="42"/>
      <c r="C713" s="29" t="s">
        <v>443</v>
      </c>
      <c r="D713" s="29"/>
      <c r="E713" s="29"/>
    </row>
    <row r="714" spans="1:6" ht="13.5" customHeight="1">
      <c r="A714" s="42"/>
      <c r="B714" s="42"/>
      <c r="C714" s="29" t="s">
        <v>444</v>
      </c>
      <c r="D714" s="29"/>
      <c r="E714" s="29"/>
    </row>
    <row r="715" spans="1:6" ht="13.5" customHeight="1">
      <c r="A715" s="42"/>
      <c r="B715" s="42"/>
      <c r="C715" s="29" t="s">
        <v>445</v>
      </c>
      <c r="D715" s="29"/>
      <c r="E715" s="29"/>
    </row>
    <row r="716" spans="1:6" ht="13.5" customHeight="1">
      <c r="A716" s="42"/>
      <c r="B716" s="42"/>
      <c r="C716" s="29" t="s">
        <v>446</v>
      </c>
      <c r="D716" s="29"/>
      <c r="E716" s="29"/>
    </row>
    <row r="717" spans="1:6" ht="13.5" customHeight="1">
      <c r="A717" s="42"/>
      <c r="B717" s="42"/>
      <c r="C717" s="29" t="s">
        <v>447</v>
      </c>
      <c r="D717" s="29"/>
      <c r="E717" s="29"/>
    </row>
    <row r="718" spans="1:6" ht="13.5" customHeight="1">
      <c r="A718" s="42"/>
      <c r="B718" s="42"/>
      <c r="C718" s="29" t="s">
        <v>448</v>
      </c>
      <c r="D718" s="29"/>
      <c r="E718" s="29"/>
    </row>
    <row r="719" spans="1:6" ht="13.5" customHeight="1">
      <c r="A719" s="42"/>
      <c r="B719" s="42"/>
      <c r="C719" s="29" t="s">
        <v>449</v>
      </c>
      <c r="D719" s="29"/>
      <c r="E719" s="29"/>
    </row>
    <row r="720" spans="1:6" ht="13.5" customHeight="1">
      <c r="A720" s="42"/>
      <c r="B720" s="42"/>
      <c r="C720" s="29" t="s">
        <v>450</v>
      </c>
      <c r="D720" s="29"/>
      <c r="E720" s="29" t="s">
        <v>451</v>
      </c>
      <c r="F720" s="3" t="s">
        <v>213</v>
      </c>
    </row>
    <row r="721" spans="1:5" ht="13.5" customHeight="1">
      <c r="A721" s="42"/>
      <c r="B721" s="42"/>
      <c r="C721" s="29" t="s">
        <v>452</v>
      </c>
      <c r="D721" s="29"/>
      <c r="E721" s="29"/>
    </row>
    <row r="722" spans="1:5" ht="13.5" customHeight="1">
      <c r="A722" s="42"/>
      <c r="B722" s="42"/>
      <c r="C722" s="29" t="s">
        <v>453</v>
      </c>
      <c r="D722" s="29"/>
      <c r="E722" s="29"/>
    </row>
    <row r="723" spans="1:5" ht="13.5" customHeight="1">
      <c r="A723" s="42"/>
      <c r="B723" s="42"/>
      <c r="C723" s="29" t="s">
        <v>454</v>
      </c>
      <c r="D723" s="29"/>
      <c r="E723" s="29"/>
    </row>
    <row r="724" spans="1:5" ht="13.5" customHeight="1">
      <c r="A724" s="42"/>
      <c r="B724" s="42"/>
      <c r="C724" s="29" t="s">
        <v>455</v>
      </c>
      <c r="D724" s="29"/>
      <c r="E724" s="54"/>
    </row>
    <row r="725" spans="1:5" ht="13.5" customHeight="1">
      <c r="A725" s="42"/>
      <c r="B725" s="42"/>
      <c r="C725" s="29" t="s">
        <v>456</v>
      </c>
      <c r="D725" s="29"/>
      <c r="E725" s="29"/>
    </row>
    <row r="726" spans="1:5" ht="13.5" customHeight="1">
      <c r="A726" s="42"/>
      <c r="B726" s="42"/>
      <c r="C726" s="29" t="s">
        <v>457</v>
      </c>
      <c r="D726" s="29"/>
      <c r="E726" s="29"/>
    </row>
    <row r="727" spans="1:5" ht="13.5" customHeight="1">
      <c r="A727" s="42"/>
      <c r="B727" s="42"/>
      <c r="C727" s="29" t="s">
        <v>458</v>
      </c>
      <c r="D727" s="29"/>
      <c r="E727" s="29"/>
    </row>
    <row r="728" spans="1:5" ht="13.5" customHeight="1">
      <c r="A728" s="42"/>
      <c r="B728" s="42"/>
      <c r="C728" s="29" t="s">
        <v>459</v>
      </c>
      <c r="D728" s="29"/>
      <c r="E728" s="29"/>
    </row>
    <row r="729" spans="1:5" ht="13.5" customHeight="1">
      <c r="A729" s="42"/>
      <c r="B729" s="42"/>
      <c r="C729" s="29" t="s">
        <v>460</v>
      </c>
      <c r="D729" s="29"/>
      <c r="E729" s="29"/>
    </row>
    <row r="730" spans="1:5" ht="13.5" customHeight="1">
      <c r="A730" s="42"/>
      <c r="B730" s="42"/>
      <c r="C730" s="29" t="s">
        <v>461</v>
      </c>
      <c r="D730" s="29"/>
      <c r="E730" s="29"/>
    </row>
    <row r="731" spans="1:5" ht="13.5" customHeight="1">
      <c r="A731" s="42"/>
      <c r="B731" s="42"/>
      <c r="C731" s="29" t="s">
        <v>462</v>
      </c>
      <c r="D731" s="29"/>
      <c r="E731" s="29"/>
    </row>
    <row r="732" spans="1:5" ht="13.5" customHeight="1">
      <c r="A732" s="42"/>
      <c r="B732" s="42"/>
      <c r="C732" s="29" t="s">
        <v>463</v>
      </c>
      <c r="D732" s="29"/>
      <c r="E732" s="29"/>
    </row>
    <row r="733" spans="1:5" ht="13.5" customHeight="1">
      <c r="A733" s="42"/>
      <c r="B733" s="42"/>
      <c r="C733" s="29" t="s">
        <v>464</v>
      </c>
      <c r="D733" s="29"/>
      <c r="E733" s="29"/>
    </row>
    <row r="734" spans="1:5" ht="13.5" customHeight="1">
      <c r="A734" s="42"/>
      <c r="B734" s="42"/>
      <c r="C734" s="29" t="s">
        <v>465</v>
      </c>
      <c r="D734" s="29"/>
      <c r="E734" s="29"/>
    </row>
    <row r="735" spans="1:5" ht="13.5" customHeight="1">
      <c r="A735" s="42"/>
      <c r="B735" s="42"/>
      <c r="C735" s="29" t="s">
        <v>466</v>
      </c>
      <c r="D735" s="29"/>
      <c r="E735" s="29"/>
    </row>
    <row r="736" spans="1:5" ht="13.5" customHeight="1">
      <c r="A736" s="42"/>
      <c r="B736" s="42"/>
      <c r="C736" s="29" t="s">
        <v>467</v>
      </c>
      <c r="D736" s="29"/>
      <c r="E736" s="29"/>
    </row>
    <row r="737" spans="1:5" ht="13.5" customHeight="1">
      <c r="A737" s="42"/>
      <c r="B737" s="42"/>
      <c r="C737" s="29" t="s">
        <v>468</v>
      </c>
      <c r="D737" s="29"/>
      <c r="E737" s="29"/>
    </row>
    <row r="738" spans="1:5" ht="13.5" customHeight="1">
      <c r="A738" s="42"/>
      <c r="B738" s="42"/>
      <c r="C738" s="29" t="s">
        <v>469</v>
      </c>
      <c r="D738" s="29"/>
      <c r="E738" s="29"/>
    </row>
    <row r="739" spans="1:5" ht="13.5" customHeight="1">
      <c r="A739" s="42"/>
      <c r="B739" s="42"/>
      <c r="C739" s="29" t="s">
        <v>470</v>
      </c>
      <c r="D739" s="29"/>
      <c r="E739" s="29"/>
    </row>
    <row r="740" spans="1:5" ht="13.5" customHeight="1">
      <c r="A740" s="42"/>
      <c r="B740" s="42"/>
      <c r="C740" s="29" t="s">
        <v>471</v>
      </c>
      <c r="D740" s="29"/>
      <c r="E740" s="29"/>
    </row>
    <row r="741" spans="1:5" ht="13.5" customHeight="1">
      <c r="A741" s="42"/>
      <c r="B741" s="42"/>
      <c r="C741" s="29" t="s">
        <v>472</v>
      </c>
      <c r="D741" s="29"/>
      <c r="E741" s="54"/>
    </row>
    <row r="742" spans="1:5" ht="13.5" customHeight="1">
      <c r="A742" s="42"/>
      <c r="B742" s="42"/>
      <c r="C742" s="29" t="s">
        <v>473</v>
      </c>
      <c r="D742" s="29"/>
      <c r="E742" s="29"/>
    </row>
    <row r="743" spans="1:5" ht="13.5" customHeight="1">
      <c r="A743" s="42"/>
      <c r="B743" s="42"/>
      <c r="C743" s="29" t="s">
        <v>474</v>
      </c>
      <c r="D743" s="29"/>
      <c r="E743" s="29"/>
    </row>
    <row r="744" spans="1:5" ht="13.5" customHeight="1">
      <c r="A744" s="42"/>
      <c r="B744" s="42"/>
      <c r="C744" s="29" t="s">
        <v>475</v>
      </c>
      <c r="D744" s="29"/>
      <c r="E744" s="29"/>
    </row>
    <row r="745" spans="1:5" ht="13.5" customHeight="1">
      <c r="A745" s="42"/>
      <c r="B745" s="42"/>
      <c r="C745" s="29" t="s">
        <v>476</v>
      </c>
      <c r="D745" s="29"/>
      <c r="E745" s="29"/>
    </row>
    <row r="746" spans="1:5" ht="13.5" customHeight="1">
      <c r="A746" s="42"/>
      <c r="B746" s="42"/>
      <c r="C746" s="29" t="s">
        <v>477</v>
      </c>
      <c r="D746" s="29"/>
      <c r="E746" s="29"/>
    </row>
    <row r="747" spans="1:5" ht="13.5" customHeight="1">
      <c r="A747" s="42"/>
      <c r="B747" s="42"/>
      <c r="C747" s="29" t="s">
        <v>478</v>
      </c>
      <c r="D747" s="29"/>
      <c r="E747" s="29"/>
    </row>
    <row r="748" spans="1:5" ht="13.5" customHeight="1">
      <c r="A748" s="42"/>
      <c r="B748" s="42"/>
      <c r="C748" s="29" t="s">
        <v>479</v>
      </c>
      <c r="D748" s="29"/>
      <c r="E748" s="29"/>
    </row>
    <row r="749" spans="1:5" ht="13.5" customHeight="1">
      <c r="A749" s="42"/>
      <c r="B749" s="42"/>
      <c r="C749" s="29" t="s">
        <v>480</v>
      </c>
      <c r="D749" s="29"/>
      <c r="E749" s="29"/>
    </row>
    <row r="750" spans="1:5" ht="13.5" customHeight="1">
      <c r="A750" s="42"/>
      <c r="B750" s="42"/>
      <c r="C750" s="29" t="s">
        <v>481</v>
      </c>
      <c r="D750" s="29"/>
      <c r="E750" s="29"/>
    </row>
    <row r="751" spans="1:5" ht="13.5" customHeight="1">
      <c r="A751" s="42"/>
      <c r="B751" s="42"/>
      <c r="C751" s="29" t="s">
        <v>482</v>
      </c>
      <c r="D751" s="29"/>
      <c r="E751" s="29"/>
    </row>
    <row r="752" spans="1:5" ht="13.5" customHeight="1">
      <c r="A752" s="42"/>
      <c r="B752" s="42"/>
      <c r="C752" s="29" t="s">
        <v>483</v>
      </c>
      <c r="D752" s="29"/>
      <c r="E752" s="29"/>
    </row>
    <row r="753" spans="1:5" ht="13.5" customHeight="1">
      <c r="A753" s="42"/>
      <c r="B753" s="42"/>
      <c r="C753" s="29" t="s">
        <v>202</v>
      </c>
      <c r="D753" s="29"/>
      <c r="E753" s="29"/>
    </row>
    <row r="754" spans="1:5" ht="13.5" customHeight="1">
      <c r="A754" s="42"/>
      <c r="B754" s="42"/>
      <c r="C754" s="29" t="s">
        <v>206</v>
      </c>
      <c r="D754" s="29"/>
      <c r="E754" s="29"/>
    </row>
    <row r="755" spans="1:5" ht="13.5" customHeight="1">
      <c r="A755" s="42"/>
      <c r="B755" s="42"/>
      <c r="C755" s="29" t="s">
        <v>207</v>
      </c>
      <c r="D755" s="29"/>
      <c r="E755" s="29"/>
    </row>
    <row r="756" spans="1:5" ht="13.5" customHeight="1">
      <c r="A756" s="42"/>
      <c r="B756" s="42"/>
      <c r="C756" s="29" t="s">
        <v>208</v>
      </c>
      <c r="D756" s="29"/>
      <c r="E756" s="29"/>
    </row>
    <row r="757" spans="1:5" ht="13.5" customHeight="1">
      <c r="A757" s="42"/>
      <c r="B757" s="42"/>
      <c r="C757" s="29" t="s">
        <v>209</v>
      </c>
      <c r="D757" s="29"/>
      <c r="E757" s="29"/>
    </row>
    <row r="758" spans="1:5" ht="13.5" customHeight="1">
      <c r="A758" s="42"/>
      <c r="B758" s="42"/>
      <c r="C758" s="29" t="s">
        <v>210</v>
      </c>
      <c r="D758" s="29"/>
      <c r="E758" s="29"/>
    </row>
    <row r="759" spans="1:5" ht="13.5" customHeight="1">
      <c r="A759" s="42"/>
      <c r="B759" s="42"/>
      <c r="C759" s="29" t="s">
        <v>211</v>
      </c>
      <c r="D759" s="29"/>
      <c r="E759" s="29"/>
    </row>
    <row r="760" spans="1:5" ht="13.5" customHeight="1">
      <c r="A760" s="42"/>
      <c r="B760" s="42"/>
      <c r="C760" s="29" t="s">
        <v>212</v>
      </c>
      <c r="D760" s="29"/>
      <c r="E760" s="29"/>
    </row>
    <row r="761" spans="1:5" ht="13.5" customHeight="1">
      <c r="A761" s="42"/>
      <c r="B761" s="42"/>
      <c r="C761" s="29" t="s">
        <v>214</v>
      </c>
      <c r="D761" s="29"/>
      <c r="E761" s="29"/>
    </row>
    <row r="762" spans="1:5" ht="13.5" customHeight="1">
      <c r="A762" s="42"/>
      <c r="B762" s="42"/>
      <c r="C762" s="29" t="s">
        <v>215</v>
      </c>
      <c r="D762" s="29"/>
      <c r="E762" s="29"/>
    </row>
    <row r="763" spans="1:5" ht="13.5" customHeight="1">
      <c r="A763" s="42"/>
      <c r="B763" s="42"/>
      <c r="C763" s="29" t="s">
        <v>216</v>
      </c>
      <c r="D763" s="29"/>
      <c r="E763" s="29"/>
    </row>
    <row r="764" spans="1:5" ht="13.5" customHeight="1">
      <c r="A764" s="42"/>
      <c r="B764" s="42"/>
      <c r="C764" s="29" t="s">
        <v>217</v>
      </c>
      <c r="D764" s="29"/>
      <c r="E764" s="29"/>
    </row>
    <row r="765" spans="1:5" ht="13.5" customHeight="1">
      <c r="A765" s="42"/>
      <c r="B765" s="42"/>
      <c r="C765" s="29" t="s">
        <v>218</v>
      </c>
      <c r="D765" s="29"/>
      <c r="E765" s="29"/>
    </row>
    <row r="766" spans="1:5" ht="13.5" customHeight="1">
      <c r="A766" s="42"/>
      <c r="B766" s="42"/>
      <c r="C766" s="29" t="s">
        <v>219</v>
      </c>
      <c r="D766" s="29"/>
      <c r="E766" s="29"/>
    </row>
    <row r="767" spans="1:5" ht="13.5" customHeight="1">
      <c r="A767" s="42"/>
      <c r="B767" s="42"/>
      <c r="C767" s="29" t="s">
        <v>220</v>
      </c>
      <c r="D767" s="29"/>
      <c r="E767" s="29"/>
    </row>
    <row r="768" spans="1:5" ht="13.5" customHeight="1">
      <c r="A768" s="42"/>
      <c r="B768" s="42"/>
      <c r="C768" s="29" t="s">
        <v>221</v>
      </c>
      <c r="D768" s="29"/>
      <c r="E768" s="29"/>
    </row>
    <row r="769" spans="1:5" ht="13.5" customHeight="1">
      <c r="A769" s="42"/>
      <c r="B769" s="42"/>
      <c r="C769" s="29" t="s">
        <v>222</v>
      </c>
      <c r="D769" s="29"/>
      <c r="E769" s="29"/>
    </row>
    <row r="770" spans="1:5" ht="13.5" customHeight="1">
      <c r="A770" s="42"/>
      <c r="B770" s="42"/>
      <c r="C770" s="29" t="s">
        <v>223</v>
      </c>
      <c r="D770" s="29"/>
      <c r="E770" s="29"/>
    </row>
    <row r="771" spans="1:5" ht="13.5" customHeight="1">
      <c r="A771" s="42"/>
      <c r="B771" s="42"/>
      <c r="C771" s="29" t="s">
        <v>224</v>
      </c>
      <c r="D771" s="29"/>
      <c r="E771" s="29"/>
    </row>
    <row r="772" spans="1:5" ht="13.5" customHeight="1">
      <c r="A772" s="42"/>
      <c r="B772" s="42"/>
      <c r="C772" s="29" t="s">
        <v>225</v>
      </c>
      <c r="D772" s="29"/>
      <c r="E772" s="29"/>
    </row>
    <row r="773" spans="1:5" ht="13.5" customHeight="1">
      <c r="A773" s="42"/>
      <c r="B773" s="42"/>
      <c r="C773" s="29" t="s">
        <v>226</v>
      </c>
      <c r="D773" s="29"/>
      <c r="E773" s="29"/>
    </row>
    <row r="774" spans="1:5" ht="13.5" customHeight="1">
      <c r="A774" s="42"/>
      <c r="B774" s="42"/>
      <c r="C774" s="29" t="s">
        <v>227</v>
      </c>
      <c r="D774" s="29"/>
      <c r="E774" s="29"/>
    </row>
    <row r="775" spans="1:5" ht="13.5" customHeight="1">
      <c r="A775" s="42"/>
      <c r="B775" s="42"/>
      <c r="C775" s="29" t="s">
        <v>228</v>
      </c>
      <c r="D775" s="29"/>
      <c r="E775" s="29"/>
    </row>
    <row r="776" spans="1:5" ht="13.5" customHeight="1">
      <c r="A776" s="42"/>
      <c r="B776" s="42"/>
      <c r="C776" s="29" t="s">
        <v>229</v>
      </c>
      <c r="D776" s="29"/>
      <c r="E776" s="29"/>
    </row>
    <row r="777" spans="1:5" ht="13.5" customHeight="1">
      <c r="A777" s="42"/>
      <c r="B777" s="42"/>
      <c r="C777" s="29" t="s">
        <v>230</v>
      </c>
      <c r="D777" s="29"/>
      <c r="E777" s="29"/>
    </row>
    <row r="778" spans="1:5" ht="13.5" customHeight="1">
      <c r="A778" s="42"/>
      <c r="B778" s="42"/>
      <c r="C778" s="29" t="s">
        <v>231</v>
      </c>
      <c r="D778" s="29"/>
      <c r="E778" s="29"/>
    </row>
    <row r="779" spans="1:5" ht="13.5" customHeight="1">
      <c r="A779" s="42"/>
      <c r="B779" s="42"/>
      <c r="C779" s="29" t="s">
        <v>232</v>
      </c>
      <c r="D779" s="29"/>
      <c r="E779" s="29"/>
    </row>
    <row r="780" spans="1:5" ht="13.5" customHeight="1">
      <c r="A780" s="42"/>
      <c r="B780" s="42"/>
      <c r="C780" s="29" t="s">
        <v>233</v>
      </c>
      <c r="D780" s="29"/>
      <c r="E780" s="29"/>
    </row>
    <row r="781" spans="1:5" ht="13.5" customHeight="1">
      <c r="A781" s="42"/>
      <c r="B781" s="42"/>
      <c r="C781" s="29" t="s">
        <v>234</v>
      </c>
      <c r="D781" s="29"/>
      <c r="E781" s="29"/>
    </row>
    <row r="782" spans="1:5" ht="13.5" customHeight="1">
      <c r="A782" s="42"/>
      <c r="B782" s="42"/>
      <c r="C782" s="29" t="s">
        <v>235</v>
      </c>
      <c r="D782" s="29"/>
      <c r="E782" s="29"/>
    </row>
    <row r="783" spans="1:5" ht="13.5" customHeight="1">
      <c r="A783" s="42"/>
      <c r="B783" s="42"/>
      <c r="C783" s="29" t="s">
        <v>236</v>
      </c>
      <c r="D783" s="29"/>
      <c r="E783" s="29"/>
    </row>
    <row r="784" spans="1:5" ht="13.5" customHeight="1">
      <c r="A784" s="42"/>
      <c r="B784" s="42"/>
      <c r="C784" s="29" t="s">
        <v>237</v>
      </c>
      <c r="D784" s="29"/>
      <c r="E784" s="29"/>
    </row>
    <row r="785" spans="1:6" ht="13.5" customHeight="1">
      <c r="A785" s="42"/>
      <c r="B785" s="42"/>
      <c r="C785" s="29" t="s">
        <v>238</v>
      </c>
      <c r="D785" s="29"/>
      <c r="E785" s="29"/>
      <c r="F785" s="3" t="s">
        <v>213</v>
      </c>
    </row>
    <row r="786" spans="1:6" ht="13.5" customHeight="1">
      <c r="A786" s="42"/>
      <c r="B786" s="42"/>
      <c r="C786" s="29" t="s">
        <v>239</v>
      </c>
      <c r="D786" s="29"/>
      <c r="E786" s="29"/>
      <c r="F786" s="3" t="s">
        <v>213</v>
      </c>
    </row>
    <row r="787" spans="1:6" ht="13.5" customHeight="1">
      <c r="A787" s="42"/>
      <c r="B787" s="42"/>
      <c r="C787" s="29" t="s">
        <v>240</v>
      </c>
      <c r="D787" s="29"/>
      <c r="E787" s="29"/>
    </row>
    <row r="788" spans="1:6" ht="13.5" customHeight="1">
      <c r="A788" s="42"/>
      <c r="B788" s="42"/>
      <c r="C788" s="29" t="s">
        <v>241</v>
      </c>
      <c r="D788" s="29"/>
      <c r="E788" s="29"/>
    </row>
    <row r="789" spans="1:6" ht="13.5" customHeight="1">
      <c r="A789" s="42"/>
      <c r="B789" s="42"/>
      <c r="C789" s="29" t="s">
        <v>242</v>
      </c>
      <c r="D789" s="29"/>
      <c r="E789" s="29"/>
      <c r="F789" s="3" t="s">
        <v>213</v>
      </c>
    </row>
    <row r="790" spans="1:6" ht="13.5" customHeight="1">
      <c r="A790" s="42"/>
      <c r="B790" s="42"/>
      <c r="C790" s="29" t="s">
        <v>243</v>
      </c>
      <c r="D790" s="29"/>
      <c r="E790" s="29"/>
    </row>
    <row r="791" spans="1:6" ht="13.5" customHeight="1">
      <c r="A791" s="42"/>
      <c r="B791" s="42"/>
      <c r="C791" s="29" t="s">
        <v>244</v>
      </c>
      <c r="D791" s="29"/>
      <c r="E791" s="29"/>
    </row>
    <row r="792" spans="1:6" ht="13.5" customHeight="1">
      <c r="A792" s="42"/>
      <c r="B792" s="42"/>
      <c r="C792" s="29" t="s">
        <v>245</v>
      </c>
      <c r="D792" s="29"/>
      <c r="E792" s="29"/>
    </row>
    <row r="793" spans="1:6" ht="13.5" customHeight="1">
      <c r="A793" s="42"/>
      <c r="B793" s="42"/>
      <c r="C793" s="29" t="s">
        <v>246</v>
      </c>
      <c r="D793" s="29"/>
      <c r="E793" s="29"/>
    </row>
    <row r="794" spans="1:6" ht="13.5" customHeight="1">
      <c r="A794" s="42"/>
      <c r="B794" s="42"/>
      <c r="C794" s="29" t="s">
        <v>247</v>
      </c>
      <c r="D794" s="29"/>
      <c r="E794" s="29"/>
    </row>
    <row r="795" spans="1:6" ht="13.5" customHeight="1">
      <c r="A795" s="42"/>
      <c r="B795" s="42"/>
      <c r="C795" s="29" t="s">
        <v>248</v>
      </c>
      <c r="D795" s="29"/>
      <c r="E795" s="29"/>
      <c r="F795" s="3" t="s">
        <v>213</v>
      </c>
    </row>
    <row r="796" spans="1:6" ht="13.5" customHeight="1">
      <c r="A796" s="42"/>
      <c r="B796" s="42"/>
      <c r="C796" s="29" t="s">
        <v>249</v>
      </c>
      <c r="D796" s="29"/>
      <c r="E796" s="29"/>
    </row>
    <row r="797" spans="1:6" ht="13.5" customHeight="1">
      <c r="A797" s="42"/>
      <c r="B797" s="42"/>
      <c r="C797" s="29" t="s">
        <v>250</v>
      </c>
      <c r="D797" s="29"/>
      <c r="E797" s="29"/>
    </row>
    <row r="798" spans="1:6" ht="13.5" customHeight="1">
      <c r="A798" s="42"/>
      <c r="B798" s="42"/>
      <c r="C798" s="29" t="s">
        <v>251</v>
      </c>
      <c r="D798" s="29"/>
      <c r="E798" s="29"/>
    </row>
    <row r="799" spans="1:6" ht="13.5" customHeight="1">
      <c r="A799" s="42"/>
      <c r="B799" s="42"/>
      <c r="C799" s="29" t="s">
        <v>252</v>
      </c>
      <c r="D799" s="29"/>
      <c r="E799" s="29"/>
    </row>
    <row r="800" spans="1:6" ht="13.5" customHeight="1">
      <c r="A800" s="42"/>
      <c r="B800" s="42"/>
      <c r="C800" s="29" t="s">
        <v>253</v>
      </c>
      <c r="D800" s="29"/>
      <c r="E800" s="29"/>
    </row>
    <row r="801" spans="1:6" ht="13.5" customHeight="1">
      <c r="A801" s="42"/>
      <c r="B801" s="42"/>
      <c r="C801" s="29" t="s">
        <v>254</v>
      </c>
      <c r="D801" s="29"/>
      <c r="E801" s="29"/>
    </row>
    <row r="802" spans="1:6" ht="13.5" customHeight="1">
      <c r="A802" s="42"/>
      <c r="B802" s="42"/>
      <c r="C802" s="29" t="s">
        <v>255</v>
      </c>
      <c r="D802" s="29"/>
      <c r="E802" s="29"/>
    </row>
    <row r="803" spans="1:6" ht="13.5" customHeight="1">
      <c r="A803" s="42"/>
      <c r="B803" s="42"/>
      <c r="C803" s="29" t="s">
        <v>256</v>
      </c>
      <c r="D803" s="29"/>
      <c r="E803" s="29"/>
    </row>
    <row r="804" spans="1:6" ht="13.5" customHeight="1">
      <c r="A804" s="42"/>
      <c r="B804" s="42"/>
      <c r="C804" s="29" t="s">
        <v>257</v>
      </c>
      <c r="D804" s="29"/>
      <c r="E804" s="29"/>
    </row>
    <row r="805" spans="1:6" ht="13.5" customHeight="1">
      <c r="A805" s="42"/>
      <c r="B805" s="42"/>
      <c r="C805" s="29" t="s">
        <v>258</v>
      </c>
      <c r="D805" s="29"/>
      <c r="E805" s="29"/>
    </row>
    <row r="806" spans="1:6" ht="13.5" customHeight="1">
      <c r="A806" s="42"/>
      <c r="B806" s="42"/>
      <c r="C806" s="29" t="s">
        <v>259</v>
      </c>
      <c r="D806" s="29"/>
      <c r="E806" s="29"/>
    </row>
    <row r="807" spans="1:6" ht="13.5" customHeight="1">
      <c r="A807" s="42"/>
      <c r="B807" s="42"/>
      <c r="C807" s="29" t="s">
        <v>260</v>
      </c>
      <c r="D807" s="29"/>
      <c r="E807" s="29"/>
    </row>
    <row r="808" spans="1:6" ht="13.5" customHeight="1">
      <c r="A808" s="42"/>
      <c r="B808" s="42"/>
      <c r="C808" s="29" t="s">
        <v>261</v>
      </c>
      <c r="D808" s="29"/>
      <c r="E808" s="29"/>
    </row>
    <row r="809" spans="1:6" ht="13.5" customHeight="1">
      <c r="A809" s="42"/>
      <c r="B809" s="42"/>
      <c r="C809" s="29" t="s">
        <v>262</v>
      </c>
      <c r="D809" s="29"/>
      <c r="E809" s="29"/>
    </row>
    <row r="810" spans="1:6" ht="13.5" customHeight="1">
      <c r="A810" s="42"/>
      <c r="B810" s="42"/>
      <c r="C810" s="29" t="s">
        <v>263</v>
      </c>
      <c r="D810" s="29"/>
      <c r="E810" s="29"/>
    </row>
    <row r="811" spans="1:6" ht="13.5" customHeight="1">
      <c r="A811" s="42"/>
      <c r="B811" s="42"/>
      <c r="C811" s="29" t="s">
        <v>264</v>
      </c>
      <c r="D811" s="29"/>
      <c r="E811" s="29"/>
    </row>
    <row r="812" spans="1:6" ht="13.5" customHeight="1">
      <c r="A812" s="42"/>
      <c r="B812" s="42"/>
      <c r="C812" s="29" t="s">
        <v>266</v>
      </c>
      <c r="D812" s="29"/>
      <c r="E812" s="29"/>
    </row>
    <row r="813" spans="1:6" ht="13.5" customHeight="1">
      <c r="A813" s="42"/>
      <c r="B813" s="42"/>
      <c r="C813" s="29" t="s">
        <v>265</v>
      </c>
      <c r="D813" s="29"/>
      <c r="E813" s="29"/>
      <c r="F813" s="3" t="s">
        <v>213</v>
      </c>
    </row>
    <row r="814" spans="1:6" ht="13.5" customHeight="1">
      <c r="A814" s="42"/>
      <c r="B814" s="42"/>
      <c r="C814" s="29" t="s">
        <v>267</v>
      </c>
      <c r="D814" s="29"/>
      <c r="E814" s="29"/>
    </row>
    <row r="815" spans="1:6" ht="13.5" customHeight="1">
      <c r="A815" s="42"/>
      <c r="B815" s="42"/>
      <c r="C815" s="29" t="s">
        <v>268</v>
      </c>
      <c r="D815" s="29"/>
      <c r="E815" s="29"/>
    </row>
    <row r="816" spans="1:6" ht="13.5" customHeight="1">
      <c r="A816" s="42"/>
      <c r="B816" s="42"/>
      <c r="C816" s="29" t="s">
        <v>269</v>
      </c>
      <c r="D816" s="29"/>
      <c r="E816" s="29"/>
    </row>
    <row r="817" spans="1:5" ht="13.5" customHeight="1">
      <c r="A817" s="42"/>
      <c r="B817" s="42"/>
      <c r="C817" s="29" t="s">
        <v>270</v>
      </c>
      <c r="D817" s="29"/>
      <c r="E817" s="29"/>
    </row>
    <row r="818" spans="1:5" ht="13.5" customHeight="1">
      <c r="A818" s="42"/>
      <c r="B818" s="42"/>
      <c r="C818" s="29" t="s">
        <v>271</v>
      </c>
      <c r="D818" s="29"/>
      <c r="E818" s="29"/>
    </row>
    <row r="819" spans="1:5" ht="13.5" customHeight="1">
      <c r="A819" s="42"/>
      <c r="B819" s="42"/>
      <c r="C819" s="29" t="s">
        <v>272</v>
      </c>
      <c r="D819" s="29"/>
      <c r="E819" s="29"/>
    </row>
    <row r="820" spans="1:5" ht="13.5" customHeight="1">
      <c r="A820" s="42"/>
      <c r="B820" s="42"/>
      <c r="C820" s="29" t="s">
        <v>273</v>
      </c>
      <c r="D820" s="29"/>
      <c r="E820" s="29"/>
    </row>
    <row r="821" spans="1:5" ht="13.5" customHeight="1">
      <c r="A821" s="42"/>
      <c r="B821" s="42"/>
      <c r="C821" s="29" t="s">
        <v>274</v>
      </c>
      <c r="D821" s="29"/>
      <c r="E821" s="29"/>
    </row>
    <row r="822" spans="1:5" ht="13.5" customHeight="1">
      <c r="A822" s="42"/>
      <c r="B822" s="42"/>
      <c r="C822" s="29" t="s">
        <v>275</v>
      </c>
      <c r="D822" s="29"/>
      <c r="E822" s="29"/>
    </row>
    <row r="823" spans="1:5" ht="13.5" customHeight="1">
      <c r="A823" s="42"/>
      <c r="B823" s="42"/>
      <c r="C823" s="29" t="s">
        <v>276</v>
      </c>
      <c r="D823" s="29"/>
      <c r="E823" s="29"/>
    </row>
    <row r="824" spans="1:5" ht="13.5" customHeight="1">
      <c r="A824" s="42"/>
      <c r="B824" s="42"/>
      <c r="C824" s="29" t="s">
        <v>277</v>
      </c>
      <c r="D824" s="29"/>
      <c r="E824" s="29"/>
    </row>
    <row r="825" spans="1:5" ht="13.5" customHeight="1">
      <c r="A825" s="42"/>
      <c r="B825" s="42"/>
      <c r="C825" s="29" t="s">
        <v>278</v>
      </c>
      <c r="D825" s="29"/>
      <c r="E825" s="29"/>
    </row>
    <row r="826" spans="1:5" ht="13.5" customHeight="1">
      <c r="A826" s="42"/>
      <c r="B826" s="42"/>
      <c r="C826" s="29" t="s">
        <v>279</v>
      </c>
      <c r="D826" s="29"/>
      <c r="E826" s="29"/>
    </row>
    <row r="827" spans="1:5" ht="13.5" customHeight="1">
      <c r="A827" s="42"/>
      <c r="B827" s="42"/>
      <c r="C827" s="29" t="s">
        <v>280</v>
      </c>
      <c r="D827" s="29"/>
      <c r="E827" s="29"/>
    </row>
    <row r="828" spans="1:5" ht="13.5" customHeight="1">
      <c r="A828" s="42"/>
      <c r="B828" s="42"/>
      <c r="C828" s="29" t="s">
        <v>281</v>
      </c>
      <c r="D828" s="29"/>
      <c r="E828" s="29"/>
    </row>
    <row r="829" spans="1:5" ht="13.5" customHeight="1">
      <c r="A829" s="42"/>
      <c r="B829" s="42"/>
      <c r="C829" s="29" t="s">
        <v>282</v>
      </c>
      <c r="D829" s="29"/>
      <c r="E829" s="29"/>
    </row>
    <row r="830" spans="1:5" ht="13.5" customHeight="1">
      <c r="A830" s="42"/>
      <c r="B830" s="42"/>
      <c r="C830" s="29" t="s">
        <v>283</v>
      </c>
      <c r="D830" s="29"/>
      <c r="E830" s="29"/>
    </row>
    <row r="831" spans="1:5" ht="13.5" customHeight="1">
      <c r="A831" s="42"/>
      <c r="B831" s="42"/>
      <c r="C831" s="29" t="s">
        <v>284</v>
      </c>
      <c r="D831" s="29"/>
      <c r="E831" s="29"/>
    </row>
    <row r="832" spans="1:5" ht="13.5" customHeight="1">
      <c r="A832" s="42"/>
      <c r="B832" s="42"/>
      <c r="C832" s="29" t="s">
        <v>285</v>
      </c>
      <c r="D832" s="29"/>
      <c r="E832" s="29"/>
    </row>
    <row r="833" spans="1:5" ht="13.5" customHeight="1">
      <c r="A833" s="42"/>
      <c r="B833" s="42"/>
      <c r="C833" s="29" t="s">
        <v>286</v>
      </c>
      <c r="D833" s="29"/>
      <c r="E833" s="29"/>
    </row>
    <row r="834" spans="1:5" ht="13.5" customHeight="1">
      <c r="A834" s="42"/>
      <c r="B834" s="42"/>
      <c r="C834" s="29" t="s">
        <v>287</v>
      </c>
      <c r="D834" s="29"/>
      <c r="E834" s="29"/>
    </row>
    <row r="835" spans="1:5" ht="13.5" customHeight="1">
      <c r="A835" s="42"/>
      <c r="B835" s="42"/>
      <c r="C835" s="29" t="s">
        <v>928</v>
      </c>
      <c r="D835" s="29"/>
      <c r="E835" s="29" t="s">
        <v>929</v>
      </c>
    </row>
    <row r="836" spans="1:5" ht="13.5" customHeight="1">
      <c r="A836" s="42"/>
      <c r="B836" s="42"/>
      <c r="C836" s="29" t="s">
        <v>930</v>
      </c>
      <c r="D836" s="29"/>
      <c r="E836" s="29" t="s">
        <v>299</v>
      </c>
    </row>
    <row r="837" spans="1:5" ht="13.5" customHeight="1">
      <c r="A837" s="42"/>
      <c r="B837" s="42"/>
      <c r="C837" s="29" t="s">
        <v>931</v>
      </c>
      <c r="D837" s="29"/>
      <c r="E837" s="29" t="s">
        <v>299</v>
      </c>
    </row>
    <row r="838" spans="1:5" ht="13.5" customHeight="1">
      <c r="A838" s="42"/>
      <c r="B838" s="42"/>
      <c r="C838" s="29" t="s">
        <v>294</v>
      </c>
      <c r="D838" s="29"/>
      <c r="E838" s="66"/>
    </row>
    <row r="839" spans="1:5" ht="13.5" customHeight="1">
      <c r="A839" s="42"/>
      <c r="B839" s="42"/>
      <c r="C839" s="29" t="s">
        <v>295</v>
      </c>
      <c r="D839" s="29"/>
      <c r="E839" s="29"/>
    </row>
    <row r="840" spans="1:5" ht="13.5" customHeight="1">
      <c r="A840" s="42"/>
      <c r="B840" s="42"/>
      <c r="C840" s="29" t="s">
        <v>290</v>
      </c>
      <c r="D840" s="29"/>
      <c r="E840" s="29"/>
    </row>
    <row r="841" spans="1:5" ht="13.5" customHeight="1">
      <c r="A841" s="42"/>
      <c r="B841" s="42"/>
      <c r="C841" s="29" t="s">
        <v>291</v>
      </c>
      <c r="D841" s="29"/>
      <c r="E841" s="29"/>
    </row>
    <row r="842" spans="1:5" ht="13.5" customHeight="1">
      <c r="A842" s="42"/>
      <c r="B842" s="42"/>
      <c r="C842" s="29" t="s">
        <v>288</v>
      </c>
      <c r="D842" s="29"/>
      <c r="E842" s="29"/>
    </row>
    <row r="843" spans="1:5" ht="13.5" customHeight="1">
      <c r="A843" s="42"/>
      <c r="B843" s="42"/>
      <c r="C843" s="29" t="s">
        <v>292</v>
      </c>
      <c r="D843" s="29"/>
      <c r="E843" s="29"/>
    </row>
    <row r="844" spans="1:5" ht="13.5" customHeight="1">
      <c r="A844" s="42"/>
      <c r="B844" s="42"/>
      <c r="C844" s="29" t="s">
        <v>289</v>
      </c>
      <c r="D844" s="29"/>
      <c r="E844" s="29"/>
    </row>
    <row r="845" spans="1:5" ht="13.5" customHeight="1">
      <c r="A845" s="42"/>
      <c r="B845" s="42"/>
      <c r="C845" s="29" t="s">
        <v>293</v>
      </c>
      <c r="D845" s="29"/>
      <c r="E845" s="29"/>
    </row>
    <row r="846" spans="1:5" ht="13.5" customHeight="1">
      <c r="A846" s="42"/>
      <c r="B846" s="42"/>
      <c r="C846" s="29" t="s">
        <v>932</v>
      </c>
      <c r="D846" s="29"/>
      <c r="E846" s="29"/>
    </row>
    <row r="847" spans="1:5" ht="13.5" customHeight="1">
      <c r="A847" s="42"/>
      <c r="B847" s="42"/>
      <c r="C847" s="29" t="s">
        <v>933</v>
      </c>
      <c r="D847" s="29"/>
      <c r="E847" s="29"/>
    </row>
    <row r="848" spans="1:5" ht="13.5" customHeight="1">
      <c r="A848" s="42"/>
      <c r="B848" s="42"/>
      <c r="C848" s="29" t="s">
        <v>934</v>
      </c>
      <c r="D848" s="29"/>
      <c r="E848" s="29"/>
    </row>
    <row r="849" spans="1:5" ht="13.5" customHeight="1">
      <c r="A849" s="42"/>
      <c r="B849" s="42"/>
      <c r="C849" s="29" t="s">
        <v>935</v>
      </c>
      <c r="D849" s="29"/>
      <c r="E849" s="29"/>
    </row>
    <row r="850" spans="1:5" ht="13.5" customHeight="1">
      <c r="A850" s="42"/>
      <c r="B850" s="42"/>
      <c r="C850" s="29" t="s">
        <v>936</v>
      </c>
      <c r="D850" s="29"/>
      <c r="E850" s="29"/>
    </row>
    <row r="851" spans="1:5" ht="13.5" customHeight="1">
      <c r="A851" s="42"/>
      <c r="B851" s="42"/>
      <c r="C851" s="29" t="s">
        <v>937</v>
      </c>
      <c r="D851" s="29"/>
      <c r="E851" s="29"/>
    </row>
    <row r="852" spans="1:5" ht="13.5" customHeight="1">
      <c r="A852" s="42"/>
      <c r="B852" s="42"/>
      <c r="C852" s="29" t="s">
        <v>938</v>
      </c>
      <c r="D852" s="29"/>
      <c r="E852" s="29"/>
    </row>
    <row r="853" spans="1:5" ht="13.5" customHeight="1">
      <c r="A853" s="42"/>
      <c r="B853" s="42"/>
      <c r="C853" s="29" t="s">
        <v>939</v>
      </c>
      <c r="D853" s="29"/>
      <c r="E853" s="29"/>
    </row>
    <row r="854" spans="1:5" ht="13.5" customHeight="1">
      <c r="A854" s="42"/>
      <c r="B854" s="42"/>
      <c r="C854" s="29" t="s">
        <v>313</v>
      </c>
      <c r="D854" s="29"/>
      <c r="E854" s="29"/>
    </row>
    <row r="855" spans="1:5" ht="13.5" customHeight="1">
      <c r="A855" s="39"/>
      <c r="B855" s="39" t="s">
        <v>146</v>
      </c>
      <c r="C855" s="33" t="s">
        <v>334</v>
      </c>
      <c r="D855" s="33" t="s">
        <v>335</v>
      </c>
      <c r="E855" s="33"/>
    </row>
    <row r="856" spans="1:5" ht="13.5" customHeight="1">
      <c r="A856" s="40"/>
      <c r="B856" s="40"/>
      <c r="C856" s="33" t="s">
        <v>336</v>
      </c>
      <c r="D856" s="33"/>
      <c r="E856" s="33"/>
    </row>
    <row r="857" spans="1:5" ht="13.5" customHeight="1">
      <c r="A857" s="42" t="s">
        <v>20</v>
      </c>
      <c r="B857" s="42" t="s">
        <v>55</v>
      </c>
      <c r="C857" s="29" t="s">
        <v>940</v>
      </c>
      <c r="D857" s="29" t="s">
        <v>941</v>
      </c>
      <c r="E857" s="29"/>
    </row>
    <row r="858" spans="1:5" ht="13.5" customHeight="1">
      <c r="A858" s="42"/>
      <c r="B858" s="42"/>
      <c r="C858" s="29" t="s">
        <v>942</v>
      </c>
      <c r="D858" s="29"/>
      <c r="E858" s="29"/>
    </row>
    <row r="859" spans="1:5" ht="13.5" customHeight="1">
      <c r="A859" s="42"/>
      <c r="B859" s="42"/>
      <c r="C859" s="29" t="s">
        <v>943</v>
      </c>
      <c r="D859" s="29"/>
      <c r="E859" s="29"/>
    </row>
    <row r="860" spans="1:5" ht="13.5" customHeight="1">
      <c r="A860" s="42"/>
      <c r="B860" s="42"/>
      <c r="C860" s="29" t="s">
        <v>944</v>
      </c>
      <c r="D860" s="29"/>
      <c r="E860" s="29"/>
    </row>
    <row r="861" spans="1:5" ht="13.5" customHeight="1">
      <c r="A861" s="42"/>
      <c r="B861" s="42"/>
      <c r="C861" s="29" t="s">
        <v>945</v>
      </c>
      <c r="D861" s="29"/>
      <c r="E861" s="29"/>
    </row>
    <row r="862" spans="1:5" ht="13.5" customHeight="1">
      <c r="A862" s="42"/>
      <c r="B862" s="42"/>
      <c r="C862" s="29" t="s">
        <v>946</v>
      </c>
      <c r="D862" s="29"/>
      <c r="E862" s="29"/>
    </row>
    <row r="863" spans="1:5" ht="13.5" customHeight="1">
      <c r="A863" s="42"/>
      <c r="B863" s="42"/>
      <c r="C863" s="29" t="s">
        <v>947</v>
      </c>
      <c r="D863" s="29"/>
      <c r="E863" s="29"/>
    </row>
    <row r="864" spans="1:5" ht="13.5" customHeight="1">
      <c r="A864" s="42"/>
      <c r="B864" s="42"/>
      <c r="C864" s="29" t="s">
        <v>948</v>
      </c>
      <c r="D864" s="29"/>
      <c r="E864" s="29"/>
    </row>
    <row r="865" spans="1:5" ht="13.5" customHeight="1">
      <c r="A865" s="42"/>
      <c r="B865" s="42"/>
      <c r="C865" s="29" t="s">
        <v>949</v>
      </c>
      <c r="D865" s="29"/>
      <c r="E865" s="29"/>
    </row>
    <row r="866" spans="1:5" ht="13.5" customHeight="1">
      <c r="A866" s="39" t="s">
        <v>21</v>
      </c>
      <c r="B866" s="39" t="s">
        <v>55</v>
      </c>
      <c r="C866" s="33" t="s">
        <v>950</v>
      </c>
      <c r="D866" s="33" t="s">
        <v>951</v>
      </c>
      <c r="E866" s="33"/>
    </row>
    <row r="867" spans="1:5" ht="13.5" customHeight="1">
      <c r="A867" s="40"/>
      <c r="B867" s="40"/>
      <c r="C867" s="33" t="s">
        <v>952</v>
      </c>
      <c r="D867" s="33"/>
      <c r="E867" s="33"/>
    </row>
    <row r="868" spans="1:5" ht="13.5" customHeight="1">
      <c r="A868" s="40"/>
      <c r="B868" s="40"/>
      <c r="C868" s="33" t="s">
        <v>953</v>
      </c>
      <c r="D868" s="33"/>
      <c r="E868" s="33"/>
    </row>
    <row r="869" spans="1:5" ht="13.5" customHeight="1">
      <c r="A869" s="40"/>
      <c r="B869" s="40"/>
      <c r="C869" s="33" t="s">
        <v>954</v>
      </c>
      <c r="D869" s="33"/>
      <c r="E869" s="33"/>
    </row>
    <row r="870" spans="1:5" ht="13.5" customHeight="1">
      <c r="A870" s="40"/>
      <c r="B870" s="40"/>
      <c r="C870" s="33" t="s">
        <v>955</v>
      </c>
      <c r="D870" s="33"/>
      <c r="E870" s="33"/>
    </row>
    <row r="871" spans="1:5" ht="13.5" customHeight="1">
      <c r="A871" s="40"/>
      <c r="B871" s="40"/>
      <c r="C871" s="33" t="s">
        <v>956</v>
      </c>
      <c r="D871" s="33"/>
      <c r="E871" s="33"/>
    </row>
    <row r="872" spans="1:5" ht="13.5" customHeight="1">
      <c r="A872" s="40"/>
      <c r="B872" s="40"/>
      <c r="C872" s="33" t="s">
        <v>957</v>
      </c>
      <c r="D872" s="33"/>
      <c r="E872" s="33"/>
    </row>
    <row r="873" spans="1:5" ht="13.5" customHeight="1">
      <c r="A873" s="40"/>
      <c r="B873" s="40"/>
      <c r="C873" s="33" t="s">
        <v>958</v>
      </c>
      <c r="D873" s="33"/>
      <c r="E873" s="33"/>
    </row>
    <row r="874" spans="1:5" ht="13.5" customHeight="1">
      <c r="A874" s="42" t="s">
        <v>22</v>
      </c>
      <c r="B874" s="42" t="s">
        <v>55</v>
      </c>
      <c r="C874" s="29" t="s">
        <v>950</v>
      </c>
      <c r="D874" s="29" t="s">
        <v>959</v>
      </c>
      <c r="E874" s="29"/>
    </row>
    <row r="875" spans="1:5" ht="13.5" customHeight="1">
      <c r="A875" s="42"/>
      <c r="B875" s="42"/>
      <c r="C875" s="29" t="s">
        <v>953</v>
      </c>
      <c r="D875" s="29"/>
      <c r="E875" s="29"/>
    </row>
    <row r="876" spans="1:5" ht="13.5" customHeight="1">
      <c r="A876" s="42"/>
      <c r="B876" s="42"/>
      <c r="C876" s="29" t="s">
        <v>955</v>
      </c>
      <c r="D876" s="29"/>
      <c r="E876" s="29"/>
    </row>
    <row r="877" spans="1:5" ht="13.5" customHeight="1">
      <c r="A877" s="42"/>
      <c r="B877" s="42"/>
      <c r="C877" s="29" t="s">
        <v>960</v>
      </c>
      <c r="D877" s="29"/>
      <c r="E877" s="29"/>
    </row>
    <row r="878" spans="1:5" ht="13.5" customHeight="1">
      <c r="A878" s="42"/>
      <c r="B878" s="42"/>
      <c r="C878" s="29" t="s">
        <v>313</v>
      </c>
      <c r="D878" s="29"/>
      <c r="E878" s="29"/>
    </row>
    <row r="879" spans="1:5" ht="13.5" customHeight="1">
      <c r="A879" s="39" t="s">
        <v>23</v>
      </c>
      <c r="B879" s="39" t="s">
        <v>55</v>
      </c>
      <c r="C879" s="33" t="s">
        <v>961</v>
      </c>
      <c r="D879" s="33" t="s">
        <v>962</v>
      </c>
      <c r="E879" s="33"/>
    </row>
    <row r="880" spans="1:5" ht="13.5" customHeight="1">
      <c r="A880" s="40"/>
      <c r="B880" s="40"/>
      <c r="C880" s="33" t="s">
        <v>751</v>
      </c>
      <c r="D880" s="33"/>
      <c r="E880" s="33"/>
    </row>
    <row r="881" spans="1:6" ht="13.5" customHeight="1">
      <c r="A881" s="40"/>
      <c r="B881" s="40"/>
      <c r="C881" s="33" t="s">
        <v>752</v>
      </c>
      <c r="D881" s="33"/>
      <c r="E881" s="33"/>
    </row>
    <row r="882" spans="1:6" ht="13.5" customHeight="1">
      <c r="A882" s="40"/>
      <c r="B882" s="40"/>
      <c r="C882" s="33" t="s">
        <v>958</v>
      </c>
      <c r="D882" s="33"/>
      <c r="E882" s="33"/>
    </row>
    <row r="883" spans="1:6" ht="13.5" customHeight="1">
      <c r="A883" s="40"/>
      <c r="B883" s="40"/>
      <c r="C883" s="33" t="s">
        <v>753</v>
      </c>
      <c r="D883" s="33"/>
      <c r="E883" s="33"/>
    </row>
    <row r="884" spans="1:6" ht="13.5" customHeight="1">
      <c r="A884" s="40"/>
      <c r="B884" s="40"/>
      <c r="C884" s="33" t="s">
        <v>963</v>
      </c>
      <c r="D884" s="33"/>
      <c r="E884" s="33"/>
    </row>
    <row r="885" spans="1:6" ht="13.5" customHeight="1">
      <c r="A885" s="40"/>
      <c r="B885" s="40"/>
      <c r="C885" s="33" t="s">
        <v>964</v>
      </c>
      <c r="D885" s="33"/>
      <c r="E885" s="33"/>
    </row>
    <row r="886" spans="1:6" ht="13.5" customHeight="1">
      <c r="A886" s="40"/>
      <c r="B886" s="40"/>
      <c r="C886" s="33" t="s">
        <v>965</v>
      </c>
      <c r="D886" s="33"/>
      <c r="E886" s="33"/>
    </row>
    <row r="887" spans="1:6" ht="13.5" customHeight="1">
      <c r="A887" s="40"/>
      <c r="B887" s="40"/>
      <c r="C887" s="33" t="s">
        <v>966</v>
      </c>
      <c r="D887" s="33"/>
      <c r="E887" s="33"/>
    </row>
    <row r="888" spans="1:6" ht="13.5" customHeight="1">
      <c r="A888" s="40"/>
      <c r="B888" s="40"/>
      <c r="C888" s="33" t="s">
        <v>967</v>
      </c>
      <c r="D888" s="33"/>
      <c r="E888" s="33"/>
    </row>
    <row r="889" spans="1:6" ht="13.5" customHeight="1">
      <c r="A889" s="40"/>
      <c r="B889" s="40"/>
      <c r="C889" s="33" t="s">
        <v>968</v>
      </c>
      <c r="D889" s="33"/>
      <c r="E889" s="33" t="s">
        <v>969</v>
      </c>
      <c r="F889" s="3" t="s">
        <v>213</v>
      </c>
    </row>
    <row r="890" spans="1:6" ht="13.5" customHeight="1">
      <c r="A890" s="41"/>
      <c r="B890" s="41"/>
      <c r="C890" s="33" t="s">
        <v>313</v>
      </c>
      <c r="D890" s="33"/>
      <c r="E890" s="33"/>
    </row>
    <row r="891" spans="1:6" ht="13.5" customHeight="1">
      <c r="A891" s="46" t="s">
        <v>24</v>
      </c>
      <c r="B891" s="46" t="s">
        <v>55</v>
      </c>
      <c r="C891" s="29" t="s">
        <v>925</v>
      </c>
      <c r="D891" s="29" t="s">
        <v>970</v>
      </c>
      <c r="E891" s="29"/>
    </row>
    <row r="892" spans="1:6" ht="13.5" customHeight="1">
      <c r="A892" s="42"/>
      <c r="B892" s="42"/>
      <c r="C892" s="29" t="s">
        <v>971</v>
      </c>
      <c r="D892" s="29"/>
      <c r="E892" s="29"/>
    </row>
    <row r="893" spans="1:6" ht="13.5" customHeight="1">
      <c r="A893" s="42"/>
      <c r="B893" s="42"/>
      <c r="C893" s="29" t="s">
        <v>972</v>
      </c>
      <c r="D893" s="29"/>
      <c r="E893" s="29"/>
    </row>
    <row r="894" spans="1:6" ht="13.5" customHeight="1">
      <c r="A894" s="42"/>
      <c r="B894" s="42"/>
      <c r="C894" s="29" t="s">
        <v>973</v>
      </c>
      <c r="D894" s="29"/>
      <c r="E894" s="29"/>
    </row>
    <row r="895" spans="1:6" ht="13.5" customHeight="1">
      <c r="A895" s="42"/>
      <c r="B895" s="42"/>
      <c r="C895" s="29" t="s">
        <v>974</v>
      </c>
      <c r="D895" s="29"/>
      <c r="E895" s="29"/>
    </row>
    <row r="896" spans="1:6" ht="13.5" customHeight="1">
      <c r="A896" s="42"/>
      <c r="B896" s="42"/>
      <c r="C896" s="29" t="s">
        <v>975</v>
      </c>
      <c r="D896" s="29"/>
      <c r="E896" s="29" t="s">
        <v>976</v>
      </c>
    </row>
    <row r="897" spans="1:5" ht="13.5" customHeight="1">
      <c r="A897" s="42"/>
      <c r="B897" s="42"/>
      <c r="C897" s="29" t="s">
        <v>977</v>
      </c>
      <c r="D897" s="29"/>
      <c r="E897" s="29"/>
    </row>
    <row r="898" spans="1:5" ht="13.5" customHeight="1">
      <c r="A898" s="39" t="s">
        <v>25</v>
      </c>
      <c r="B898" s="39" t="s">
        <v>55</v>
      </c>
      <c r="C898" s="33" t="s">
        <v>978</v>
      </c>
      <c r="D898" s="33" t="s">
        <v>979</v>
      </c>
      <c r="E898" s="33"/>
    </row>
    <row r="899" spans="1:5" ht="13.5" customHeight="1">
      <c r="A899" s="40"/>
      <c r="B899" s="40"/>
      <c r="C899" s="33" t="s">
        <v>980</v>
      </c>
      <c r="D899" s="33"/>
      <c r="E899" s="33"/>
    </row>
    <row r="900" spans="1:5" ht="13.5" customHeight="1">
      <c r="A900" s="40"/>
      <c r="B900" s="40"/>
      <c r="C900" s="33" t="s">
        <v>981</v>
      </c>
      <c r="D900" s="33"/>
      <c r="E900" s="33"/>
    </row>
    <row r="901" spans="1:5" ht="13.5" customHeight="1">
      <c r="A901" s="40"/>
      <c r="B901" s="40"/>
      <c r="C901" s="33" t="s">
        <v>982</v>
      </c>
      <c r="D901" s="33"/>
      <c r="E901" s="33"/>
    </row>
    <row r="902" spans="1:5" ht="13.5" customHeight="1">
      <c r="A902" s="40"/>
      <c r="B902" s="40"/>
      <c r="C902" s="33" t="s">
        <v>983</v>
      </c>
      <c r="D902" s="33"/>
      <c r="E902" s="33"/>
    </row>
    <row r="903" spans="1:5" ht="13.5" customHeight="1">
      <c r="A903" s="40"/>
      <c r="B903" s="40"/>
      <c r="C903" s="33" t="s">
        <v>313</v>
      </c>
      <c r="D903" s="33"/>
      <c r="E903" s="33"/>
    </row>
    <row r="904" spans="1:5" ht="13.5" customHeight="1">
      <c r="A904" s="46" t="s">
        <v>26</v>
      </c>
      <c r="B904" s="46" t="s">
        <v>55</v>
      </c>
      <c r="C904" s="29" t="s">
        <v>984</v>
      </c>
      <c r="D904" s="46" t="s">
        <v>985</v>
      </c>
      <c r="E904" s="29"/>
    </row>
    <row r="905" spans="1:5" ht="13.5" customHeight="1">
      <c r="A905" s="42"/>
      <c r="B905" s="42"/>
      <c r="C905" s="29" t="s">
        <v>986</v>
      </c>
      <c r="D905" s="29"/>
      <c r="E905" s="29"/>
    </row>
    <row r="906" spans="1:5" ht="13.5" customHeight="1">
      <c r="A906" s="42"/>
      <c r="B906" s="42"/>
      <c r="C906" s="29" t="s">
        <v>925</v>
      </c>
      <c r="D906" s="29"/>
      <c r="E906" s="29"/>
    </row>
    <row r="907" spans="1:5" ht="13.5" customHeight="1">
      <c r="A907" s="42"/>
      <c r="B907" s="42"/>
      <c r="C907" s="29" t="s">
        <v>313</v>
      </c>
      <c r="D907" s="29"/>
      <c r="E907" s="29"/>
    </row>
    <row r="908" spans="1:5" ht="13.5" customHeight="1">
      <c r="A908" s="39" t="s">
        <v>28</v>
      </c>
      <c r="B908" s="39" t="s">
        <v>55</v>
      </c>
      <c r="C908" s="33" t="s">
        <v>987</v>
      </c>
      <c r="D908" s="33" t="str">
        <f>B908 &amp; " " &amp; A908</f>
        <v>מאפיין עיקרי אופציות</v>
      </c>
      <c r="E908" s="33"/>
    </row>
    <row r="909" spans="1:5" ht="13.5" customHeight="1">
      <c r="A909" s="40"/>
      <c r="B909" s="40"/>
      <c r="C909" s="33" t="s">
        <v>988</v>
      </c>
      <c r="D909" s="33"/>
      <c r="E909" s="67" t="s">
        <v>989</v>
      </c>
    </row>
    <row r="910" spans="1:5" ht="13.5" customHeight="1">
      <c r="A910" s="40"/>
      <c r="B910" s="40"/>
      <c r="C910" s="33" t="s">
        <v>990</v>
      </c>
      <c r="D910" s="33"/>
      <c r="E910" s="33"/>
    </row>
    <row r="911" spans="1:5" ht="13.5" customHeight="1">
      <c r="A911" s="40"/>
      <c r="B911" s="40"/>
      <c r="C911" s="33" t="s">
        <v>744</v>
      </c>
      <c r="D911" s="33"/>
      <c r="E911" s="33"/>
    </row>
    <row r="912" spans="1:5" ht="13.5" customHeight="1">
      <c r="A912" s="40"/>
      <c r="B912" s="40"/>
      <c r="C912" s="33" t="s">
        <v>991</v>
      </c>
      <c r="D912" s="33"/>
      <c r="E912" s="33"/>
    </row>
    <row r="913" spans="1:6" ht="13.5" customHeight="1">
      <c r="A913" s="40"/>
      <c r="B913" s="40"/>
      <c r="C913" s="33" t="s">
        <v>992</v>
      </c>
      <c r="D913" s="33"/>
      <c r="E913" s="33"/>
    </row>
    <row r="914" spans="1:6" ht="13.5" customHeight="1">
      <c r="A914" s="46" t="s">
        <v>30</v>
      </c>
      <c r="B914" s="46" t="s">
        <v>55</v>
      </c>
      <c r="C914" s="68" t="s">
        <v>993</v>
      </c>
      <c r="D914" s="68" t="str">
        <f>B914 &amp; " " &amp; A914</f>
        <v>מאפיין עיקרי מוצרים מובנים</v>
      </c>
      <c r="E914" s="68"/>
    </row>
    <row r="915" spans="1:6" ht="13.5" customHeight="1">
      <c r="A915" s="42"/>
      <c r="B915" s="42"/>
      <c r="C915" s="68" t="s">
        <v>994</v>
      </c>
      <c r="D915" s="68"/>
      <c r="E915" s="68"/>
    </row>
    <row r="916" spans="1:6" ht="13.5" customHeight="1">
      <c r="A916" s="42"/>
      <c r="B916" s="42"/>
      <c r="C916" s="29" t="s">
        <v>995</v>
      </c>
      <c r="D916" s="29"/>
      <c r="E916" s="29"/>
    </row>
    <row r="917" spans="1:6" ht="13.5" customHeight="1">
      <c r="A917" s="42"/>
      <c r="B917" s="42"/>
      <c r="C917" s="29" t="s">
        <v>996</v>
      </c>
      <c r="D917" s="29"/>
      <c r="E917" s="29"/>
    </row>
    <row r="918" spans="1:6" ht="13.5" customHeight="1">
      <c r="A918" s="42"/>
      <c r="B918" s="42"/>
      <c r="C918" s="29" t="s">
        <v>997</v>
      </c>
      <c r="D918" s="29"/>
      <c r="E918" s="29"/>
    </row>
    <row r="919" spans="1:6" ht="13.5" customHeight="1">
      <c r="A919" s="42"/>
      <c r="B919" s="42"/>
      <c r="C919" s="29" t="s">
        <v>998</v>
      </c>
      <c r="D919" s="29"/>
      <c r="E919" s="29"/>
    </row>
    <row r="920" spans="1:6" ht="13.5" customHeight="1">
      <c r="A920" s="39" t="s">
        <v>31</v>
      </c>
      <c r="B920" s="39" t="s">
        <v>55</v>
      </c>
      <c r="C920" s="69" t="s">
        <v>950</v>
      </c>
      <c r="D920" s="33" t="s">
        <v>951</v>
      </c>
      <c r="E920" s="69"/>
    </row>
    <row r="921" spans="1:6" ht="13.5" customHeight="1">
      <c r="A921" s="40"/>
      <c r="B921" s="40"/>
      <c r="C921" s="69" t="s">
        <v>952</v>
      </c>
      <c r="D921" s="69"/>
      <c r="E921" s="69"/>
    </row>
    <row r="922" spans="1:6" ht="13.5" customHeight="1">
      <c r="A922" s="40"/>
      <c r="B922" s="40"/>
      <c r="C922" s="33" t="s">
        <v>953</v>
      </c>
      <c r="D922" s="33"/>
      <c r="E922" s="33"/>
    </row>
    <row r="923" spans="1:6" ht="13.5" customHeight="1">
      <c r="A923" s="40"/>
      <c r="B923" s="40"/>
      <c r="C923" s="33" t="s">
        <v>954</v>
      </c>
      <c r="D923" s="33"/>
      <c r="E923" s="33"/>
    </row>
    <row r="924" spans="1:6" ht="13.5" customHeight="1">
      <c r="A924" s="40"/>
      <c r="B924" s="40"/>
      <c r="C924" s="33" t="s">
        <v>955</v>
      </c>
      <c r="D924" s="33"/>
      <c r="E924" s="33"/>
    </row>
    <row r="925" spans="1:6" ht="13.5" customHeight="1">
      <c r="A925" s="40"/>
      <c r="B925" s="40"/>
      <c r="C925" s="33" t="s">
        <v>956</v>
      </c>
      <c r="D925" s="33"/>
      <c r="E925" s="33"/>
    </row>
    <row r="926" spans="1:6" ht="13.5" customHeight="1">
      <c r="A926" s="40"/>
      <c r="B926" s="40"/>
      <c r="C926" s="69" t="s">
        <v>957</v>
      </c>
      <c r="D926" s="69"/>
      <c r="E926" s="69"/>
    </row>
    <row r="927" spans="1:6" ht="13.5" customHeight="1">
      <c r="A927" s="40"/>
      <c r="B927" s="40"/>
      <c r="C927" s="69" t="s">
        <v>958</v>
      </c>
      <c r="D927" s="69"/>
      <c r="E927" s="69"/>
    </row>
    <row r="928" spans="1:6" ht="13.5" customHeight="1">
      <c r="A928" s="46" t="s">
        <v>32</v>
      </c>
      <c r="B928" s="46" t="s">
        <v>55</v>
      </c>
      <c r="C928" s="68" t="s">
        <v>999</v>
      </c>
      <c r="D928" s="68" t="str">
        <f>B928 &amp; " " &amp; A928</f>
        <v>מאפיין עיקרי לא סחיר איגרות חוב מיועדות</v>
      </c>
      <c r="E928" s="68"/>
      <c r="F928" s="70"/>
    </row>
    <row r="929" spans="1:6" ht="13.5" customHeight="1">
      <c r="A929" s="42"/>
      <c r="B929" s="42"/>
      <c r="C929" s="68" t="s">
        <v>1000</v>
      </c>
      <c r="D929" s="68"/>
      <c r="E929" s="68"/>
      <c r="F929" s="70"/>
    </row>
    <row r="930" spans="1:6" ht="13.5" customHeight="1">
      <c r="A930" s="42"/>
      <c r="B930" s="42"/>
      <c r="C930" s="29" t="s">
        <v>1001</v>
      </c>
      <c r="D930" s="29"/>
      <c r="E930" s="29"/>
      <c r="F930" s="70"/>
    </row>
    <row r="931" spans="1:6" ht="13.5" customHeight="1">
      <c r="A931" s="42"/>
      <c r="B931" s="42"/>
      <c r="C931" s="29" t="s">
        <v>1002</v>
      </c>
      <c r="D931" s="29"/>
      <c r="E931" s="29"/>
      <c r="F931" s="70"/>
    </row>
    <row r="932" spans="1:6" ht="13.5" customHeight="1">
      <c r="A932" s="42"/>
      <c r="B932" s="42"/>
      <c r="C932" s="29" t="s">
        <v>1003</v>
      </c>
      <c r="D932" s="29"/>
      <c r="E932" s="29"/>
      <c r="F932" s="70"/>
    </row>
    <row r="933" spans="1:6" ht="13.5" customHeight="1">
      <c r="A933" s="42"/>
      <c r="B933" s="42"/>
      <c r="C933" s="29" t="s">
        <v>313</v>
      </c>
      <c r="D933" s="29"/>
      <c r="E933" s="29"/>
    </row>
    <row r="934" spans="1:6" ht="13.5" customHeight="1">
      <c r="A934" s="39" t="s">
        <v>33</v>
      </c>
      <c r="B934" s="39" t="s">
        <v>55</v>
      </c>
      <c r="C934" s="33" t="s">
        <v>1004</v>
      </c>
      <c r="D934" s="33" t="str">
        <f>B934 &amp; " " &amp; A934</f>
        <v>מאפיין עיקרי אפיק השקעה מובטח תשואה</v>
      </c>
      <c r="E934" s="33"/>
    </row>
    <row r="935" spans="1:6" ht="13.5" customHeight="1">
      <c r="A935" s="40"/>
      <c r="B935" s="40"/>
      <c r="C935" s="33" t="s">
        <v>1005</v>
      </c>
      <c r="D935" s="33"/>
      <c r="E935" s="33"/>
    </row>
    <row r="936" spans="1:6" ht="13.5" customHeight="1">
      <c r="A936" s="40"/>
      <c r="B936" s="40"/>
      <c r="C936" s="33" t="s">
        <v>1006</v>
      </c>
      <c r="D936" s="33"/>
      <c r="E936" s="33"/>
    </row>
    <row r="937" spans="1:6" ht="13.5" customHeight="1">
      <c r="A937" s="71" t="s">
        <v>34</v>
      </c>
      <c r="B937" s="71" t="s">
        <v>55</v>
      </c>
      <c r="C937" s="68" t="s">
        <v>751</v>
      </c>
      <c r="D937" s="68" t="str">
        <f>B937 &amp; " " &amp; A937</f>
        <v>מאפיין עיקרי לא סחיר ניירות ערך מסחריים</v>
      </c>
      <c r="E937" s="68"/>
    </row>
    <row r="938" spans="1:6" ht="13.5" customHeight="1">
      <c r="A938" s="72"/>
      <c r="B938" s="72"/>
      <c r="C938" s="29" t="s">
        <v>961</v>
      </c>
      <c r="D938" s="68"/>
      <c r="E938" s="68"/>
    </row>
    <row r="939" spans="1:6" ht="13.5" customHeight="1">
      <c r="A939" s="72"/>
      <c r="B939" s="72"/>
      <c r="C939" s="29" t="s">
        <v>752</v>
      </c>
      <c r="D939" s="29"/>
      <c r="E939" s="29"/>
    </row>
    <row r="940" spans="1:6" ht="13.5" customHeight="1">
      <c r="A940" s="72"/>
      <c r="B940" s="72"/>
      <c r="C940" s="29" t="s">
        <v>958</v>
      </c>
      <c r="D940" s="29"/>
      <c r="E940" s="29"/>
    </row>
    <row r="941" spans="1:6" ht="13.5" customHeight="1">
      <c r="A941" s="72"/>
      <c r="B941" s="72"/>
      <c r="C941" s="29" t="s">
        <v>1007</v>
      </c>
      <c r="D941" s="29"/>
      <c r="E941" s="29"/>
    </row>
    <row r="942" spans="1:6" ht="13.5" customHeight="1">
      <c r="A942" s="72"/>
      <c r="B942" s="72"/>
      <c r="C942" s="29" t="s">
        <v>1008</v>
      </c>
      <c r="D942" s="29"/>
      <c r="E942" s="29"/>
    </row>
    <row r="943" spans="1:6" ht="13.5" customHeight="1">
      <c r="A943" s="72"/>
      <c r="B943" s="72"/>
      <c r="C943" s="29" t="s">
        <v>1009</v>
      </c>
      <c r="D943" s="29"/>
      <c r="E943" s="29"/>
    </row>
    <row r="944" spans="1:6" ht="13.5" customHeight="1">
      <c r="A944" s="72"/>
      <c r="B944" s="72"/>
      <c r="C944" s="29" t="s">
        <v>1010</v>
      </c>
      <c r="D944" s="29"/>
      <c r="E944" s="29"/>
    </row>
    <row r="945" spans="1:5" ht="13.5" customHeight="1">
      <c r="A945" s="72"/>
      <c r="B945" s="72"/>
      <c r="C945" s="29" t="s">
        <v>313</v>
      </c>
      <c r="D945" s="29"/>
      <c r="E945" s="29"/>
    </row>
    <row r="946" spans="1:5" ht="13.5" customHeight="1">
      <c r="A946" s="73" t="s">
        <v>35</v>
      </c>
      <c r="B946" s="73" t="s">
        <v>55</v>
      </c>
      <c r="C946" s="69" t="s">
        <v>961</v>
      </c>
      <c r="D946" s="33" t="str">
        <f>B946 &amp; " " &amp; A946</f>
        <v>מאפיין עיקרי לא סחיר איגרות חוב</v>
      </c>
      <c r="E946" s="69"/>
    </row>
    <row r="947" spans="1:5" ht="13.5" customHeight="1">
      <c r="A947" s="74"/>
      <c r="B947" s="74"/>
      <c r="C947" s="69" t="s">
        <v>751</v>
      </c>
      <c r="D947" s="69"/>
      <c r="E947" s="69"/>
    </row>
    <row r="948" spans="1:5" ht="13.5" customHeight="1">
      <c r="A948" s="74"/>
      <c r="B948" s="74"/>
      <c r="C948" s="33" t="s">
        <v>752</v>
      </c>
      <c r="D948" s="33"/>
      <c r="E948" s="33"/>
    </row>
    <row r="949" spans="1:5" ht="13.5" customHeight="1">
      <c r="A949" s="74"/>
      <c r="B949" s="74"/>
      <c r="C949" s="33" t="s">
        <v>958</v>
      </c>
      <c r="D949" s="33"/>
      <c r="E949" s="33"/>
    </row>
    <row r="950" spans="1:5" ht="13.5" customHeight="1">
      <c r="A950" s="74"/>
      <c r="B950" s="74"/>
      <c r="C950" s="33" t="s">
        <v>753</v>
      </c>
      <c r="D950" s="33"/>
      <c r="E950" s="33"/>
    </row>
    <row r="951" spans="1:5" ht="13.5" customHeight="1">
      <c r="A951" s="74"/>
      <c r="B951" s="74"/>
      <c r="C951" s="33" t="s">
        <v>963</v>
      </c>
      <c r="D951" s="33"/>
      <c r="E951" s="33"/>
    </row>
    <row r="952" spans="1:5" ht="13.5" customHeight="1">
      <c r="A952" s="74"/>
      <c r="B952" s="74"/>
      <c r="C952" s="69" t="s">
        <v>964</v>
      </c>
      <c r="D952" s="69"/>
      <c r="E952" s="69"/>
    </row>
    <row r="953" spans="1:5" ht="13.5" customHeight="1">
      <c r="A953" s="74"/>
      <c r="B953" s="74"/>
      <c r="C953" s="33" t="s">
        <v>965</v>
      </c>
      <c r="D953" s="33"/>
      <c r="E953" s="33"/>
    </row>
    <row r="954" spans="1:5" ht="13.5" customHeight="1">
      <c r="A954" s="74"/>
      <c r="B954" s="74"/>
      <c r="C954" s="69" t="s">
        <v>966</v>
      </c>
      <c r="D954" s="69"/>
      <c r="E954" s="69"/>
    </row>
    <row r="955" spans="1:5" ht="13.5" customHeight="1">
      <c r="A955" s="74"/>
      <c r="B955" s="74"/>
      <c r="C955" s="69" t="s">
        <v>967</v>
      </c>
      <c r="D955" s="69"/>
      <c r="E955" s="69"/>
    </row>
    <row r="956" spans="1:5" ht="13.5" customHeight="1">
      <c r="A956" s="74"/>
      <c r="B956" s="74"/>
      <c r="C956" s="69" t="s">
        <v>1008</v>
      </c>
      <c r="D956" s="69"/>
      <c r="E956" s="69" t="e">
        <f ca="1">"[" &amp; _xludf.TEXTJOIN("], [", TRUE, C956:C960) &amp; "]"</f>
        <v>#NAME?</v>
      </c>
    </row>
    <row r="957" spans="1:5" ht="13.5" customHeight="1">
      <c r="A957" s="74"/>
      <c r="B957" s="74"/>
      <c r="C957" s="69" t="s">
        <v>1007</v>
      </c>
      <c r="D957" s="69"/>
      <c r="E957" s="69"/>
    </row>
    <row r="958" spans="1:5" ht="13.5" customHeight="1">
      <c r="A958" s="74"/>
      <c r="B958" s="74"/>
      <c r="C958" s="69" t="s">
        <v>1009</v>
      </c>
      <c r="D958" s="69"/>
      <c r="E958" s="69"/>
    </row>
    <row r="959" spans="1:5" ht="13.5" customHeight="1">
      <c r="A959" s="74"/>
      <c r="B959" s="74"/>
      <c r="C959" s="69" t="s">
        <v>1010</v>
      </c>
      <c r="D959" s="69"/>
      <c r="E959" s="69"/>
    </row>
    <row r="960" spans="1:5" ht="13.5" customHeight="1">
      <c r="A960" s="74"/>
      <c r="B960" s="74"/>
      <c r="C960" s="69" t="s">
        <v>1011</v>
      </c>
      <c r="D960" s="69"/>
      <c r="E960" s="69"/>
    </row>
    <row r="961" spans="1:6" ht="13.5" customHeight="1">
      <c r="A961" s="74"/>
      <c r="B961" s="74"/>
      <c r="C961" s="33" t="s">
        <v>968</v>
      </c>
      <c r="D961" s="33"/>
      <c r="E961" s="33" t="s">
        <v>1012</v>
      </c>
      <c r="F961" s="3" t="s">
        <v>213</v>
      </c>
    </row>
    <row r="962" spans="1:6" ht="13.5" customHeight="1">
      <c r="A962" s="75"/>
      <c r="B962" s="75"/>
      <c r="C962" s="33" t="s">
        <v>313</v>
      </c>
      <c r="D962" s="33"/>
      <c r="E962" s="33"/>
    </row>
    <row r="963" spans="1:6" ht="14.25" customHeight="1">
      <c r="A963" s="71" t="s">
        <v>36</v>
      </c>
      <c r="B963" s="71" t="s">
        <v>55</v>
      </c>
      <c r="C963" s="68" t="s">
        <v>1013</v>
      </c>
      <c r="D963" s="68" t="str">
        <f>B963 &amp; " " &amp; A963</f>
        <v>מאפיין עיקרי לא סחיר מניות מבכ ויהש</v>
      </c>
      <c r="E963" s="68"/>
    </row>
    <row r="964" spans="1:6" ht="13.5" customHeight="1">
      <c r="A964" s="72"/>
      <c r="B964" s="72"/>
      <c r="C964" s="68" t="s">
        <v>1014</v>
      </c>
      <c r="D964" s="68"/>
      <c r="E964" s="68"/>
    </row>
    <row r="965" spans="1:6" ht="13.5" customHeight="1">
      <c r="A965" s="72"/>
      <c r="B965" s="72"/>
      <c r="C965" s="29" t="s">
        <v>1015</v>
      </c>
      <c r="D965" s="29"/>
      <c r="E965" s="29"/>
    </row>
    <row r="966" spans="1:6" ht="13.5" customHeight="1">
      <c r="A966" s="72"/>
      <c r="B966" s="72"/>
      <c r="C966" s="29" t="s">
        <v>1016</v>
      </c>
      <c r="D966" s="29"/>
      <c r="E966" s="29"/>
    </row>
    <row r="967" spans="1:6" ht="13.5" customHeight="1">
      <c r="A967" s="72"/>
      <c r="B967" s="72"/>
      <c r="C967" s="29" t="s">
        <v>1017</v>
      </c>
      <c r="D967" s="29"/>
      <c r="E967" s="29"/>
    </row>
    <row r="968" spans="1:6" ht="13.5" customHeight="1">
      <c r="A968" s="72"/>
      <c r="B968" s="72"/>
      <c r="C968" s="68" t="s">
        <v>762</v>
      </c>
      <c r="D968" s="68"/>
      <c r="E968" s="68"/>
    </row>
    <row r="969" spans="1:6" ht="13.5" customHeight="1">
      <c r="A969" s="72"/>
      <c r="B969" s="72"/>
      <c r="C969" s="68" t="s">
        <v>1018</v>
      </c>
      <c r="D969" s="68"/>
      <c r="E969" s="68"/>
    </row>
    <row r="970" spans="1:6" ht="13.5" customHeight="1">
      <c r="A970" s="72"/>
      <c r="B970" s="72"/>
      <c r="C970" s="29" t="s">
        <v>1019</v>
      </c>
      <c r="D970" s="29"/>
      <c r="E970" s="29" t="s">
        <v>1020</v>
      </c>
    </row>
    <row r="971" spans="1:6" ht="13.5" customHeight="1">
      <c r="A971" s="72"/>
      <c r="B971" s="72"/>
      <c r="C971" s="29" t="s">
        <v>975</v>
      </c>
      <c r="D971" s="29"/>
      <c r="E971" s="29" t="s">
        <v>976</v>
      </c>
    </row>
    <row r="972" spans="1:6" ht="13.5" customHeight="1">
      <c r="A972" s="72"/>
      <c r="B972" s="72"/>
      <c r="C972" s="29" t="s">
        <v>313</v>
      </c>
      <c r="D972" s="29"/>
      <c r="E972" s="29"/>
    </row>
    <row r="973" spans="1:6" ht="13.5" customHeight="1">
      <c r="A973" s="73" t="s">
        <v>37</v>
      </c>
      <c r="B973" s="73" t="s">
        <v>55</v>
      </c>
      <c r="C973" s="33" t="s">
        <v>1021</v>
      </c>
      <c r="D973" s="33" t="str">
        <f>B973 &amp; " " &amp; A973</f>
        <v>מאפיין עיקרי קרנות השקעה</v>
      </c>
      <c r="E973" s="33"/>
    </row>
    <row r="974" spans="1:6" ht="13.5" customHeight="1">
      <c r="A974" s="74"/>
      <c r="B974" s="74"/>
      <c r="C974" s="33" t="s">
        <v>1022</v>
      </c>
      <c r="D974" s="33"/>
      <c r="E974" s="33"/>
    </row>
    <row r="975" spans="1:6" ht="13.5" customHeight="1">
      <c r="A975" s="74"/>
      <c r="B975" s="74"/>
      <c r="C975" s="33" t="s">
        <v>1023</v>
      </c>
      <c r="D975" s="33"/>
      <c r="E975" s="33"/>
    </row>
    <row r="976" spans="1:6" ht="13.5" customHeight="1">
      <c r="A976" s="74"/>
      <c r="B976" s="74"/>
      <c r="C976" s="33" t="s">
        <v>1024</v>
      </c>
      <c r="D976" s="33"/>
      <c r="E976" s="33"/>
    </row>
    <row r="977" spans="1:6" ht="13.5" customHeight="1">
      <c r="A977" s="74"/>
      <c r="B977" s="74"/>
      <c r="C977" s="33" t="s">
        <v>1025</v>
      </c>
      <c r="D977" s="33"/>
      <c r="E977" s="33"/>
    </row>
    <row r="978" spans="1:6" ht="13.5" customHeight="1">
      <c r="A978" s="74"/>
      <c r="B978" s="74"/>
      <c r="C978" s="33" t="s">
        <v>1026</v>
      </c>
      <c r="D978" s="33"/>
      <c r="E978" s="33"/>
    </row>
    <row r="979" spans="1:6" ht="13.5" customHeight="1">
      <c r="A979" s="74"/>
      <c r="B979" s="74"/>
      <c r="C979" s="33" t="s">
        <v>1027</v>
      </c>
      <c r="D979" s="33"/>
      <c r="E979" s="33"/>
    </row>
    <row r="980" spans="1:6" ht="13.5" customHeight="1">
      <c r="A980" s="74"/>
      <c r="B980" s="74"/>
      <c r="C980" s="33" t="s">
        <v>853</v>
      </c>
      <c r="D980" s="33"/>
      <c r="E980" s="33"/>
      <c r="F980" s="3" t="s">
        <v>213</v>
      </c>
    </row>
    <row r="981" spans="1:6" ht="13.5" customHeight="1">
      <c r="A981" s="76" t="s">
        <v>39</v>
      </c>
      <c r="B981" s="71" t="s">
        <v>55</v>
      </c>
      <c r="C981" s="29" t="s">
        <v>987</v>
      </c>
      <c r="D981" s="68" t="str">
        <f>B981 &amp; " " &amp; A981</f>
        <v>מאפיין עיקרי לא סחיר אופציות</v>
      </c>
      <c r="E981" s="29"/>
    </row>
    <row r="982" spans="1:6" ht="13.5" customHeight="1">
      <c r="A982" s="77"/>
      <c r="B982" s="72"/>
      <c r="C982" s="29" t="s">
        <v>988</v>
      </c>
      <c r="D982" s="29"/>
      <c r="E982" s="54" t="s">
        <v>989</v>
      </c>
    </row>
    <row r="983" spans="1:6" ht="13.5" customHeight="1">
      <c r="A983" s="77"/>
      <c r="B983" s="72"/>
      <c r="C983" s="29" t="s">
        <v>990</v>
      </c>
      <c r="D983" s="29"/>
      <c r="E983" s="54"/>
    </row>
    <row r="984" spans="1:6" ht="13.5" customHeight="1">
      <c r="A984" s="77"/>
      <c r="B984" s="72"/>
      <c r="C984" s="29" t="s">
        <v>744</v>
      </c>
      <c r="D984" s="29"/>
      <c r="E984" s="29"/>
    </row>
    <row r="985" spans="1:6" ht="13.5" customHeight="1">
      <c r="A985" s="77"/>
      <c r="B985" s="72"/>
      <c r="C985" s="29" t="s">
        <v>991</v>
      </c>
      <c r="D985" s="29"/>
      <c r="E985" s="29"/>
    </row>
    <row r="986" spans="1:6" ht="13.5" customHeight="1">
      <c r="A986" s="77"/>
      <c r="B986" s="72"/>
      <c r="C986" s="29" t="s">
        <v>992</v>
      </c>
      <c r="D986" s="29"/>
      <c r="E986" s="29"/>
    </row>
    <row r="987" spans="1:6" ht="13.5" customHeight="1">
      <c r="A987" s="77"/>
      <c r="B987" s="72"/>
      <c r="C987" s="29" t="s">
        <v>1028</v>
      </c>
      <c r="D987" s="29"/>
      <c r="E987" s="29"/>
      <c r="F987" s="3" t="s">
        <v>213</v>
      </c>
    </row>
    <row r="988" spans="1:6" ht="13.5" customHeight="1">
      <c r="A988" s="32" t="s">
        <v>41</v>
      </c>
      <c r="B988" s="73" t="s">
        <v>55</v>
      </c>
      <c r="C988" s="33" t="s">
        <v>1029</v>
      </c>
      <c r="D988" s="33" t="str">
        <f>B988 &amp; " " &amp; A988</f>
        <v>מאפיין עיקרי הלוואות</v>
      </c>
      <c r="E988" s="33"/>
    </row>
    <row r="989" spans="1:6" ht="13.5" customHeight="1">
      <c r="A989" s="35"/>
      <c r="B989" s="74"/>
      <c r="C989" s="33" t="s">
        <v>1030</v>
      </c>
      <c r="D989" s="33"/>
      <c r="E989" s="33"/>
    </row>
    <row r="990" spans="1:6" ht="13.5" customHeight="1">
      <c r="A990" s="35"/>
      <c r="B990" s="74"/>
      <c r="C990" s="33" t="s">
        <v>1031</v>
      </c>
      <c r="D990" s="33"/>
      <c r="E990" s="33"/>
    </row>
    <row r="991" spans="1:6" ht="13.5" customHeight="1">
      <c r="A991" s="35"/>
      <c r="B991" s="74"/>
      <c r="C991" s="33" t="s">
        <v>1032</v>
      </c>
      <c r="D991" s="33"/>
      <c r="E991" s="33"/>
    </row>
    <row r="992" spans="1:6" ht="13.5" customHeight="1">
      <c r="A992" s="35"/>
      <c r="B992" s="74"/>
      <c r="C992" s="33" t="s">
        <v>1033</v>
      </c>
      <c r="D992" s="33"/>
      <c r="E992" s="33"/>
    </row>
    <row r="993" spans="1:6" ht="13.5" customHeight="1">
      <c r="A993" s="35"/>
      <c r="B993" s="74"/>
      <c r="C993" s="33" t="s">
        <v>1034</v>
      </c>
      <c r="D993" s="33"/>
      <c r="E993" s="33"/>
    </row>
    <row r="994" spans="1:6" ht="13.5" customHeight="1">
      <c r="A994" s="78"/>
      <c r="B994" s="75"/>
      <c r="C994" s="33" t="s">
        <v>313</v>
      </c>
      <c r="D994" s="33"/>
      <c r="E994" s="33"/>
    </row>
    <row r="995" spans="1:6" ht="13.5" customHeight="1">
      <c r="A995" s="71" t="s">
        <v>40</v>
      </c>
      <c r="B995" s="71" t="s">
        <v>55</v>
      </c>
      <c r="C995" s="29" t="s">
        <v>1035</v>
      </c>
      <c r="D995" s="68" t="str">
        <f>B995 &amp; " " &amp; A995</f>
        <v>מאפיין עיקרי לא סחיר נגזרים אחרים</v>
      </c>
      <c r="E995" s="29"/>
      <c r="F995" s="3" t="s">
        <v>1036</v>
      </c>
    </row>
    <row r="996" spans="1:6" ht="13.5" customHeight="1">
      <c r="A996" s="72"/>
      <c r="B996" s="72"/>
      <c r="C996" s="29" t="s">
        <v>1037</v>
      </c>
      <c r="D996" s="29"/>
      <c r="E996" s="29"/>
    </row>
    <row r="997" spans="1:6" ht="13.5" customHeight="1">
      <c r="A997" s="72"/>
      <c r="B997" s="72"/>
      <c r="C997" s="29" t="s">
        <v>1038</v>
      </c>
      <c r="D997" s="29"/>
      <c r="E997" s="29"/>
    </row>
    <row r="998" spans="1:6" ht="13.5" customHeight="1">
      <c r="A998" s="72"/>
      <c r="B998" s="72"/>
      <c r="C998" s="29" t="s">
        <v>1039</v>
      </c>
      <c r="D998" s="29"/>
      <c r="E998" s="29"/>
    </row>
    <row r="999" spans="1:6" ht="13.5" customHeight="1">
      <c r="A999" s="72"/>
      <c r="B999" s="72"/>
      <c r="C999" s="29" t="s">
        <v>1040</v>
      </c>
      <c r="D999" s="29"/>
      <c r="E999" s="29"/>
    </row>
    <row r="1000" spans="1:6" ht="13.5" customHeight="1">
      <c r="A1000" s="72"/>
      <c r="B1000" s="72"/>
      <c r="C1000" s="29" t="s">
        <v>1041</v>
      </c>
      <c r="D1000" s="29"/>
      <c r="E1000" s="29"/>
    </row>
    <row r="1001" spans="1:6" ht="13.5" customHeight="1">
      <c r="A1001" s="72"/>
      <c r="B1001" s="72"/>
      <c r="C1001" s="29" t="s">
        <v>1042</v>
      </c>
      <c r="D1001" s="29"/>
      <c r="E1001" s="29"/>
    </row>
    <row r="1002" spans="1:6" ht="13.5" customHeight="1">
      <c r="A1002" s="72"/>
      <c r="B1002" s="72"/>
      <c r="C1002" s="29" t="s">
        <v>1043</v>
      </c>
      <c r="D1002" s="29"/>
      <c r="E1002" s="29"/>
    </row>
    <row r="1003" spans="1:6" ht="13.5" customHeight="1">
      <c r="A1003" s="72"/>
      <c r="B1003" s="72"/>
      <c r="C1003" s="29" t="s">
        <v>1044</v>
      </c>
      <c r="D1003" s="29"/>
      <c r="E1003" s="29" t="s">
        <v>1045</v>
      </c>
      <c r="F1003" s="3" t="s">
        <v>213</v>
      </c>
    </row>
    <row r="1004" spans="1:6" ht="13.5" customHeight="1">
      <c r="A1004" s="32" t="s">
        <v>42</v>
      </c>
      <c r="B1004" s="73" t="s">
        <v>55</v>
      </c>
      <c r="C1004" s="33" t="s">
        <v>993</v>
      </c>
      <c r="D1004" s="33" t="str">
        <f>B1004 &amp; " " &amp; A1004</f>
        <v>מאפיין עיקרי לא סחיר מוצרים מובנים</v>
      </c>
      <c r="E1004" s="33"/>
    </row>
    <row r="1005" spans="1:6" ht="13.5" customHeight="1">
      <c r="A1005" s="35"/>
      <c r="B1005" s="74"/>
      <c r="C1005" s="33" t="s">
        <v>994</v>
      </c>
      <c r="D1005" s="33"/>
      <c r="E1005" s="33"/>
    </row>
    <row r="1006" spans="1:6" ht="13.5" customHeight="1">
      <c r="A1006" s="35"/>
      <c r="B1006" s="74"/>
      <c r="C1006" s="33" t="s">
        <v>1046</v>
      </c>
      <c r="D1006" s="33"/>
      <c r="E1006" s="33"/>
    </row>
    <row r="1007" spans="1:6" ht="13.5" customHeight="1">
      <c r="A1007" s="35"/>
      <c r="B1007" s="74"/>
      <c r="C1007" s="33" t="s">
        <v>1047</v>
      </c>
      <c r="D1007" s="33"/>
      <c r="E1007" s="33"/>
    </row>
    <row r="1008" spans="1:6" ht="13.5" customHeight="1">
      <c r="A1008" s="35"/>
      <c r="B1008" s="74"/>
      <c r="C1008" s="33" t="s">
        <v>1048</v>
      </c>
      <c r="D1008" s="33"/>
      <c r="E1008" s="33"/>
    </row>
    <row r="1009" spans="1:6" ht="13.5" customHeight="1">
      <c r="A1009" s="35"/>
      <c r="B1009" s="74"/>
      <c r="C1009" s="33" t="s">
        <v>1049</v>
      </c>
      <c r="D1009" s="33"/>
      <c r="E1009" s="33"/>
    </row>
    <row r="1010" spans="1:6" ht="13.5" customHeight="1">
      <c r="A1010" s="71" t="s">
        <v>43</v>
      </c>
      <c r="B1010" s="71" t="s">
        <v>55</v>
      </c>
      <c r="C1010" s="29" t="s">
        <v>751</v>
      </c>
      <c r="D1010" s="68" t="str">
        <f>B1010 &amp; " " &amp; A1010</f>
        <v>מאפיין עיקרי פיקדונות מעל 3 חודשים</v>
      </c>
      <c r="E1010" s="29"/>
    </row>
    <row r="1011" spans="1:6" ht="13.5" customHeight="1">
      <c r="A1011" s="72"/>
      <c r="B1011" s="72"/>
      <c r="C1011" s="29" t="s">
        <v>961</v>
      </c>
      <c r="D1011" s="29"/>
      <c r="E1011" s="29"/>
    </row>
    <row r="1012" spans="1:6" ht="13.5" customHeight="1">
      <c r="A1012" s="72"/>
      <c r="B1012" s="72"/>
      <c r="C1012" s="29" t="s">
        <v>958</v>
      </c>
      <c r="D1012" s="29"/>
      <c r="E1012" s="29"/>
    </row>
    <row r="1013" spans="1:6" ht="13.5" customHeight="1">
      <c r="A1013" s="72"/>
      <c r="B1013" s="72"/>
      <c r="C1013" s="29" t="s">
        <v>752</v>
      </c>
      <c r="D1013" s="29"/>
      <c r="E1013" s="29"/>
    </row>
    <row r="1014" spans="1:6" ht="13.5" customHeight="1">
      <c r="A1014" s="72"/>
      <c r="B1014" s="72"/>
      <c r="C1014" s="29" t="s">
        <v>1050</v>
      </c>
      <c r="D1014" s="29"/>
      <c r="E1014" s="29" t="s">
        <v>1051</v>
      </c>
    </row>
    <row r="1015" spans="1:6" ht="13.5" customHeight="1">
      <c r="A1015" s="72"/>
      <c r="B1015" s="72"/>
      <c r="C1015" s="29" t="s">
        <v>313</v>
      </c>
      <c r="D1015" s="29"/>
      <c r="E1015" s="29"/>
    </row>
    <row r="1016" spans="1:6" ht="13.5" customHeight="1">
      <c r="A1016" s="73" t="s">
        <v>44</v>
      </c>
      <c r="B1016" s="73" t="s">
        <v>55</v>
      </c>
      <c r="C1016" s="33" t="s">
        <v>1052</v>
      </c>
      <c r="D1016" s="33" t="str">
        <f>B1016 &amp; " " &amp; A1016</f>
        <v>מאפיין עיקרי זכויות מקרקעין</v>
      </c>
      <c r="E1016" s="33"/>
      <c r="F1016" s="3" t="s">
        <v>1036</v>
      </c>
    </row>
    <row r="1017" spans="1:6" ht="13.5" customHeight="1">
      <c r="A1017" s="74"/>
      <c r="B1017" s="74"/>
      <c r="C1017" s="33" t="s">
        <v>1053</v>
      </c>
      <c r="D1017" s="33"/>
      <c r="E1017" s="33"/>
    </row>
    <row r="1018" spans="1:6" ht="13.5" customHeight="1">
      <c r="A1018" s="71" t="s">
        <v>46</v>
      </c>
      <c r="B1018" s="71" t="s">
        <v>55</v>
      </c>
      <c r="C1018" s="29" t="s">
        <v>1054</v>
      </c>
      <c r="D1018" s="68" t="str">
        <f>B1018 &amp; " " &amp; A1018</f>
        <v>מאפיין עיקרי נכסים אחרים</v>
      </c>
      <c r="E1018" s="29"/>
    </row>
    <row r="1019" spans="1:6" ht="13.5" customHeight="1">
      <c r="A1019" s="72"/>
      <c r="B1019" s="72"/>
      <c r="C1019" s="29" t="s">
        <v>1055</v>
      </c>
      <c r="D1019" s="29"/>
      <c r="E1019" s="29"/>
    </row>
    <row r="1020" spans="1:6" ht="13.5" customHeight="1">
      <c r="A1020" s="72"/>
      <c r="B1020" s="72"/>
      <c r="C1020" s="29" t="s">
        <v>1056</v>
      </c>
      <c r="D1020" s="29"/>
      <c r="E1020" s="29"/>
    </row>
    <row r="1021" spans="1:6" ht="13.5" customHeight="1">
      <c r="A1021" s="72"/>
      <c r="B1021" s="72"/>
      <c r="C1021" s="29" t="s">
        <v>1057</v>
      </c>
      <c r="D1021" s="29"/>
      <c r="E1021" s="29"/>
      <c r="F1021" s="3" t="s">
        <v>213</v>
      </c>
    </row>
    <row r="1022" spans="1:6" ht="13.5" customHeight="1">
      <c r="A1022" s="72"/>
      <c r="B1022" s="72"/>
      <c r="C1022" s="29" t="s">
        <v>1058</v>
      </c>
      <c r="D1022" s="29"/>
      <c r="E1022" s="29"/>
    </row>
    <row r="1023" spans="1:6" ht="13.5" customHeight="1">
      <c r="A1023" s="72"/>
      <c r="B1023" s="72"/>
      <c r="C1023" s="29" t="s">
        <v>1059</v>
      </c>
      <c r="D1023" s="29"/>
      <c r="E1023" s="29"/>
    </row>
    <row r="1024" spans="1:6" ht="13.5" customHeight="1">
      <c r="A1024" s="72"/>
      <c r="B1024" s="72"/>
      <c r="C1024" s="29" t="s">
        <v>1060</v>
      </c>
      <c r="D1024" s="29"/>
      <c r="E1024" s="29"/>
      <c r="F1024" s="3" t="s">
        <v>213</v>
      </c>
    </row>
    <row r="1025" spans="1:5" ht="13.5" customHeight="1">
      <c r="A1025" s="72"/>
      <c r="B1025" s="72"/>
      <c r="C1025" s="29" t="s">
        <v>1061</v>
      </c>
      <c r="D1025" s="29"/>
      <c r="E1025" s="29"/>
    </row>
    <row r="1026" spans="1:5" ht="13.5" customHeight="1">
      <c r="A1026" s="72"/>
      <c r="B1026" s="72"/>
      <c r="C1026" s="29" t="s">
        <v>1062</v>
      </c>
      <c r="D1026" s="29"/>
      <c r="E1026" s="29"/>
    </row>
    <row r="1027" spans="1:5" ht="13.5" customHeight="1">
      <c r="A1027" s="72"/>
      <c r="B1027" s="72"/>
      <c r="C1027" s="29" t="s">
        <v>1063</v>
      </c>
      <c r="D1027" s="29"/>
      <c r="E1027" s="29"/>
    </row>
    <row r="1028" spans="1:5" ht="13.5" customHeight="1">
      <c r="A1028" s="72"/>
      <c r="B1028" s="72"/>
      <c r="C1028" s="29" t="s">
        <v>1064</v>
      </c>
      <c r="D1028" s="29"/>
      <c r="E1028" s="29"/>
    </row>
    <row r="1029" spans="1:5" ht="13.5" customHeight="1">
      <c r="A1029" s="72"/>
      <c r="B1029" s="72"/>
      <c r="C1029" s="29" t="s">
        <v>1065</v>
      </c>
      <c r="D1029" s="29"/>
      <c r="E1029" s="29"/>
    </row>
    <row r="1030" spans="1:5" ht="13.5" customHeight="1">
      <c r="A1030" s="72"/>
      <c r="B1030" s="72"/>
      <c r="C1030" s="29" t="s">
        <v>1066</v>
      </c>
      <c r="D1030" s="29"/>
      <c r="E1030" s="29"/>
    </row>
    <row r="1031" spans="1:5" ht="13.5" customHeight="1">
      <c r="A1031" s="72"/>
      <c r="B1031" s="72"/>
      <c r="C1031" s="29" t="s">
        <v>1067</v>
      </c>
      <c r="D1031" s="29"/>
      <c r="E1031" s="29"/>
    </row>
    <row r="1032" spans="1:5" ht="13.5" customHeight="1">
      <c r="A1032" s="72"/>
      <c r="B1032" s="72"/>
      <c r="C1032" s="29" t="s">
        <v>1068</v>
      </c>
      <c r="D1032" s="29"/>
      <c r="E1032" s="29"/>
    </row>
    <row r="1033" spans="1:5" ht="13.5" customHeight="1">
      <c r="A1033" s="72"/>
      <c r="B1033" s="72"/>
      <c r="C1033" s="29" t="s">
        <v>1069</v>
      </c>
      <c r="D1033" s="29"/>
      <c r="E1033" s="29"/>
    </row>
    <row r="1034" spans="1:5" ht="13.5" customHeight="1">
      <c r="A1034" s="72"/>
      <c r="B1034" s="72"/>
      <c r="C1034" s="29" t="s">
        <v>1070</v>
      </c>
      <c r="D1034" s="29"/>
      <c r="E1034" s="29"/>
    </row>
    <row r="1035" spans="1:5" ht="13.5" customHeight="1">
      <c r="A1035" s="72"/>
      <c r="B1035" s="72"/>
      <c r="C1035" s="29" t="s">
        <v>1071</v>
      </c>
      <c r="D1035" s="29"/>
      <c r="E1035" s="29"/>
    </row>
    <row r="1036" spans="1:5" ht="13.5" customHeight="1">
      <c r="A1036" s="72"/>
      <c r="B1036" s="72"/>
      <c r="C1036" s="29" t="s">
        <v>1072</v>
      </c>
      <c r="D1036" s="29"/>
      <c r="E1036" s="29"/>
    </row>
    <row r="1037" spans="1:5" ht="13.5" customHeight="1">
      <c r="A1037" s="72"/>
      <c r="B1037" s="72"/>
      <c r="C1037" s="29" t="s">
        <v>1073</v>
      </c>
      <c r="D1037" s="29"/>
      <c r="E1037" s="29"/>
    </row>
    <row r="1038" spans="1:5" ht="13.5" customHeight="1">
      <c r="A1038" s="72"/>
      <c r="B1038" s="72"/>
      <c r="C1038" s="29" t="s">
        <v>1074</v>
      </c>
      <c r="D1038" s="29"/>
      <c r="E1038" s="29"/>
    </row>
    <row r="1039" spans="1:5" ht="13.5" customHeight="1">
      <c r="A1039" s="72"/>
      <c r="B1039" s="72"/>
      <c r="C1039" s="29" t="s">
        <v>1075</v>
      </c>
      <c r="D1039" s="29"/>
      <c r="E1039" s="29"/>
    </row>
    <row r="1040" spans="1:5" ht="13.5" customHeight="1">
      <c r="A1040" s="72"/>
      <c r="B1040" s="72"/>
      <c r="C1040" s="29" t="s">
        <v>1076</v>
      </c>
      <c r="D1040" s="29"/>
      <c r="E1040" s="29"/>
    </row>
    <row r="1041" spans="1:6" ht="13.5" customHeight="1">
      <c r="A1041" s="72"/>
      <c r="B1041" s="72"/>
      <c r="C1041" s="29" t="s">
        <v>1077</v>
      </c>
      <c r="D1041" s="29"/>
      <c r="E1041" s="29"/>
    </row>
    <row r="1042" spans="1:6" ht="13.5" customHeight="1">
      <c r="A1042" s="72"/>
      <c r="B1042" s="72"/>
      <c r="C1042" s="29" t="s">
        <v>1078</v>
      </c>
      <c r="D1042" s="29"/>
      <c r="E1042" s="29"/>
    </row>
    <row r="1043" spans="1:6" ht="13.5" customHeight="1">
      <c r="A1043" s="72"/>
      <c r="B1043" s="72"/>
      <c r="C1043" s="29" t="s">
        <v>1079</v>
      </c>
      <c r="D1043" s="29"/>
      <c r="E1043" s="29"/>
    </row>
    <row r="1044" spans="1:6" ht="13.5" customHeight="1">
      <c r="A1044" s="72"/>
      <c r="B1044" s="72"/>
      <c r="C1044" s="29" t="s">
        <v>1080</v>
      </c>
      <c r="D1044" s="29"/>
      <c r="E1044" s="29"/>
    </row>
    <row r="1045" spans="1:6" ht="13.5" customHeight="1">
      <c r="A1045" s="72"/>
      <c r="B1045" s="72"/>
      <c r="C1045" s="29" t="s">
        <v>1081</v>
      </c>
      <c r="D1045" s="29"/>
      <c r="E1045" s="29"/>
    </row>
    <row r="1046" spans="1:6" ht="13.5" customHeight="1">
      <c r="A1046" s="72"/>
      <c r="B1046" s="72"/>
      <c r="C1046" s="29" t="s">
        <v>1082</v>
      </c>
      <c r="D1046" s="29"/>
      <c r="E1046" s="29"/>
    </row>
    <row r="1047" spans="1:6" ht="13.5" customHeight="1">
      <c r="A1047" s="72"/>
      <c r="B1047" s="72"/>
      <c r="C1047" s="29" t="s">
        <v>1083</v>
      </c>
      <c r="D1047" s="29"/>
      <c r="E1047" s="29"/>
    </row>
    <row r="1048" spans="1:6" ht="13.5" customHeight="1">
      <c r="A1048" s="72"/>
      <c r="B1048" s="72"/>
      <c r="C1048" s="29" t="s">
        <v>1084</v>
      </c>
      <c r="D1048" s="29"/>
      <c r="E1048" s="29"/>
    </row>
    <row r="1049" spans="1:6" ht="13.5" customHeight="1">
      <c r="A1049" s="72"/>
      <c r="B1049" s="72"/>
      <c r="C1049" s="54" t="s">
        <v>1085</v>
      </c>
      <c r="D1049" s="54"/>
      <c r="E1049" s="29"/>
      <c r="F1049" s="3" t="s">
        <v>213</v>
      </c>
    </row>
    <row r="1050" spans="1:6" ht="13.5" customHeight="1">
      <c r="A1050" s="72"/>
      <c r="B1050" s="72"/>
      <c r="C1050" s="29" t="s">
        <v>1086</v>
      </c>
      <c r="D1050" s="29"/>
      <c r="E1050" s="29"/>
    </row>
    <row r="1051" spans="1:6" ht="13.5" customHeight="1">
      <c r="A1051" s="72"/>
      <c r="B1051" s="72"/>
      <c r="C1051" s="29" t="s">
        <v>313</v>
      </c>
      <c r="D1051" s="29"/>
      <c r="E1051" s="29"/>
    </row>
    <row r="1052" spans="1:6" ht="13.5" customHeight="1">
      <c r="A1052" s="39" t="s">
        <v>45</v>
      </c>
      <c r="B1052" s="39" t="s">
        <v>55</v>
      </c>
      <c r="C1052" s="33" t="s">
        <v>1087</v>
      </c>
      <c r="D1052" s="33" t="str">
        <f>B1052 &amp; " " &amp; A1052</f>
        <v>מאפיין עיקרי השקעה בחברות מוחזקות</v>
      </c>
      <c r="E1052" s="33"/>
      <c r="F1052" s="3" t="s">
        <v>1036</v>
      </c>
    </row>
    <row r="1053" spans="1:6" ht="13.5" customHeight="1">
      <c r="A1053" s="40"/>
      <c r="B1053" s="40"/>
      <c r="C1053" s="33" t="s">
        <v>1088</v>
      </c>
      <c r="D1053" s="33"/>
      <c r="E1053" s="33"/>
    </row>
    <row r="1054" spans="1:6" ht="13.5" customHeight="1">
      <c r="A1054" s="40"/>
      <c r="B1054" s="40"/>
      <c r="C1054" s="33" t="s">
        <v>313</v>
      </c>
      <c r="D1054" s="33"/>
      <c r="E1054" s="33"/>
    </row>
    <row r="1055" spans="1:6" ht="13.5" customHeight="1">
      <c r="A1055" s="71" t="s">
        <v>49</v>
      </c>
      <c r="B1055" s="71" t="s">
        <v>55</v>
      </c>
      <c r="C1055" s="29" t="s">
        <v>1089</v>
      </c>
      <c r="D1055" s="68" t="str">
        <f>B1055 &amp; " " &amp; A1055</f>
        <v>מאפיין עיקרי יתרות התחייבות להשקעה</v>
      </c>
      <c r="E1055" s="29"/>
    </row>
    <row r="1056" spans="1:6" ht="13.5" customHeight="1">
      <c r="A1056" s="72"/>
      <c r="B1056" s="72"/>
      <c r="C1056" s="29" t="s">
        <v>1090</v>
      </c>
      <c r="D1056" s="29"/>
      <c r="E1056" s="29" t="s">
        <v>1091</v>
      </c>
    </row>
    <row r="1057" spans="1:5" ht="13.5" customHeight="1">
      <c r="A1057" s="72"/>
      <c r="B1057" s="72"/>
      <c r="C1057" s="29" t="s">
        <v>1092</v>
      </c>
      <c r="D1057" s="29"/>
      <c r="E1057" s="29" t="s">
        <v>1093</v>
      </c>
    </row>
    <row r="1058" spans="1:5" ht="13.5" customHeight="1">
      <c r="A1058" s="72"/>
      <c r="B1058" s="72"/>
      <c r="C1058" s="29" t="s">
        <v>1094</v>
      </c>
      <c r="D1058" s="29"/>
      <c r="E1058" s="29" t="s">
        <v>1095</v>
      </c>
    </row>
  </sheetData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rgb="FF2F5317"/>
  </sheetPr>
  <dimension ref="A1:F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6" width="9" hidden="1" customWidth="1"/>
    <col min="7" max="26" width="8.625" customWidth="1"/>
  </cols>
  <sheetData>
    <row r="1" spans="1:4" ht="13.5" customHeight="1">
      <c r="A1" s="79" t="s">
        <v>1096</v>
      </c>
      <c r="B1" s="80" t="s">
        <v>1097</v>
      </c>
      <c r="C1" s="80" t="s">
        <v>1098</v>
      </c>
      <c r="D1" s="81" t="s">
        <v>1099</v>
      </c>
    </row>
    <row r="2" spans="1:4" ht="13.5" hidden="1" customHeight="1" outlineLevel="1">
      <c r="A2" s="82" t="s">
        <v>20</v>
      </c>
      <c r="B2" s="82" t="s">
        <v>50</v>
      </c>
      <c r="C2" s="82">
        <v>5.0999999999999996</v>
      </c>
      <c r="D2" s="83"/>
    </row>
    <row r="3" spans="1:4" ht="13.5" hidden="1" customHeight="1" outlineLevel="1">
      <c r="A3" s="82" t="s">
        <v>20</v>
      </c>
      <c r="B3" s="82" t="s">
        <v>51</v>
      </c>
      <c r="C3" s="82">
        <v>5.2</v>
      </c>
      <c r="D3" s="83"/>
    </row>
    <row r="4" spans="1:4" ht="13.5" hidden="1" customHeight="1" outlineLevel="1">
      <c r="A4" s="82" t="s">
        <v>20</v>
      </c>
      <c r="B4" s="82" t="s">
        <v>52</v>
      </c>
      <c r="C4" s="82">
        <v>5.4</v>
      </c>
      <c r="D4" s="83"/>
    </row>
    <row r="5" spans="1:4" ht="13.5" hidden="1" customHeight="1" outlineLevel="1">
      <c r="A5" s="82" t="s">
        <v>20</v>
      </c>
      <c r="B5" s="82" t="s">
        <v>53</v>
      </c>
      <c r="C5" s="82">
        <v>5.7</v>
      </c>
      <c r="D5" s="83"/>
    </row>
    <row r="6" spans="1:4" ht="13.5" hidden="1" customHeight="1" outlineLevel="1">
      <c r="A6" s="82" t="s">
        <v>20</v>
      </c>
      <c r="B6" s="82" t="s">
        <v>54</v>
      </c>
      <c r="C6" s="82">
        <v>5.1100000000000003</v>
      </c>
      <c r="D6" s="83"/>
    </row>
    <row r="7" spans="1:4" ht="13.5" hidden="1" customHeight="1" outlineLevel="1">
      <c r="A7" s="82" t="s">
        <v>20</v>
      </c>
      <c r="B7" s="82" t="s">
        <v>55</v>
      </c>
      <c r="C7" s="82">
        <v>5.26</v>
      </c>
      <c r="D7" s="83"/>
    </row>
    <row r="8" spans="1:4" ht="13.5" hidden="1" customHeight="1" outlineLevel="1">
      <c r="A8" s="82" t="s">
        <v>20</v>
      </c>
      <c r="B8" s="82" t="s">
        <v>56</v>
      </c>
      <c r="C8" s="82">
        <v>5.27</v>
      </c>
      <c r="D8" s="83"/>
    </row>
    <row r="9" spans="1:4" ht="13.5" hidden="1" customHeight="1" outlineLevel="1">
      <c r="A9" s="82" t="s">
        <v>20</v>
      </c>
      <c r="B9" s="82" t="s">
        <v>57</v>
      </c>
      <c r="C9" s="82">
        <v>5.36</v>
      </c>
      <c r="D9" s="83"/>
    </row>
    <row r="10" spans="1:4" ht="13.5" hidden="1" customHeight="1" outlineLevel="1">
      <c r="A10" s="82" t="s">
        <v>20</v>
      </c>
      <c r="B10" s="82" t="s">
        <v>58</v>
      </c>
      <c r="C10" s="84">
        <v>5.5</v>
      </c>
      <c r="D10" s="83"/>
    </row>
    <row r="11" spans="1:4" ht="13.5" hidden="1" customHeight="1" outlineLevel="1">
      <c r="A11" s="82" t="s">
        <v>20</v>
      </c>
      <c r="B11" s="82" t="s">
        <v>59</v>
      </c>
      <c r="C11" s="82">
        <v>5.51</v>
      </c>
      <c r="D11" s="83"/>
    </row>
    <row r="12" spans="1:4" ht="13.5" hidden="1" customHeight="1" outlineLevel="1">
      <c r="A12" s="82" t="s">
        <v>20</v>
      </c>
      <c r="B12" s="82" t="s">
        <v>60</v>
      </c>
      <c r="C12" s="82">
        <v>5.53</v>
      </c>
      <c r="D12" s="83"/>
    </row>
    <row r="13" spans="1:4" ht="13.5" hidden="1" customHeight="1" outlineLevel="1">
      <c r="A13" s="82" t="s">
        <v>20</v>
      </c>
      <c r="B13" s="82" t="s">
        <v>61</v>
      </c>
      <c r="C13" s="82">
        <v>5.59</v>
      </c>
      <c r="D13" s="83"/>
    </row>
    <row r="14" spans="1:4" ht="13.5" hidden="1" customHeight="1" outlineLevel="1">
      <c r="A14" s="82" t="s">
        <v>20</v>
      </c>
      <c r="B14" s="82" t="s">
        <v>62</v>
      </c>
      <c r="C14" s="82">
        <v>5.54</v>
      </c>
      <c r="D14" s="83"/>
    </row>
    <row r="15" spans="1:4" ht="13.5" hidden="1" customHeight="1" outlineLevel="1">
      <c r="A15" s="82" t="s">
        <v>20</v>
      </c>
      <c r="B15" s="82" t="s">
        <v>63</v>
      </c>
      <c r="C15" s="84">
        <v>5.7</v>
      </c>
      <c r="D15" s="85" t="s">
        <v>1100</v>
      </c>
    </row>
    <row r="16" spans="1:4" ht="13.5" hidden="1" customHeight="1" outlineLevel="1">
      <c r="A16" s="82" t="s">
        <v>20</v>
      </c>
      <c r="B16" s="82" t="s">
        <v>16</v>
      </c>
      <c r="C16" s="82">
        <v>5.63</v>
      </c>
      <c r="D16" s="83"/>
    </row>
    <row r="17" spans="1:4" ht="13.5" hidden="1" customHeight="1" outlineLevel="1">
      <c r="A17" s="82" t="s">
        <v>20</v>
      </c>
      <c r="B17" s="82" t="s">
        <v>64</v>
      </c>
      <c r="C17" s="82">
        <v>5.47</v>
      </c>
      <c r="D17" s="83"/>
    </row>
    <row r="18" spans="1:4" ht="13.5" hidden="1" customHeight="1" outlineLevel="1">
      <c r="A18" s="82" t="s">
        <v>20</v>
      </c>
      <c r="B18" s="82" t="s">
        <v>65</v>
      </c>
      <c r="C18" s="82">
        <v>5.48</v>
      </c>
      <c r="D18" s="83"/>
    </row>
    <row r="19" spans="1:4" ht="13.5" customHeight="1" collapsed="1">
      <c r="A19" s="86" t="s">
        <v>20</v>
      </c>
      <c r="B19" s="82"/>
      <c r="C19" s="82"/>
      <c r="D19" s="83"/>
    </row>
    <row r="20" spans="1:4" ht="13.5" hidden="1" customHeight="1" outlineLevel="1">
      <c r="A20" s="82" t="s">
        <v>21</v>
      </c>
      <c r="B20" s="82" t="s">
        <v>50</v>
      </c>
      <c r="C20" s="82">
        <v>5.0999999999999996</v>
      </c>
      <c r="D20" s="83"/>
    </row>
    <row r="21" spans="1:4" ht="13.5" hidden="1" customHeight="1" outlineLevel="1">
      <c r="A21" s="82" t="s">
        <v>21</v>
      </c>
      <c r="B21" s="82" t="s">
        <v>51</v>
      </c>
      <c r="C21" s="82">
        <v>5.2</v>
      </c>
      <c r="D21" s="83"/>
    </row>
    <row r="22" spans="1:4" ht="13.5" hidden="1" customHeight="1" outlineLevel="1">
      <c r="A22" s="82" t="s">
        <v>21</v>
      </c>
      <c r="B22" s="82" t="s">
        <v>66</v>
      </c>
      <c r="C22" s="82">
        <v>5.3</v>
      </c>
      <c r="D22" s="83"/>
    </row>
    <row r="23" spans="1:4" ht="13.5" hidden="1" customHeight="1" outlineLevel="1">
      <c r="A23" s="82" t="s">
        <v>21</v>
      </c>
      <c r="B23" s="82" t="s">
        <v>1101</v>
      </c>
      <c r="C23" s="82">
        <v>5.14</v>
      </c>
      <c r="D23" s="83"/>
    </row>
    <row r="24" spans="1:4" ht="13.5" hidden="1" customHeight="1" outlineLevel="1">
      <c r="A24" s="82" t="s">
        <v>21</v>
      </c>
      <c r="B24" s="82" t="s">
        <v>68</v>
      </c>
      <c r="C24" s="82">
        <v>5.19</v>
      </c>
      <c r="D24" s="83"/>
    </row>
    <row r="25" spans="1:4" ht="13.5" hidden="1" customHeight="1" outlineLevel="1">
      <c r="A25" s="82" t="s">
        <v>21</v>
      </c>
      <c r="B25" s="82" t="s">
        <v>55</v>
      </c>
      <c r="C25" s="82">
        <v>5.26</v>
      </c>
      <c r="D25" s="83"/>
    </row>
    <row r="26" spans="1:4" ht="13.5" hidden="1" customHeight="1" outlineLevel="1">
      <c r="A26" s="82" t="s">
        <v>21</v>
      </c>
      <c r="B26" s="82" t="s">
        <v>56</v>
      </c>
      <c r="C26" s="82">
        <v>5.27</v>
      </c>
      <c r="D26" s="83"/>
    </row>
    <row r="27" spans="1:4" ht="13.5" hidden="1" customHeight="1" outlineLevel="1">
      <c r="A27" s="82" t="s">
        <v>21</v>
      </c>
      <c r="B27" s="82" t="s">
        <v>69</v>
      </c>
      <c r="C27" s="82">
        <v>5.28</v>
      </c>
      <c r="D27" s="83"/>
    </row>
    <row r="28" spans="1:4" ht="13.5" hidden="1" customHeight="1" outlineLevel="1">
      <c r="A28" s="82" t="s">
        <v>21</v>
      </c>
      <c r="B28" s="82" t="s">
        <v>70</v>
      </c>
      <c r="C28" s="84">
        <v>5.3</v>
      </c>
      <c r="D28" s="83"/>
    </row>
    <row r="29" spans="1:4" ht="13.5" hidden="1" customHeight="1" outlineLevel="1">
      <c r="A29" s="82" t="s">
        <v>21</v>
      </c>
      <c r="B29" s="82" t="s">
        <v>71</v>
      </c>
      <c r="C29" s="82">
        <v>5.49</v>
      </c>
      <c r="D29" s="83"/>
    </row>
    <row r="30" spans="1:4" ht="13.5" hidden="1" customHeight="1" outlineLevel="1">
      <c r="A30" s="82" t="s">
        <v>21</v>
      </c>
      <c r="B30" s="82" t="s">
        <v>59</v>
      </c>
      <c r="C30" s="82">
        <v>5.51</v>
      </c>
      <c r="D30" s="83"/>
    </row>
    <row r="31" spans="1:4" ht="13.5" hidden="1" customHeight="1" outlineLevel="1">
      <c r="A31" s="82" t="s">
        <v>21</v>
      </c>
      <c r="B31" s="82" t="s">
        <v>60</v>
      </c>
      <c r="C31" s="82">
        <v>5.53</v>
      </c>
      <c r="D31" s="83"/>
    </row>
    <row r="32" spans="1:4" ht="13.5" hidden="1" customHeight="1" outlineLevel="1">
      <c r="A32" s="82" t="s">
        <v>21</v>
      </c>
      <c r="B32" s="82" t="s">
        <v>72</v>
      </c>
      <c r="C32" s="82">
        <v>5.69</v>
      </c>
      <c r="D32" s="83"/>
    </row>
    <row r="33" spans="1:4" ht="13.5" hidden="1" customHeight="1" outlineLevel="1">
      <c r="A33" s="82" t="s">
        <v>21</v>
      </c>
      <c r="B33" s="82" t="s">
        <v>73</v>
      </c>
      <c r="C33" s="82">
        <v>5.75</v>
      </c>
      <c r="D33" s="83"/>
    </row>
    <row r="34" spans="1:4" ht="13.5" hidden="1" customHeight="1" outlineLevel="1">
      <c r="A34" s="82" t="s">
        <v>21</v>
      </c>
      <c r="B34" s="82" t="s">
        <v>63</v>
      </c>
      <c r="C34" s="84">
        <v>5.7</v>
      </c>
      <c r="D34" s="83"/>
    </row>
    <row r="35" spans="1:4" ht="13.5" hidden="1" customHeight="1" outlineLevel="1">
      <c r="A35" s="82" t="s">
        <v>21</v>
      </c>
      <c r="B35" s="82" t="s">
        <v>74</v>
      </c>
      <c r="C35" s="82">
        <v>5.74</v>
      </c>
      <c r="D35" s="83"/>
    </row>
    <row r="36" spans="1:4" ht="13.5" hidden="1" customHeight="1" outlineLevel="1">
      <c r="A36" s="82" t="s">
        <v>21</v>
      </c>
      <c r="B36" s="82" t="s">
        <v>75</v>
      </c>
      <c r="C36" s="82">
        <v>5.62</v>
      </c>
      <c r="D36" s="83"/>
    </row>
    <row r="37" spans="1:4" ht="13.5" hidden="1" customHeight="1" outlineLevel="1">
      <c r="A37" s="82" t="s">
        <v>21</v>
      </c>
      <c r="B37" s="82" t="s">
        <v>76</v>
      </c>
      <c r="C37" s="82">
        <v>5.58</v>
      </c>
      <c r="D37" s="83"/>
    </row>
    <row r="38" spans="1:4" ht="13.5" hidden="1" customHeight="1" outlineLevel="1">
      <c r="A38" s="82" t="s">
        <v>21</v>
      </c>
      <c r="B38" s="82" t="s">
        <v>62</v>
      </c>
      <c r="C38" s="82">
        <v>5.54</v>
      </c>
      <c r="D38" s="83"/>
    </row>
    <row r="39" spans="1:4" ht="13.5" hidden="1" customHeight="1" outlineLevel="1">
      <c r="A39" s="82" t="s">
        <v>21</v>
      </c>
      <c r="B39" s="82" t="s">
        <v>77</v>
      </c>
      <c r="C39" s="82">
        <v>5.55</v>
      </c>
      <c r="D39" s="83"/>
    </row>
    <row r="40" spans="1:4" ht="13.5" hidden="1" customHeight="1" outlineLevel="1">
      <c r="A40" s="82" t="s">
        <v>21</v>
      </c>
      <c r="B40" s="82" t="s">
        <v>16</v>
      </c>
      <c r="C40" s="82">
        <v>5.63</v>
      </c>
      <c r="D40" s="83"/>
    </row>
    <row r="41" spans="1:4" ht="13.5" hidden="1" customHeight="1" outlineLevel="1">
      <c r="A41" s="82" t="s">
        <v>21</v>
      </c>
      <c r="B41" s="82" t="s">
        <v>17</v>
      </c>
      <c r="C41" s="82">
        <v>5.65</v>
      </c>
      <c r="D41" s="83"/>
    </row>
    <row r="42" spans="1:4" ht="13.5" hidden="1" customHeight="1" outlineLevel="1">
      <c r="A42" s="82" t="s">
        <v>21</v>
      </c>
      <c r="B42" s="82" t="s">
        <v>18</v>
      </c>
      <c r="C42" s="82">
        <v>5.68</v>
      </c>
      <c r="D42" s="83"/>
    </row>
    <row r="43" spans="1:4" ht="13.5" hidden="1" customHeight="1" outlineLevel="1">
      <c r="A43" s="82" t="s">
        <v>21</v>
      </c>
      <c r="B43" s="82" t="s">
        <v>78</v>
      </c>
      <c r="C43" s="82">
        <v>5.45</v>
      </c>
      <c r="D43" s="83"/>
    </row>
    <row r="44" spans="1:4" ht="13.5" hidden="1" customHeight="1" outlineLevel="1">
      <c r="A44" s="82" t="s">
        <v>21</v>
      </c>
      <c r="B44" s="82" t="s">
        <v>64</v>
      </c>
      <c r="C44" s="82">
        <v>5.47</v>
      </c>
      <c r="D44" s="83"/>
    </row>
    <row r="45" spans="1:4" ht="13.5" hidden="1" customHeight="1" outlineLevel="1">
      <c r="A45" s="82" t="s">
        <v>21</v>
      </c>
      <c r="B45" s="82" t="s">
        <v>65</v>
      </c>
      <c r="C45" s="82">
        <v>5.48</v>
      </c>
      <c r="D45" s="83"/>
    </row>
    <row r="46" spans="1:4" ht="13.5" customHeight="1" collapsed="1">
      <c r="A46" s="86" t="s">
        <v>21</v>
      </c>
      <c r="B46" s="82"/>
      <c r="C46" s="82"/>
      <c r="D46" s="83"/>
    </row>
    <row r="47" spans="1:4" ht="13.5" hidden="1" customHeight="1" outlineLevel="1">
      <c r="A47" s="82" t="s">
        <v>22</v>
      </c>
      <c r="B47" s="82" t="s">
        <v>50</v>
      </c>
      <c r="C47" s="82">
        <v>5.0999999999999996</v>
      </c>
      <c r="D47" s="83"/>
    </row>
    <row r="48" spans="1:4" ht="13.5" hidden="1" customHeight="1" outlineLevel="1">
      <c r="A48" s="82" t="s">
        <v>22</v>
      </c>
      <c r="B48" s="82" t="s">
        <v>51</v>
      </c>
      <c r="C48" s="82">
        <v>5.2</v>
      </c>
      <c r="D48" s="83"/>
    </row>
    <row r="49" spans="1:4" ht="13.5" hidden="1" customHeight="1" outlineLevel="1">
      <c r="A49" s="82" t="s">
        <v>22</v>
      </c>
      <c r="B49" s="82" t="s">
        <v>66</v>
      </c>
      <c r="C49" s="82">
        <v>5.3</v>
      </c>
      <c r="D49" s="83"/>
    </row>
    <row r="50" spans="1:4" ht="13.5" hidden="1" customHeight="1" outlineLevel="1">
      <c r="A50" s="82" t="s">
        <v>22</v>
      </c>
      <c r="B50" s="82" t="s">
        <v>79</v>
      </c>
      <c r="C50" s="82">
        <v>5.6</v>
      </c>
      <c r="D50" s="83"/>
    </row>
    <row r="51" spans="1:4" ht="13.5" hidden="1" customHeight="1" outlineLevel="1">
      <c r="A51" s="82" t="s">
        <v>22</v>
      </c>
      <c r="B51" s="82" t="s">
        <v>1102</v>
      </c>
      <c r="C51" s="84">
        <v>5.0999999999999996</v>
      </c>
      <c r="D51" s="83"/>
    </row>
    <row r="52" spans="1:4" ht="13.5" hidden="1" customHeight="1" outlineLevel="1">
      <c r="A52" s="82" t="s">
        <v>22</v>
      </c>
      <c r="B52" s="82" t="s">
        <v>1101</v>
      </c>
      <c r="C52" s="82">
        <v>5.14</v>
      </c>
      <c r="D52" s="83"/>
    </row>
    <row r="53" spans="1:4" ht="13.5" hidden="1" customHeight="1" outlineLevel="1">
      <c r="A53" s="82" t="s">
        <v>22</v>
      </c>
      <c r="B53" s="82" t="s">
        <v>68</v>
      </c>
      <c r="C53" s="82">
        <v>5.19</v>
      </c>
      <c r="D53" s="83"/>
    </row>
    <row r="54" spans="1:4" ht="13.5" hidden="1" customHeight="1" outlineLevel="1">
      <c r="A54" s="82" t="s">
        <v>22</v>
      </c>
      <c r="B54" s="82" t="s">
        <v>81</v>
      </c>
      <c r="C54" s="82">
        <v>5.24</v>
      </c>
      <c r="D54" s="83"/>
    </row>
    <row r="55" spans="1:4" ht="13.5" hidden="1" customHeight="1" outlineLevel="1">
      <c r="A55" s="82" t="s">
        <v>22</v>
      </c>
      <c r="B55" s="82" t="s">
        <v>55</v>
      </c>
      <c r="C55" s="82">
        <v>5.26</v>
      </c>
      <c r="D55" s="83"/>
    </row>
    <row r="56" spans="1:4" ht="13.5" hidden="1" customHeight="1" outlineLevel="1">
      <c r="A56" s="82" t="s">
        <v>22</v>
      </c>
      <c r="B56" s="82" t="s">
        <v>56</v>
      </c>
      <c r="C56" s="82">
        <v>5.27</v>
      </c>
      <c r="D56" s="83"/>
    </row>
    <row r="57" spans="1:4" ht="13.5" hidden="1" customHeight="1" outlineLevel="1">
      <c r="A57" s="82" t="s">
        <v>22</v>
      </c>
      <c r="B57" s="82" t="s">
        <v>69</v>
      </c>
      <c r="C57" s="82">
        <v>5.28</v>
      </c>
      <c r="D57" s="83"/>
    </row>
    <row r="58" spans="1:4" ht="13.5" hidden="1" customHeight="1" outlineLevel="1">
      <c r="A58" s="82" t="s">
        <v>22</v>
      </c>
      <c r="B58" s="82" t="s">
        <v>70</v>
      </c>
      <c r="C58" s="84">
        <v>5.3</v>
      </c>
      <c r="D58" s="83"/>
    </row>
    <row r="59" spans="1:4" ht="13.5" hidden="1" customHeight="1" outlineLevel="1">
      <c r="A59" s="82" t="s">
        <v>22</v>
      </c>
      <c r="B59" s="82" t="s">
        <v>82</v>
      </c>
      <c r="C59" s="82">
        <v>5.31</v>
      </c>
      <c r="D59" s="83"/>
    </row>
    <row r="60" spans="1:4" ht="13.5" hidden="1" customHeight="1" outlineLevel="1">
      <c r="A60" s="82" t="s">
        <v>22</v>
      </c>
      <c r="B60" s="82" t="s">
        <v>57</v>
      </c>
      <c r="C60" s="82">
        <v>5.36</v>
      </c>
      <c r="D60" s="83"/>
    </row>
    <row r="61" spans="1:4" ht="13.5" hidden="1" customHeight="1" outlineLevel="1">
      <c r="A61" s="82" t="s">
        <v>22</v>
      </c>
      <c r="B61" s="82" t="s">
        <v>71</v>
      </c>
      <c r="C61" s="82">
        <v>5.49</v>
      </c>
      <c r="D61" s="83"/>
    </row>
    <row r="62" spans="1:4" ht="13.5" hidden="1" customHeight="1" outlineLevel="1">
      <c r="A62" s="82" t="s">
        <v>22</v>
      </c>
      <c r="B62" s="82" t="s">
        <v>59</v>
      </c>
      <c r="C62" s="82">
        <v>5.51</v>
      </c>
      <c r="D62" s="83"/>
    </row>
    <row r="63" spans="1:4" ht="13.5" hidden="1" customHeight="1" outlineLevel="1">
      <c r="A63" s="82" t="s">
        <v>22</v>
      </c>
      <c r="B63" s="82" t="s">
        <v>1103</v>
      </c>
      <c r="C63" s="82">
        <v>5.52</v>
      </c>
      <c r="D63" s="83"/>
    </row>
    <row r="64" spans="1:4" ht="13.5" hidden="1" customHeight="1" outlineLevel="1">
      <c r="A64" s="82" t="s">
        <v>22</v>
      </c>
      <c r="B64" s="82" t="s">
        <v>60</v>
      </c>
      <c r="C64" s="82">
        <v>5.53</v>
      </c>
      <c r="D64" s="83"/>
    </row>
    <row r="65" spans="1:4" ht="13.5" hidden="1" customHeight="1" outlineLevel="1">
      <c r="A65" s="82" t="s">
        <v>22</v>
      </c>
      <c r="B65" s="82" t="s">
        <v>72</v>
      </c>
      <c r="C65" s="82">
        <v>5.69</v>
      </c>
      <c r="D65" s="83"/>
    </row>
    <row r="66" spans="1:4" ht="13.5" hidden="1" customHeight="1" outlineLevel="1">
      <c r="A66" s="82" t="s">
        <v>22</v>
      </c>
      <c r="B66" s="82" t="s">
        <v>84</v>
      </c>
      <c r="C66" s="84">
        <v>5.72</v>
      </c>
      <c r="D66" s="83"/>
    </row>
    <row r="67" spans="1:4" ht="13.5" hidden="1" customHeight="1" outlineLevel="1">
      <c r="A67" s="82" t="s">
        <v>22</v>
      </c>
      <c r="B67" s="82" t="s">
        <v>73</v>
      </c>
      <c r="C67" s="82">
        <v>5.75</v>
      </c>
      <c r="D67" s="83"/>
    </row>
    <row r="68" spans="1:4" ht="13.5" hidden="1" customHeight="1" outlineLevel="1">
      <c r="A68" s="82" t="s">
        <v>22</v>
      </c>
      <c r="B68" s="82" t="s">
        <v>63</v>
      </c>
      <c r="C68" s="84">
        <v>5.7</v>
      </c>
      <c r="D68" s="83"/>
    </row>
    <row r="69" spans="1:4" ht="13.5" hidden="1" customHeight="1" outlineLevel="1">
      <c r="A69" s="82" t="s">
        <v>22</v>
      </c>
      <c r="B69" s="82" t="s">
        <v>74</v>
      </c>
      <c r="C69" s="82">
        <v>5.74</v>
      </c>
      <c r="D69" s="83"/>
    </row>
    <row r="70" spans="1:4" ht="13.5" hidden="1" customHeight="1" outlineLevel="1">
      <c r="A70" s="82" t="s">
        <v>22</v>
      </c>
      <c r="B70" s="82" t="s">
        <v>85</v>
      </c>
      <c r="C70" s="82">
        <v>5.76</v>
      </c>
      <c r="D70" s="83"/>
    </row>
    <row r="71" spans="1:4" ht="13.5" hidden="1" customHeight="1" outlineLevel="1">
      <c r="A71" s="82" t="s">
        <v>22</v>
      </c>
      <c r="B71" s="82" t="s">
        <v>86</v>
      </c>
      <c r="C71" s="82">
        <v>5.89</v>
      </c>
      <c r="D71" s="85" t="s">
        <v>1100</v>
      </c>
    </row>
    <row r="72" spans="1:4" ht="13.5" hidden="1" customHeight="1" outlineLevel="1">
      <c r="A72" s="82" t="s">
        <v>22</v>
      </c>
      <c r="B72" s="82" t="s">
        <v>76</v>
      </c>
      <c r="C72" s="82">
        <v>5.58</v>
      </c>
      <c r="D72" s="83"/>
    </row>
    <row r="73" spans="1:4" ht="13.5" hidden="1" customHeight="1" outlineLevel="1">
      <c r="A73" s="82" t="s">
        <v>22</v>
      </c>
      <c r="B73" s="82" t="s">
        <v>75</v>
      </c>
      <c r="C73" s="82">
        <v>5.62</v>
      </c>
      <c r="D73" s="83"/>
    </row>
    <row r="74" spans="1:4" ht="13.5" hidden="1" customHeight="1" outlineLevel="1">
      <c r="A74" s="82" t="s">
        <v>22</v>
      </c>
      <c r="B74" s="82" t="s">
        <v>62</v>
      </c>
      <c r="C74" s="82">
        <v>5.54</v>
      </c>
      <c r="D74" s="83"/>
    </row>
    <row r="75" spans="1:4" ht="13.5" hidden="1" customHeight="1" outlineLevel="1">
      <c r="A75" s="82" t="s">
        <v>22</v>
      </c>
      <c r="B75" s="82" t="s">
        <v>77</v>
      </c>
      <c r="C75" s="82">
        <v>5.55</v>
      </c>
      <c r="D75" s="83"/>
    </row>
    <row r="76" spans="1:4" ht="13.5" hidden="1" customHeight="1" outlineLevel="1">
      <c r="A76" s="82" t="s">
        <v>22</v>
      </c>
      <c r="B76" s="82" t="s">
        <v>16</v>
      </c>
      <c r="C76" s="82">
        <v>5.63</v>
      </c>
      <c r="D76" s="83"/>
    </row>
    <row r="77" spans="1:4" ht="13.5" hidden="1" customHeight="1" outlineLevel="1">
      <c r="A77" s="82" t="s">
        <v>22</v>
      </c>
      <c r="B77" s="82" t="s">
        <v>17</v>
      </c>
      <c r="C77" s="82">
        <v>5.65</v>
      </c>
      <c r="D77" s="83"/>
    </row>
    <row r="78" spans="1:4" ht="13.5" hidden="1" customHeight="1" outlineLevel="1">
      <c r="A78" s="82" t="s">
        <v>22</v>
      </c>
      <c r="B78" s="82" t="s">
        <v>87</v>
      </c>
      <c r="C78" s="82">
        <v>5.66</v>
      </c>
      <c r="D78" s="83"/>
    </row>
    <row r="79" spans="1:4" ht="13.5" hidden="1" customHeight="1" outlineLevel="1">
      <c r="A79" s="82" t="s">
        <v>22</v>
      </c>
      <c r="B79" s="82" t="s">
        <v>18</v>
      </c>
      <c r="C79" s="82">
        <v>5.68</v>
      </c>
      <c r="D79" s="83"/>
    </row>
    <row r="80" spans="1:4" ht="13.5" hidden="1" customHeight="1" outlineLevel="1">
      <c r="A80" s="82" t="s">
        <v>22</v>
      </c>
      <c r="B80" s="82" t="s">
        <v>78</v>
      </c>
      <c r="C80" s="82">
        <v>5.45</v>
      </c>
      <c r="D80" s="83"/>
    </row>
    <row r="81" spans="1:4" ht="13.5" hidden="1" customHeight="1" outlineLevel="1">
      <c r="A81" s="82" t="s">
        <v>22</v>
      </c>
      <c r="B81" s="82" t="s">
        <v>64</v>
      </c>
      <c r="C81" s="82">
        <v>5.47</v>
      </c>
      <c r="D81" s="83"/>
    </row>
    <row r="82" spans="1:4" ht="13.5" hidden="1" customHeight="1" outlineLevel="1">
      <c r="A82" s="82" t="s">
        <v>22</v>
      </c>
      <c r="B82" s="82" t="s">
        <v>65</v>
      </c>
      <c r="C82" s="82">
        <v>5.48</v>
      </c>
      <c r="D82" s="83"/>
    </row>
    <row r="83" spans="1:4" ht="13.5" customHeight="1" collapsed="1">
      <c r="A83" s="86" t="s">
        <v>22</v>
      </c>
      <c r="B83" s="82"/>
      <c r="C83" s="82"/>
      <c r="D83" s="83"/>
    </row>
    <row r="84" spans="1:4" ht="13.5" hidden="1" customHeight="1" outlineLevel="1">
      <c r="A84" s="82" t="s">
        <v>23</v>
      </c>
      <c r="B84" s="82" t="s">
        <v>50</v>
      </c>
      <c r="C84" s="82">
        <v>5.0999999999999996</v>
      </c>
      <c r="D84" s="83"/>
    </row>
    <row r="85" spans="1:4" ht="13.5" hidden="1" customHeight="1" outlineLevel="1">
      <c r="A85" s="82" t="s">
        <v>23</v>
      </c>
      <c r="B85" s="82" t="s">
        <v>51</v>
      </c>
      <c r="C85" s="82">
        <v>5.2</v>
      </c>
      <c r="D85" s="83"/>
    </row>
    <row r="86" spans="1:4" ht="13.5" hidden="1" customHeight="1" outlineLevel="1">
      <c r="A86" s="82" t="s">
        <v>23</v>
      </c>
      <c r="B86" s="82" t="s">
        <v>66</v>
      </c>
      <c r="C86" s="82">
        <v>5.3</v>
      </c>
      <c r="D86" s="83"/>
    </row>
    <row r="87" spans="1:4" ht="13.5" hidden="1" customHeight="1" outlineLevel="1">
      <c r="A87" s="82" t="s">
        <v>23</v>
      </c>
      <c r="B87" s="82" t="s">
        <v>79</v>
      </c>
      <c r="C87" s="82">
        <v>5.6</v>
      </c>
      <c r="D87" s="83"/>
    </row>
    <row r="88" spans="1:4" ht="13.5" hidden="1" customHeight="1" outlineLevel="1">
      <c r="A88" s="82" t="s">
        <v>23</v>
      </c>
      <c r="B88" s="82" t="s">
        <v>1102</v>
      </c>
      <c r="C88" s="84">
        <v>5.0999999999999996</v>
      </c>
      <c r="D88" s="83"/>
    </row>
    <row r="89" spans="1:4" ht="13.5" hidden="1" customHeight="1" outlineLevel="1">
      <c r="A89" s="82" t="s">
        <v>23</v>
      </c>
      <c r="B89" s="82" t="s">
        <v>1101</v>
      </c>
      <c r="C89" s="82">
        <v>5.14</v>
      </c>
      <c r="D89" s="83"/>
    </row>
    <row r="90" spans="1:4" ht="13.5" hidden="1" customHeight="1" outlineLevel="1">
      <c r="A90" s="82" t="s">
        <v>23</v>
      </c>
      <c r="B90" s="82" t="s">
        <v>68</v>
      </c>
      <c r="C90" s="82">
        <v>5.19</v>
      </c>
      <c r="D90" s="83"/>
    </row>
    <row r="91" spans="1:4" ht="13.5" hidden="1" customHeight="1" outlineLevel="1">
      <c r="A91" s="82" t="s">
        <v>23</v>
      </c>
      <c r="B91" s="82" t="s">
        <v>81</v>
      </c>
      <c r="C91" s="82">
        <v>5.24</v>
      </c>
      <c r="D91" s="83"/>
    </row>
    <row r="92" spans="1:4" ht="13.5" hidden="1" customHeight="1" outlineLevel="1">
      <c r="A92" s="82" t="s">
        <v>23</v>
      </c>
      <c r="B92" s="82" t="s">
        <v>55</v>
      </c>
      <c r="C92" s="82">
        <v>5.26</v>
      </c>
      <c r="D92" s="83"/>
    </row>
    <row r="93" spans="1:4" ht="13.5" hidden="1" customHeight="1" outlineLevel="1">
      <c r="A93" s="82" t="s">
        <v>23</v>
      </c>
      <c r="B93" s="82" t="s">
        <v>56</v>
      </c>
      <c r="C93" s="82">
        <v>5.27</v>
      </c>
      <c r="D93" s="83"/>
    </row>
    <row r="94" spans="1:4" ht="13.5" hidden="1" customHeight="1" outlineLevel="1">
      <c r="A94" s="82" t="s">
        <v>23</v>
      </c>
      <c r="B94" s="82" t="s">
        <v>69</v>
      </c>
      <c r="C94" s="82">
        <v>5.28</v>
      </c>
      <c r="D94" s="83"/>
    </row>
    <row r="95" spans="1:4" ht="13.5" hidden="1" customHeight="1" outlineLevel="1">
      <c r="A95" s="82" t="s">
        <v>23</v>
      </c>
      <c r="B95" s="82" t="s">
        <v>88</v>
      </c>
      <c r="C95" s="82">
        <v>5.29</v>
      </c>
      <c r="D95" s="83"/>
    </row>
    <row r="96" spans="1:4" ht="13.5" hidden="1" customHeight="1" outlineLevel="1">
      <c r="A96" s="82" t="s">
        <v>23</v>
      </c>
      <c r="B96" s="82" t="s">
        <v>70</v>
      </c>
      <c r="C96" s="84">
        <v>5.3</v>
      </c>
      <c r="D96" s="83"/>
    </row>
    <row r="97" spans="1:4" ht="13.5" hidden="1" customHeight="1" outlineLevel="1">
      <c r="A97" s="82" t="s">
        <v>23</v>
      </c>
      <c r="B97" s="82" t="s">
        <v>82</v>
      </c>
      <c r="C97" s="82">
        <v>5.31</v>
      </c>
      <c r="D97" s="83"/>
    </row>
    <row r="98" spans="1:4" ht="13.5" hidden="1" customHeight="1" outlineLevel="1">
      <c r="A98" s="82" t="s">
        <v>23</v>
      </c>
      <c r="B98" s="82" t="s">
        <v>57</v>
      </c>
      <c r="C98" s="82">
        <v>5.36</v>
      </c>
      <c r="D98" s="83"/>
    </row>
    <row r="99" spans="1:4" ht="13.5" hidden="1" customHeight="1" outlineLevel="1">
      <c r="A99" s="82" t="s">
        <v>23</v>
      </c>
      <c r="B99" s="82" t="s">
        <v>71</v>
      </c>
      <c r="C99" s="82">
        <v>5.49</v>
      </c>
      <c r="D99" s="83"/>
    </row>
    <row r="100" spans="1:4" ht="13.5" hidden="1" customHeight="1" outlineLevel="1">
      <c r="A100" s="82" t="s">
        <v>23</v>
      </c>
      <c r="B100" s="82" t="s">
        <v>59</v>
      </c>
      <c r="C100" s="82">
        <v>5.51</v>
      </c>
      <c r="D100" s="83"/>
    </row>
    <row r="101" spans="1:4" ht="13.5" hidden="1" customHeight="1" outlineLevel="1">
      <c r="A101" s="82" t="s">
        <v>23</v>
      </c>
      <c r="B101" s="82" t="s">
        <v>1103</v>
      </c>
      <c r="C101" s="82">
        <v>5.52</v>
      </c>
      <c r="D101" s="83"/>
    </row>
    <row r="102" spans="1:4" ht="13.5" hidden="1" customHeight="1" outlineLevel="1">
      <c r="A102" s="82" t="s">
        <v>23</v>
      </c>
      <c r="B102" s="82" t="s">
        <v>60</v>
      </c>
      <c r="C102" s="82">
        <v>5.53</v>
      </c>
      <c r="D102" s="83"/>
    </row>
    <row r="103" spans="1:4" ht="13.5" hidden="1" customHeight="1" outlineLevel="1">
      <c r="A103" s="82" t="s">
        <v>23</v>
      </c>
      <c r="B103" s="82" t="s">
        <v>72</v>
      </c>
      <c r="C103" s="82">
        <v>5.69</v>
      </c>
      <c r="D103" s="83"/>
    </row>
    <row r="104" spans="1:4" ht="13.5" hidden="1" customHeight="1" outlineLevel="1">
      <c r="A104" s="82" t="s">
        <v>23</v>
      </c>
      <c r="B104" s="82" t="s">
        <v>73</v>
      </c>
      <c r="C104" s="82">
        <v>5.75</v>
      </c>
      <c r="D104" s="83"/>
    </row>
    <row r="105" spans="1:4" ht="13.5" hidden="1" customHeight="1" outlineLevel="1">
      <c r="A105" s="82" t="s">
        <v>23</v>
      </c>
      <c r="B105" s="82" t="s">
        <v>63</v>
      </c>
      <c r="C105" s="84">
        <v>5.7</v>
      </c>
      <c r="D105" s="83"/>
    </row>
    <row r="106" spans="1:4" ht="13.5" hidden="1" customHeight="1" outlineLevel="1">
      <c r="A106" s="82" t="s">
        <v>23</v>
      </c>
      <c r="B106" s="82" t="s">
        <v>74</v>
      </c>
      <c r="C106" s="82">
        <v>5.74</v>
      </c>
      <c r="D106" s="83"/>
    </row>
    <row r="107" spans="1:4" ht="13.5" hidden="1" customHeight="1" outlineLevel="1">
      <c r="A107" s="82" t="s">
        <v>23</v>
      </c>
      <c r="B107" s="82" t="s">
        <v>85</v>
      </c>
      <c r="C107" s="82">
        <v>5.76</v>
      </c>
      <c r="D107" s="83"/>
    </row>
    <row r="108" spans="1:4" ht="13.5" hidden="1" customHeight="1" outlineLevel="1">
      <c r="A108" s="82" t="s">
        <v>23</v>
      </c>
      <c r="B108" s="82" t="s">
        <v>86</v>
      </c>
      <c r="C108" s="82">
        <v>5.89</v>
      </c>
      <c r="D108" s="85" t="s">
        <v>1100</v>
      </c>
    </row>
    <row r="109" spans="1:4" ht="13.5" hidden="1" customHeight="1" outlineLevel="1">
      <c r="A109" s="82" t="s">
        <v>23</v>
      </c>
      <c r="B109" s="82" t="s">
        <v>76</v>
      </c>
      <c r="C109" s="82">
        <v>5.58</v>
      </c>
      <c r="D109" s="83"/>
    </row>
    <row r="110" spans="1:4" ht="13.5" hidden="1" customHeight="1" outlineLevel="1">
      <c r="A110" s="82" t="s">
        <v>23</v>
      </c>
      <c r="B110" s="82" t="s">
        <v>75</v>
      </c>
      <c r="C110" s="82">
        <v>5.62</v>
      </c>
      <c r="D110" s="83"/>
    </row>
    <row r="111" spans="1:4" ht="13.5" hidden="1" customHeight="1" outlineLevel="1">
      <c r="A111" s="82" t="s">
        <v>23</v>
      </c>
      <c r="B111" s="82" t="s">
        <v>62</v>
      </c>
      <c r="C111" s="82">
        <v>5.54</v>
      </c>
      <c r="D111" s="83"/>
    </row>
    <row r="112" spans="1:4" ht="13.5" hidden="1" customHeight="1" outlineLevel="1">
      <c r="A112" s="82" t="s">
        <v>23</v>
      </c>
      <c r="B112" s="82" t="s">
        <v>77</v>
      </c>
      <c r="C112" s="82">
        <v>5.55</v>
      </c>
      <c r="D112" s="83"/>
    </row>
    <row r="113" spans="1:4" ht="13.5" hidden="1" customHeight="1" outlineLevel="1">
      <c r="A113" s="82" t="s">
        <v>23</v>
      </c>
      <c r="B113" s="82" t="s">
        <v>17</v>
      </c>
      <c r="C113" s="82">
        <v>5.65</v>
      </c>
      <c r="D113" s="83"/>
    </row>
    <row r="114" spans="1:4" ht="13.5" hidden="1" customHeight="1" outlineLevel="1">
      <c r="A114" s="82" t="s">
        <v>23</v>
      </c>
      <c r="B114" s="82" t="s">
        <v>87</v>
      </c>
      <c r="C114" s="82">
        <v>5.66</v>
      </c>
      <c r="D114" s="83"/>
    </row>
    <row r="115" spans="1:4" ht="13.5" hidden="1" customHeight="1" outlineLevel="1">
      <c r="A115" s="82" t="s">
        <v>23</v>
      </c>
      <c r="B115" s="82" t="s">
        <v>18</v>
      </c>
      <c r="C115" s="82">
        <v>5.68</v>
      </c>
      <c r="D115" s="83"/>
    </row>
    <row r="116" spans="1:4" ht="13.5" hidden="1" customHeight="1" outlineLevel="1">
      <c r="A116" s="82" t="s">
        <v>23</v>
      </c>
      <c r="B116" s="82" t="s">
        <v>78</v>
      </c>
      <c r="C116" s="82">
        <v>5.45</v>
      </c>
      <c r="D116" s="83"/>
    </row>
    <row r="117" spans="1:4" ht="13.5" hidden="1" customHeight="1" outlineLevel="1">
      <c r="A117" s="82" t="s">
        <v>23</v>
      </c>
      <c r="B117" s="82" t="s">
        <v>64</v>
      </c>
      <c r="C117" s="82">
        <v>5.47</v>
      </c>
      <c r="D117" s="83"/>
    </row>
    <row r="118" spans="1:4" ht="13.5" hidden="1" customHeight="1" outlineLevel="1">
      <c r="A118" s="82" t="s">
        <v>23</v>
      </c>
      <c r="B118" s="82" t="s">
        <v>65</v>
      </c>
      <c r="C118" s="82">
        <v>5.48</v>
      </c>
      <c r="D118" s="83"/>
    </row>
    <row r="119" spans="1:4" ht="13.5" customHeight="1" collapsed="1">
      <c r="A119" s="86" t="s">
        <v>23</v>
      </c>
      <c r="B119" s="82"/>
      <c r="C119" s="82"/>
      <c r="D119" s="83"/>
    </row>
    <row r="120" spans="1:4" ht="13.5" hidden="1" customHeight="1" outlineLevel="1">
      <c r="A120" s="82" t="s">
        <v>24</v>
      </c>
      <c r="B120" s="82" t="s">
        <v>50</v>
      </c>
      <c r="C120" s="82">
        <v>5.0999999999999996</v>
      </c>
      <c r="D120" s="83"/>
    </row>
    <row r="121" spans="1:4" ht="13.5" hidden="1" customHeight="1" outlineLevel="1">
      <c r="A121" s="82" t="s">
        <v>24</v>
      </c>
      <c r="B121" s="82" t="s">
        <v>51</v>
      </c>
      <c r="C121" s="82">
        <v>5.2</v>
      </c>
      <c r="D121" s="83"/>
    </row>
    <row r="122" spans="1:4" ht="13.5" hidden="1" customHeight="1" outlineLevel="1">
      <c r="A122" s="82" t="s">
        <v>24</v>
      </c>
      <c r="B122" s="82" t="s">
        <v>66</v>
      </c>
      <c r="C122" s="82">
        <v>5.3</v>
      </c>
      <c r="D122" s="83"/>
    </row>
    <row r="123" spans="1:4" ht="13.5" hidden="1" customHeight="1" outlineLevel="1">
      <c r="A123" s="82" t="s">
        <v>24</v>
      </c>
      <c r="B123" s="82" t="s">
        <v>79</v>
      </c>
      <c r="C123" s="82">
        <v>5.6</v>
      </c>
      <c r="D123" s="83"/>
    </row>
    <row r="124" spans="1:4" ht="13.5" hidden="1" customHeight="1" outlineLevel="1">
      <c r="A124" s="82" t="s">
        <v>24</v>
      </c>
      <c r="B124" s="82" t="s">
        <v>1102</v>
      </c>
      <c r="C124" s="84">
        <v>5.0999999999999996</v>
      </c>
      <c r="D124" s="83"/>
    </row>
    <row r="125" spans="1:4" ht="13.5" hidden="1" customHeight="1" outlineLevel="1">
      <c r="A125" s="82" t="s">
        <v>24</v>
      </c>
      <c r="B125" s="82" t="s">
        <v>1101</v>
      </c>
      <c r="C125" s="82">
        <v>5.14</v>
      </c>
      <c r="D125" s="83"/>
    </row>
    <row r="126" spans="1:4" ht="13.5" hidden="1" customHeight="1" outlineLevel="1">
      <c r="A126" s="82" t="s">
        <v>24</v>
      </c>
      <c r="B126" s="82" t="s">
        <v>68</v>
      </c>
      <c r="C126" s="82">
        <v>5.19</v>
      </c>
      <c r="D126" s="83"/>
    </row>
    <row r="127" spans="1:4" ht="13.5" hidden="1" customHeight="1" outlineLevel="1">
      <c r="A127" s="82" t="s">
        <v>24</v>
      </c>
      <c r="B127" s="82" t="s">
        <v>81</v>
      </c>
      <c r="C127" s="82">
        <v>5.24</v>
      </c>
      <c r="D127" s="83"/>
    </row>
    <row r="128" spans="1:4" ht="13.5" hidden="1" customHeight="1" outlineLevel="1">
      <c r="A128" s="82" t="s">
        <v>24</v>
      </c>
      <c r="B128" s="82" t="s">
        <v>55</v>
      </c>
      <c r="C128" s="82">
        <v>5.26</v>
      </c>
      <c r="D128" s="83"/>
    </row>
    <row r="129" spans="1:4" ht="13.5" hidden="1" customHeight="1" outlineLevel="1">
      <c r="A129" s="82" t="s">
        <v>24</v>
      </c>
      <c r="B129" s="82" t="s">
        <v>56</v>
      </c>
      <c r="C129" s="82">
        <v>5.27</v>
      </c>
      <c r="D129" s="83"/>
    </row>
    <row r="130" spans="1:4" ht="13.5" hidden="1" customHeight="1" outlineLevel="1">
      <c r="A130" s="82" t="s">
        <v>24</v>
      </c>
      <c r="B130" s="82" t="s">
        <v>69</v>
      </c>
      <c r="C130" s="82">
        <v>5.28</v>
      </c>
      <c r="D130" s="83"/>
    </row>
    <row r="131" spans="1:4" ht="13.5" hidden="1" customHeight="1" outlineLevel="1">
      <c r="A131" s="82" t="s">
        <v>24</v>
      </c>
      <c r="B131" s="82" t="s">
        <v>88</v>
      </c>
      <c r="C131" s="82">
        <v>5.29</v>
      </c>
      <c r="D131" s="83"/>
    </row>
    <row r="132" spans="1:4" ht="13.5" hidden="1" customHeight="1" outlineLevel="1">
      <c r="A132" s="82" t="s">
        <v>24</v>
      </c>
      <c r="B132" s="82" t="s">
        <v>70</v>
      </c>
      <c r="C132" s="84">
        <v>5.3</v>
      </c>
      <c r="D132" s="83"/>
    </row>
    <row r="133" spans="1:4" ht="13.5" hidden="1" customHeight="1" outlineLevel="1">
      <c r="A133" s="82" t="s">
        <v>24</v>
      </c>
      <c r="B133" s="82" t="s">
        <v>82</v>
      </c>
      <c r="C133" s="82">
        <v>5.31</v>
      </c>
      <c r="D133" s="83"/>
    </row>
    <row r="134" spans="1:4" ht="13.5" hidden="1" customHeight="1" outlineLevel="1">
      <c r="A134" s="82" t="s">
        <v>24</v>
      </c>
      <c r="B134" s="82" t="s">
        <v>57</v>
      </c>
      <c r="C134" s="82">
        <v>5.36</v>
      </c>
      <c r="D134" s="83"/>
    </row>
    <row r="135" spans="1:4" ht="13.5" hidden="1" customHeight="1" outlineLevel="1">
      <c r="A135" s="82" t="s">
        <v>24</v>
      </c>
      <c r="B135" s="82" t="s">
        <v>60</v>
      </c>
      <c r="C135" s="82">
        <v>5.53</v>
      </c>
      <c r="D135" s="83"/>
    </row>
    <row r="136" spans="1:4" ht="13.5" hidden="1" customHeight="1" outlineLevel="1">
      <c r="A136" s="82" t="s">
        <v>24</v>
      </c>
      <c r="B136" s="82" t="s">
        <v>76</v>
      </c>
      <c r="C136" s="82">
        <v>5.58</v>
      </c>
      <c r="D136" s="83"/>
    </row>
    <row r="137" spans="1:4" ht="13.5" hidden="1" customHeight="1" outlineLevel="1">
      <c r="A137" s="82" t="s">
        <v>24</v>
      </c>
      <c r="B137" s="82" t="s">
        <v>75</v>
      </c>
      <c r="C137" s="82">
        <v>5.62</v>
      </c>
      <c r="D137" s="83"/>
    </row>
    <row r="138" spans="1:4" ht="13.5" hidden="1" customHeight="1" outlineLevel="1">
      <c r="A138" s="82" t="s">
        <v>24</v>
      </c>
      <c r="B138" s="82" t="s">
        <v>62</v>
      </c>
      <c r="C138" s="82">
        <v>5.54</v>
      </c>
      <c r="D138" s="83"/>
    </row>
    <row r="139" spans="1:4" ht="13.5" hidden="1" customHeight="1" outlineLevel="1">
      <c r="A139" s="82" t="s">
        <v>24</v>
      </c>
      <c r="B139" s="82" t="s">
        <v>77</v>
      </c>
      <c r="C139" s="82">
        <v>5.55</v>
      </c>
      <c r="D139" s="83"/>
    </row>
    <row r="140" spans="1:4" ht="13.5" hidden="1" customHeight="1" outlineLevel="1">
      <c r="A140" s="82" t="s">
        <v>24</v>
      </c>
      <c r="B140" s="82" t="s">
        <v>16</v>
      </c>
      <c r="C140" s="82">
        <v>5.63</v>
      </c>
      <c r="D140" s="83"/>
    </row>
    <row r="141" spans="1:4" ht="13.5" hidden="1" customHeight="1" outlineLevel="1">
      <c r="A141" s="82" t="s">
        <v>24</v>
      </c>
      <c r="B141" s="82" t="s">
        <v>78</v>
      </c>
      <c r="C141" s="82">
        <v>5.45</v>
      </c>
      <c r="D141" s="83"/>
    </row>
    <row r="142" spans="1:4" ht="13.5" hidden="1" customHeight="1" outlineLevel="1">
      <c r="A142" s="82" t="s">
        <v>24</v>
      </c>
      <c r="B142" s="82" t="s">
        <v>64</v>
      </c>
      <c r="C142" s="82">
        <v>5.47</v>
      </c>
      <c r="D142" s="83"/>
    </row>
    <row r="143" spans="1:4" ht="13.5" hidden="1" customHeight="1" outlineLevel="1">
      <c r="A143" s="82" t="s">
        <v>24</v>
      </c>
      <c r="B143" s="82" t="s">
        <v>65</v>
      </c>
      <c r="C143" s="82">
        <v>5.48</v>
      </c>
      <c r="D143" s="83"/>
    </row>
    <row r="144" spans="1:4" ht="13.5" customHeight="1" collapsed="1">
      <c r="A144" s="86" t="s">
        <v>24</v>
      </c>
      <c r="B144" s="82"/>
      <c r="C144" s="82"/>
      <c r="D144" s="83"/>
    </row>
    <row r="145" spans="1:4" ht="13.5" hidden="1" customHeight="1" outlineLevel="1">
      <c r="A145" s="82" t="s">
        <v>25</v>
      </c>
      <c r="B145" s="82" t="s">
        <v>50</v>
      </c>
      <c r="C145" s="82">
        <v>5.0999999999999996</v>
      </c>
      <c r="D145" s="83"/>
    </row>
    <row r="146" spans="1:4" ht="13.5" hidden="1" customHeight="1" outlineLevel="1">
      <c r="A146" s="82" t="s">
        <v>25</v>
      </c>
      <c r="B146" s="82" t="s">
        <v>51</v>
      </c>
      <c r="C146" s="82">
        <v>5.2</v>
      </c>
      <c r="D146" s="83"/>
    </row>
    <row r="147" spans="1:4" ht="13.5" hidden="1" customHeight="1" outlineLevel="1">
      <c r="A147" s="82" t="s">
        <v>25</v>
      </c>
      <c r="B147" s="82" t="s">
        <v>66</v>
      </c>
      <c r="C147" s="82">
        <v>5.3</v>
      </c>
      <c r="D147" s="83"/>
    </row>
    <row r="148" spans="1:4" ht="13.5" hidden="1" customHeight="1" outlineLevel="1">
      <c r="A148" s="82" t="s">
        <v>25</v>
      </c>
      <c r="B148" s="82" t="s">
        <v>79</v>
      </c>
      <c r="C148" s="82">
        <v>5.6</v>
      </c>
      <c r="D148" s="83"/>
    </row>
    <row r="149" spans="1:4" ht="13.5" hidden="1" customHeight="1" outlineLevel="1">
      <c r="A149" s="82" t="s">
        <v>25</v>
      </c>
      <c r="B149" s="82" t="s">
        <v>1102</v>
      </c>
      <c r="C149" s="84">
        <v>5.0999999999999996</v>
      </c>
      <c r="D149" s="83"/>
    </row>
    <row r="150" spans="1:4" ht="13.5" hidden="1" customHeight="1" outlineLevel="1">
      <c r="A150" s="82" t="s">
        <v>25</v>
      </c>
      <c r="B150" s="82" t="s">
        <v>1101</v>
      </c>
      <c r="C150" s="82">
        <v>5.14</v>
      </c>
      <c r="D150" s="83"/>
    </row>
    <row r="151" spans="1:4" ht="13.5" hidden="1" customHeight="1" outlineLevel="1">
      <c r="A151" s="82" t="s">
        <v>25</v>
      </c>
      <c r="B151" s="82" t="s">
        <v>68</v>
      </c>
      <c r="C151" s="82">
        <v>5.19</v>
      </c>
      <c r="D151" s="83"/>
    </row>
    <row r="152" spans="1:4" ht="13.5" hidden="1" customHeight="1" outlineLevel="1">
      <c r="A152" s="82" t="s">
        <v>25</v>
      </c>
      <c r="B152" s="82" t="s">
        <v>81</v>
      </c>
      <c r="C152" s="82">
        <v>5.24</v>
      </c>
      <c r="D152" s="83"/>
    </row>
    <row r="153" spans="1:4" ht="13.5" hidden="1" customHeight="1" outlineLevel="1">
      <c r="A153" s="82" t="s">
        <v>25</v>
      </c>
      <c r="B153" s="82" t="s">
        <v>55</v>
      </c>
      <c r="C153" s="82">
        <v>5.26</v>
      </c>
      <c r="D153" s="83"/>
    </row>
    <row r="154" spans="1:4" ht="13.5" hidden="1" customHeight="1" outlineLevel="1">
      <c r="A154" s="82" t="s">
        <v>25</v>
      </c>
      <c r="B154" s="82" t="s">
        <v>56</v>
      </c>
      <c r="C154" s="82">
        <v>5.27</v>
      </c>
      <c r="D154" s="83"/>
    </row>
    <row r="155" spans="1:4" ht="13.5" hidden="1" customHeight="1" outlineLevel="1">
      <c r="A155" s="82" t="s">
        <v>25</v>
      </c>
      <c r="B155" s="82" t="s">
        <v>69</v>
      </c>
      <c r="C155" s="82">
        <v>5.28</v>
      </c>
      <c r="D155" s="83"/>
    </row>
    <row r="156" spans="1:4" ht="13.5" hidden="1" customHeight="1" outlineLevel="1">
      <c r="A156" s="82" t="s">
        <v>25</v>
      </c>
      <c r="B156" s="82" t="s">
        <v>70</v>
      </c>
      <c r="C156" s="84">
        <v>5.3</v>
      </c>
      <c r="D156" s="83"/>
    </row>
    <row r="157" spans="1:4" ht="13.5" hidden="1" customHeight="1" outlineLevel="1">
      <c r="A157" s="82" t="s">
        <v>25</v>
      </c>
      <c r="B157" s="82" t="s">
        <v>89</v>
      </c>
      <c r="C157" s="82">
        <v>5.32</v>
      </c>
      <c r="D157" s="83"/>
    </row>
    <row r="158" spans="1:4" ht="13.5" hidden="1" customHeight="1" outlineLevel="1">
      <c r="A158" s="82" t="s">
        <v>25</v>
      </c>
      <c r="B158" s="82" t="s">
        <v>57</v>
      </c>
      <c r="C158" s="82">
        <v>5.36</v>
      </c>
      <c r="D158" s="83"/>
    </row>
    <row r="159" spans="1:4" ht="13.5" hidden="1" customHeight="1" outlineLevel="1">
      <c r="A159" s="82" t="s">
        <v>25</v>
      </c>
      <c r="B159" s="82" t="s">
        <v>60</v>
      </c>
      <c r="C159" s="82">
        <v>5.53</v>
      </c>
      <c r="D159" s="83"/>
    </row>
    <row r="160" spans="1:4" ht="13.5" hidden="1" customHeight="1" outlineLevel="1">
      <c r="A160" s="82" t="s">
        <v>25</v>
      </c>
      <c r="B160" s="82" t="s">
        <v>76</v>
      </c>
      <c r="C160" s="82">
        <v>5.58</v>
      </c>
      <c r="D160" s="83"/>
    </row>
    <row r="161" spans="1:4" ht="13.5" hidden="1" customHeight="1" outlineLevel="1">
      <c r="A161" s="82" t="s">
        <v>25</v>
      </c>
      <c r="B161" s="82" t="s">
        <v>62</v>
      </c>
      <c r="C161" s="82">
        <v>5.54</v>
      </c>
      <c r="D161" s="83"/>
    </row>
    <row r="162" spans="1:4" ht="13.5" hidden="1" customHeight="1" outlineLevel="1">
      <c r="A162" s="82" t="s">
        <v>25</v>
      </c>
      <c r="B162" s="82" t="s">
        <v>77</v>
      </c>
      <c r="C162" s="82">
        <v>5.55</v>
      </c>
      <c r="D162" s="83"/>
    </row>
    <row r="163" spans="1:4" ht="13.5" hidden="1" customHeight="1" outlineLevel="1">
      <c r="A163" s="82" t="s">
        <v>25</v>
      </c>
      <c r="B163" s="82" t="s">
        <v>75</v>
      </c>
      <c r="C163" s="82">
        <v>5.62</v>
      </c>
      <c r="D163" s="83"/>
    </row>
    <row r="164" spans="1:4" ht="13.5" hidden="1" customHeight="1" outlineLevel="1">
      <c r="A164" s="82" t="s">
        <v>25</v>
      </c>
      <c r="B164" s="82" t="s">
        <v>16</v>
      </c>
      <c r="C164" s="82">
        <v>5.63</v>
      </c>
      <c r="D164" s="83"/>
    </row>
    <row r="165" spans="1:4" ht="13.5" hidden="1" customHeight="1" outlineLevel="1">
      <c r="A165" s="82" t="s">
        <v>25</v>
      </c>
      <c r="B165" s="82" t="s">
        <v>78</v>
      </c>
      <c r="C165" s="82">
        <v>5.45</v>
      </c>
      <c r="D165" s="83"/>
    </row>
    <row r="166" spans="1:4" ht="13.5" hidden="1" customHeight="1" outlineLevel="1">
      <c r="A166" s="82" t="s">
        <v>25</v>
      </c>
      <c r="B166" s="82" t="s">
        <v>64</v>
      </c>
      <c r="C166" s="82">
        <v>5.47</v>
      </c>
      <c r="D166" s="83"/>
    </row>
    <row r="167" spans="1:4" ht="13.5" hidden="1" customHeight="1" outlineLevel="1">
      <c r="A167" s="82" t="s">
        <v>25</v>
      </c>
      <c r="B167" s="82" t="s">
        <v>65</v>
      </c>
      <c r="C167" s="82">
        <v>5.48</v>
      </c>
      <c r="D167" s="83"/>
    </row>
    <row r="168" spans="1:4" ht="13.5" customHeight="1" collapsed="1">
      <c r="A168" s="86" t="s">
        <v>25</v>
      </c>
      <c r="B168" s="82"/>
      <c r="C168" s="82"/>
      <c r="D168" s="83"/>
    </row>
    <row r="169" spans="1:4" ht="13.5" hidden="1" customHeight="1" outlineLevel="1">
      <c r="A169" s="82" t="s">
        <v>26</v>
      </c>
      <c r="B169" s="82" t="s">
        <v>50</v>
      </c>
      <c r="C169" s="82">
        <v>5.0999999999999996</v>
      </c>
      <c r="D169" s="83"/>
    </row>
    <row r="170" spans="1:4" ht="13.5" hidden="1" customHeight="1" outlineLevel="1">
      <c r="A170" s="82" t="s">
        <v>26</v>
      </c>
      <c r="B170" s="82" t="s">
        <v>51</v>
      </c>
      <c r="C170" s="82">
        <v>5.2</v>
      </c>
      <c r="D170" s="83"/>
    </row>
    <row r="171" spans="1:4" ht="13.5" hidden="1" customHeight="1" outlineLevel="1">
      <c r="A171" s="82" t="s">
        <v>26</v>
      </c>
      <c r="B171" s="82" t="s">
        <v>66</v>
      </c>
      <c r="C171" s="82">
        <v>5.3</v>
      </c>
      <c r="D171" s="83"/>
    </row>
    <row r="172" spans="1:4" ht="13.5" hidden="1" customHeight="1" outlineLevel="1">
      <c r="A172" s="82" t="s">
        <v>26</v>
      </c>
      <c r="B172" s="82" t="s">
        <v>79</v>
      </c>
      <c r="C172" s="82">
        <v>5.6</v>
      </c>
      <c r="D172" s="83"/>
    </row>
    <row r="173" spans="1:4" ht="13.5" hidden="1" customHeight="1" outlineLevel="1">
      <c r="A173" s="82" t="s">
        <v>26</v>
      </c>
      <c r="B173" s="82" t="s">
        <v>1102</v>
      </c>
      <c r="C173" s="84">
        <v>5.0999999999999996</v>
      </c>
      <c r="D173" s="83"/>
    </row>
    <row r="174" spans="1:4" ht="13.5" hidden="1" customHeight="1" outlineLevel="1">
      <c r="A174" s="82" t="s">
        <v>26</v>
      </c>
      <c r="B174" s="82" t="s">
        <v>67</v>
      </c>
      <c r="C174" s="82">
        <v>5.14</v>
      </c>
      <c r="D174" s="83"/>
    </row>
    <row r="175" spans="1:4" ht="13.5" hidden="1" customHeight="1" outlineLevel="1">
      <c r="A175" s="82" t="s">
        <v>26</v>
      </c>
      <c r="B175" s="82" t="s">
        <v>68</v>
      </c>
      <c r="C175" s="82">
        <v>5.19</v>
      </c>
      <c r="D175" s="83"/>
    </row>
    <row r="176" spans="1:4" ht="13.5" hidden="1" customHeight="1" outlineLevel="1">
      <c r="A176" s="82" t="s">
        <v>26</v>
      </c>
      <c r="B176" s="82" t="s">
        <v>81</v>
      </c>
      <c r="C176" s="82">
        <v>5.24</v>
      </c>
      <c r="D176" s="83"/>
    </row>
    <row r="177" spans="1:4" ht="13.5" hidden="1" customHeight="1" outlineLevel="1">
      <c r="A177" s="82" t="s">
        <v>26</v>
      </c>
      <c r="B177" s="82" t="s">
        <v>55</v>
      </c>
      <c r="C177" s="82">
        <v>5.26</v>
      </c>
      <c r="D177" s="83"/>
    </row>
    <row r="178" spans="1:4" ht="13.5" hidden="1" customHeight="1" outlineLevel="1">
      <c r="A178" s="82" t="s">
        <v>26</v>
      </c>
      <c r="B178" s="82" t="s">
        <v>56</v>
      </c>
      <c r="C178" s="82">
        <v>5.27</v>
      </c>
      <c r="D178" s="83"/>
    </row>
    <row r="179" spans="1:4" ht="13.5" hidden="1" customHeight="1" outlineLevel="1">
      <c r="A179" s="82" t="s">
        <v>26</v>
      </c>
      <c r="B179" s="82" t="s">
        <v>69</v>
      </c>
      <c r="C179" s="82">
        <v>5.28</v>
      </c>
      <c r="D179" s="83"/>
    </row>
    <row r="180" spans="1:4" ht="13.5" hidden="1" customHeight="1" outlineLevel="1">
      <c r="A180" s="82" t="s">
        <v>26</v>
      </c>
      <c r="B180" s="82" t="s">
        <v>88</v>
      </c>
      <c r="C180" s="82">
        <v>5.29</v>
      </c>
      <c r="D180" s="83"/>
    </row>
    <row r="181" spans="1:4" ht="13.5" hidden="1" customHeight="1" outlineLevel="1">
      <c r="A181" s="82" t="s">
        <v>26</v>
      </c>
      <c r="B181" s="82" t="s">
        <v>70</v>
      </c>
      <c r="C181" s="84">
        <v>5.3</v>
      </c>
      <c r="D181" s="83"/>
    </row>
    <row r="182" spans="1:4" ht="13.5" hidden="1" customHeight="1" outlineLevel="1">
      <c r="A182" s="82" t="s">
        <v>26</v>
      </c>
      <c r="B182" s="82" t="s">
        <v>89</v>
      </c>
      <c r="C182" s="82">
        <v>5.32</v>
      </c>
      <c r="D182" s="83"/>
    </row>
    <row r="183" spans="1:4" ht="13.5" hidden="1" customHeight="1" outlineLevel="1">
      <c r="A183" s="82" t="s">
        <v>26</v>
      </c>
      <c r="B183" s="82" t="s">
        <v>57</v>
      </c>
      <c r="C183" s="82">
        <v>5.36</v>
      </c>
      <c r="D183" s="83"/>
    </row>
    <row r="184" spans="1:4" ht="13.5" hidden="1" customHeight="1" outlineLevel="1">
      <c r="A184" s="82" t="s">
        <v>26</v>
      </c>
      <c r="B184" s="82" t="s">
        <v>60</v>
      </c>
      <c r="C184" s="82">
        <v>5.53</v>
      </c>
      <c r="D184" s="83"/>
    </row>
    <row r="185" spans="1:4" ht="13.5" hidden="1" customHeight="1" outlineLevel="1">
      <c r="A185" s="82" t="s">
        <v>26</v>
      </c>
      <c r="B185" s="82" t="s">
        <v>76</v>
      </c>
      <c r="C185" s="82">
        <v>5.58</v>
      </c>
      <c r="D185" s="83"/>
    </row>
    <row r="186" spans="1:4" ht="13.5" hidden="1" customHeight="1" outlineLevel="1">
      <c r="A186" s="82" t="s">
        <v>26</v>
      </c>
      <c r="B186" s="82" t="s">
        <v>62</v>
      </c>
      <c r="C186" s="82">
        <v>5.54</v>
      </c>
      <c r="D186" s="83"/>
    </row>
    <row r="187" spans="1:4" ht="13.5" hidden="1" customHeight="1" outlineLevel="1">
      <c r="A187" s="82" t="s">
        <v>26</v>
      </c>
      <c r="B187" s="82" t="s">
        <v>77</v>
      </c>
      <c r="C187" s="82">
        <v>5.55</v>
      </c>
      <c r="D187" s="83"/>
    </row>
    <row r="188" spans="1:4" ht="13.5" hidden="1" customHeight="1" outlineLevel="1">
      <c r="A188" s="82" t="s">
        <v>26</v>
      </c>
      <c r="B188" s="82" t="s">
        <v>16</v>
      </c>
      <c r="C188" s="82">
        <v>5.63</v>
      </c>
      <c r="D188" s="83"/>
    </row>
    <row r="189" spans="1:4" ht="13.5" hidden="1" customHeight="1" outlineLevel="1">
      <c r="A189" s="82" t="s">
        <v>26</v>
      </c>
      <c r="B189" s="82" t="s">
        <v>78</v>
      </c>
      <c r="C189" s="82">
        <v>5.45</v>
      </c>
      <c r="D189" s="83"/>
    </row>
    <row r="190" spans="1:4" ht="13.5" hidden="1" customHeight="1" outlineLevel="1">
      <c r="A190" s="82" t="s">
        <v>26</v>
      </c>
      <c r="B190" s="82" t="s">
        <v>64</v>
      </c>
      <c r="C190" s="82">
        <v>5.47</v>
      </c>
      <c r="D190" s="83"/>
    </row>
    <row r="191" spans="1:4" ht="13.5" hidden="1" customHeight="1" outlineLevel="1">
      <c r="A191" s="82" t="s">
        <v>26</v>
      </c>
      <c r="B191" s="82" t="s">
        <v>65</v>
      </c>
      <c r="C191" s="82">
        <v>5.48</v>
      </c>
      <c r="D191" s="83"/>
    </row>
    <row r="192" spans="1:4" ht="13.5" customHeight="1" collapsed="1">
      <c r="A192" s="86" t="s">
        <v>26</v>
      </c>
      <c r="B192" s="82"/>
      <c r="C192" s="82"/>
      <c r="D192" s="83"/>
    </row>
    <row r="193" spans="1:4" ht="13.5" hidden="1" customHeight="1" outlineLevel="1">
      <c r="A193" s="82" t="s">
        <v>27</v>
      </c>
      <c r="B193" s="82" t="s">
        <v>50</v>
      </c>
      <c r="C193" s="82">
        <v>5.0999999999999996</v>
      </c>
      <c r="D193" s="83"/>
    </row>
    <row r="194" spans="1:4" ht="13.5" hidden="1" customHeight="1" outlineLevel="1">
      <c r="A194" s="82" t="s">
        <v>27</v>
      </c>
      <c r="B194" s="82" t="s">
        <v>51</v>
      </c>
      <c r="C194" s="82">
        <v>5.2</v>
      </c>
      <c r="D194" s="83"/>
    </row>
    <row r="195" spans="1:4" ht="13.5" hidden="1" customHeight="1" outlineLevel="1">
      <c r="A195" s="82" t="s">
        <v>27</v>
      </c>
      <c r="B195" s="82" t="s">
        <v>66</v>
      </c>
      <c r="C195" s="82">
        <v>5.3</v>
      </c>
      <c r="D195" s="83"/>
    </row>
    <row r="196" spans="1:4" ht="13.5" hidden="1" customHeight="1" outlineLevel="1">
      <c r="A196" s="82" t="s">
        <v>27</v>
      </c>
      <c r="B196" s="82" t="s">
        <v>79</v>
      </c>
      <c r="C196" s="82">
        <v>5.6</v>
      </c>
      <c r="D196" s="83"/>
    </row>
    <row r="197" spans="1:4" ht="13.5" hidden="1" customHeight="1" outlineLevel="1">
      <c r="A197" s="82" t="s">
        <v>27</v>
      </c>
      <c r="B197" s="82" t="s">
        <v>1102</v>
      </c>
      <c r="C197" s="84">
        <v>5.0999999999999996</v>
      </c>
      <c r="D197" s="83"/>
    </row>
    <row r="198" spans="1:4" ht="13.5" hidden="1" customHeight="1" outlineLevel="1">
      <c r="A198" s="82" t="s">
        <v>27</v>
      </c>
      <c r="B198" s="82" t="s">
        <v>1101</v>
      </c>
      <c r="C198" s="82">
        <v>5.14</v>
      </c>
      <c r="D198" s="83"/>
    </row>
    <row r="199" spans="1:4" ht="13.5" hidden="1" customHeight="1" outlineLevel="1">
      <c r="A199" s="82" t="s">
        <v>27</v>
      </c>
      <c r="B199" s="82" t="s">
        <v>68</v>
      </c>
      <c r="C199" s="82">
        <v>5.19</v>
      </c>
      <c r="D199" s="83"/>
    </row>
    <row r="200" spans="1:4" ht="13.5" hidden="1" customHeight="1" outlineLevel="1">
      <c r="A200" s="82" t="s">
        <v>27</v>
      </c>
      <c r="B200" s="82" t="s">
        <v>81</v>
      </c>
      <c r="C200" s="82">
        <v>5.24</v>
      </c>
      <c r="D200" s="83"/>
    </row>
    <row r="201" spans="1:4" ht="13.5" hidden="1" customHeight="1" outlineLevel="1">
      <c r="A201" s="82" t="s">
        <v>27</v>
      </c>
      <c r="B201" s="82" t="s">
        <v>56</v>
      </c>
      <c r="C201" s="82">
        <v>5.27</v>
      </c>
      <c r="D201" s="83"/>
    </row>
    <row r="202" spans="1:4" ht="13.5" hidden="1" customHeight="1" outlineLevel="1">
      <c r="A202" s="82" t="s">
        <v>27</v>
      </c>
      <c r="B202" s="82" t="s">
        <v>69</v>
      </c>
      <c r="C202" s="82">
        <v>5.28</v>
      </c>
      <c r="D202" s="83"/>
    </row>
    <row r="203" spans="1:4" ht="13.5" hidden="1" customHeight="1" outlineLevel="1">
      <c r="A203" s="82" t="s">
        <v>27</v>
      </c>
      <c r="B203" s="82" t="s">
        <v>88</v>
      </c>
      <c r="C203" s="82">
        <v>5.29</v>
      </c>
      <c r="D203" s="83"/>
    </row>
    <row r="204" spans="1:4" ht="13.5" hidden="1" customHeight="1" outlineLevel="1">
      <c r="A204" s="82" t="s">
        <v>27</v>
      </c>
      <c r="B204" s="82" t="s">
        <v>70</v>
      </c>
      <c r="C204" s="84">
        <v>5.3</v>
      </c>
      <c r="D204" s="83"/>
    </row>
    <row r="205" spans="1:4" ht="13.5" hidden="1" customHeight="1" outlineLevel="1">
      <c r="A205" s="82" t="s">
        <v>27</v>
      </c>
      <c r="B205" s="82" t="s">
        <v>90</v>
      </c>
      <c r="C205" s="82">
        <v>5.34</v>
      </c>
      <c r="D205" s="83"/>
    </row>
    <row r="206" spans="1:4" ht="13.5" hidden="1" customHeight="1" outlineLevel="1">
      <c r="A206" s="82" t="s">
        <v>27</v>
      </c>
      <c r="B206" s="82" t="s">
        <v>82</v>
      </c>
      <c r="C206" s="82">
        <v>5.31</v>
      </c>
      <c r="D206" s="83"/>
    </row>
    <row r="207" spans="1:4" ht="13.5" hidden="1" customHeight="1" outlineLevel="1">
      <c r="A207" s="82" t="s">
        <v>27</v>
      </c>
      <c r="B207" s="82" t="s">
        <v>91</v>
      </c>
      <c r="C207" s="82">
        <v>5.101</v>
      </c>
      <c r="D207" s="83"/>
    </row>
    <row r="208" spans="1:4" ht="13.5" hidden="1" customHeight="1" outlineLevel="1">
      <c r="A208" s="82" t="s">
        <v>27</v>
      </c>
      <c r="B208" s="82" t="s">
        <v>57</v>
      </c>
      <c r="C208" s="82">
        <v>5.36</v>
      </c>
      <c r="D208" s="83"/>
    </row>
    <row r="209" spans="1:4" ht="13.5" hidden="1" customHeight="1" outlineLevel="1">
      <c r="A209" s="82" t="s">
        <v>27</v>
      </c>
      <c r="B209" s="82" t="s">
        <v>60</v>
      </c>
      <c r="C209" s="82">
        <v>5.53</v>
      </c>
      <c r="D209" s="83"/>
    </row>
    <row r="210" spans="1:4" ht="13.5" hidden="1" customHeight="1" outlineLevel="1">
      <c r="A210" s="82" t="s">
        <v>27</v>
      </c>
      <c r="B210" s="82" t="s">
        <v>92</v>
      </c>
      <c r="C210" s="82">
        <v>5.1020000000000003</v>
      </c>
      <c r="D210" s="83"/>
    </row>
    <row r="211" spans="1:4" ht="13.5" hidden="1" customHeight="1" outlineLevel="1">
      <c r="A211" s="82" t="s">
        <v>27</v>
      </c>
      <c r="B211" s="82" t="s">
        <v>93</v>
      </c>
      <c r="C211" s="87">
        <v>5.0999999999999996</v>
      </c>
      <c r="D211" s="83"/>
    </row>
    <row r="212" spans="1:4" ht="13.5" hidden="1" customHeight="1" outlineLevel="1">
      <c r="A212" s="82" t="s">
        <v>27</v>
      </c>
      <c r="B212" s="82" t="s">
        <v>76</v>
      </c>
      <c r="C212" s="82">
        <v>5.58</v>
      </c>
      <c r="D212" s="83"/>
    </row>
    <row r="213" spans="1:4" ht="13.5" hidden="1" customHeight="1" outlineLevel="1">
      <c r="A213" s="82" t="s">
        <v>27</v>
      </c>
      <c r="B213" s="82" t="s">
        <v>62</v>
      </c>
      <c r="C213" s="82">
        <v>5.54</v>
      </c>
      <c r="D213" s="83"/>
    </row>
    <row r="214" spans="1:4" ht="13.5" hidden="1" customHeight="1" outlineLevel="1">
      <c r="A214" s="82" t="s">
        <v>27</v>
      </c>
      <c r="B214" s="82" t="s">
        <v>77</v>
      </c>
      <c r="C214" s="82">
        <v>5.55</v>
      </c>
      <c r="D214" s="83"/>
    </row>
    <row r="215" spans="1:4" ht="13.5" hidden="1" customHeight="1" outlineLevel="1">
      <c r="A215" s="82" t="s">
        <v>27</v>
      </c>
      <c r="B215" s="82" t="s">
        <v>16</v>
      </c>
      <c r="C215" s="82">
        <v>5.63</v>
      </c>
      <c r="D215" s="83"/>
    </row>
    <row r="216" spans="1:4" ht="13.5" hidden="1" customHeight="1" outlineLevel="1">
      <c r="A216" s="82" t="s">
        <v>27</v>
      </c>
      <c r="B216" s="82" t="s">
        <v>64</v>
      </c>
      <c r="C216" s="82">
        <v>5.47</v>
      </c>
      <c r="D216" s="83"/>
    </row>
    <row r="217" spans="1:4" ht="13.5" hidden="1" customHeight="1" outlineLevel="1">
      <c r="A217" s="82" t="s">
        <v>27</v>
      </c>
      <c r="B217" s="82" t="s">
        <v>65</v>
      </c>
      <c r="C217" s="82">
        <v>5.48</v>
      </c>
      <c r="D217" s="83"/>
    </row>
    <row r="218" spans="1:4" ht="13.5" customHeight="1" collapsed="1">
      <c r="A218" s="86" t="s">
        <v>27</v>
      </c>
      <c r="B218" s="82"/>
      <c r="C218" s="82"/>
      <c r="D218" s="83"/>
    </row>
    <row r="219" spans="1:4" ht="13.5" hidden="1" customHeight="1" outlineLevel="1">
      <c r="A219" s="82" t="s">
        <v>28</v>
      </c>
      <c r="B219" s="82" t="s">
        <v>50</v>
      </c>
      <c r="C219" s="82">
        <v>5.0999999999999996</v>
      </c>
      <c r="D219" s="83"/>
    </row>
    <row r="220" spans="1:4" ht="13.5" hidden="1" customHeight="1" outlineLevel="1">
      <c r="A220" s="82" t="s">
        <v>28</v>
      </c>
      <c r="B220" s="82" t="s">
        <v>51</v>
      </c>
      <c r="C220" s="82">
        <v>5.2</v>
      </c>
      <c r="D220" s="83"/>
    </row>
    <row r="221" spans="1:4" ht="13.5" hidden="1" customHeight="1" outlineLevel="1">
      <c r="A221" s="82" t="s">
        <v>28</v>
      </c>
      <c r="B221" s="82" t="s">
        <v>66</v>
      </c>
      <c r="C221" s="82">
        <v>5.3</v>
      </c>
      <c r="D221" s="83"/>
    </row>
    <row r="222" spans="1:4" ht="13.5" hidden="1" customHeight="1" outlineLevel="1">
      <c r="A222" s="82" t="s">
        <v>28</v>
      </c>
      <c r="B222" s="82" t="s">
        <v>79</v>
      </c>
      <c r="C222" s="82">
        <v>5.6</v>
      </c>
      <c r="D222" s="83"/>
    </row>
    <row r="223" spans="1:4" ht="13.5" hidden="1" customHeight="1" outlineLevel="1">
      <c r="A223" s="82" t="s">
        <v>28</v>
      </c>
      <c r="B223" s="82" t="s">
        <v>1102</v>
      </c>
      <c r="C223" s="84">
        <v>5.0999999999999996</v>
      </c>
      <c r="D223" s="83"/>
    </row>
    <row r="224" spans="1:4" ht="13.5" hidden="1" customHeight="1" outlineLevel="1">
      <c r="A224" s="82" t="s">
        <v>28</v>
      </c>
      <c r="B224" s="82" t="s">
        <v>1101</v>
      </c>
      <c r="C224" s="82">
        <v>5.14</v>
      </c>
      <c r="D224" s="83"/>
    </row>
    <row r="225" spans="1:4" ht="13.5" hidden="1" customHeight="1" outlineLevel="1">
      <c r="A225" s="82" t="s">
        <v>28</v>
      </c>
      <c r="B225" s="82" t="s">
        <v>68</v>
      </c>
      <c r="C225" s="82">
        <v>5.19</v>
      </c>
      <c r="D225" s="83"/>
    </row>
    <row r="226" spans="1:4" ht="13.5" hidden="1" customHeight="1" outlineLevel="1">
      <c r="A226" s="82" t="s">
        <v>28</v>
      </c>
      <c r="B226" s="82" t="s">
        <v>81</v>
      </c>
      <c r="C226" s="82">
        <v>5.24</v>
      </c>
      <c r="D226" s="83"/>
    </row>
    <row r="227" spans="1:4" ht="13.5" hidden="1" customHeight="1" outlineLevel="1">
      <c r="A227" s="82" t="s">
        <v>28</v>
      </c>
      <c r="B227" s="82" t="s">
        <v>55</v>
      </c>
      <c r="C227" s="82">
        <v>5.26</v>
      </c>
      <c r="D227" s="83"/>
    </row>
    <row r="228" spans="1:4" ht="13.5" hidden="1" customHeight="1" outlineLevel="1">
      <c r="A228" s="82" t="s">
        <v>28</v>
      </c>
      <c r="B228" s="82" t="s">
        <v>56</v>
      </c>
      <c r="C228" s="82">
        <v>5.27</v>
      </c>
      <c r="D228" s="83"/>
    </row>
    <row r="229" spans="1:4" ht="13.5" hidden="1" customHeight="1" outlineLevel="1">
      <c r="A229" s="82" t="s">
        <v>28</v>
      </c>
      <c r="B229" s="82" t="s">
        <v>69</v>
      </c>
      <c r="C229" s="82">
        <v>5.28</v>
      </c>
      <c r="D229" s="83"/>
    </row>
    <row r="230" spans="1:4" ht="13.5" hidden="1" customHeight="1" outlineLevel="1">
      <c r="A230" s="82" t="s">
        <v>28</v>
      </c>
      <c r="B230" s="82" t="s">
        <v>88</v>
      </c>
      <c r="C230" s="82">
        <v>5.29</v>
      </c>
      <c r="D230" s="83"/>
    </row>
    <row r="231" spans="1:4" ht="13.5" hidden="1" customHeight="1" outlineLevel="1">
      <c r="A231" s="82" t="s">
        <v>28</v>
      </c>
      <c r="B231" s="82" t="s">
        <v>70</v>
      </c>
      <c r="C231" s="84">
        <v>5.3</v>
      </c>
      <c r="D231" s="83"/>
    </row>
    <row r="232" spans="1:4" ht="13.5" hidden="1" customHeight="1" outlineLevel="1">
      <c r="A232" s="82" t="s">
        <v>28</v>
      </c>
      <c r="B232" s="82" t="s">
        <v>82</v>
      </c>
      <c r="C232" s="82">
        <v>5.31</v>
      </c>
      <c r="D232" s="83"/>
    </row>
    <row r="233" spans="1:4" ht="13.5" hidden="1" customHeight="1" outlineLevel="1">
      <c r="A233" s="82" t="s">
        <v>28</v>
      </c>
      <c r="B233" s="82" t="s">
        <v>94</v>
      </c>
      <c r="C233" s="82">
        <v>5.33</v>
      </c>
      <c r="D233" s="83"/>
    </row>
    <row r="234" spans="1:4" ht="13.5" hidden="1" customHeight="1" outlineLevel="1">
      <c r="A234" s="82" t="s">
        <v>28</v>
      </c>
      <c r="B234" s="82" t="s">
        <v>91</v>
      </c>
      <c r="C234" s="82">
        <v>5.101</v>
      </c>
      <c r="D234" s="83"/>
    </row>
    <row r="235" spans="1:4" ht="13.5" hidden="1" customHeight="1" outlineLevel="1">
      <c r="A235" s="82" t="s">
        <v>28</v>
      </c>
      <c r="B235" s="82" t="s">
        <v>57</v>
      </c>
      <c r="C235" s="82">
        <v>5.36</v>
      </c>
      <c r="D235" s="83"/>
    </row>
    <row r="236" spans="1:4" ht="13.5" hidden="1" customHeight="1" outlineLevel="1">
      <c r="A236" s="82" t="s">
        <v>28</v>
      </c>
      <c r="B236" s="82" t="s">
        <v>60</v>
      </c>
      <c r="C236" s="82">
        <v>5.53</v>
      </c>
      <c r="D236" s="83"/>
    </row>
    <row r="237" spans="1:4" ht="13.5" hidden="1" customHeight="1" outlineLevel="1">
      <c r="A237" s="82" t="s">
        <v>28</v>
      </c>
      <c r="B237" s="82" t="s">
        <v>92</v>
      </c>
      <c r="C237" s="82">
        <v>5.1020000000000003</v>
      </c>
      <c r="D237" s="83"/>
    </row>
    <row r="238" spans="1:4" ht="13.5" hidden="1" customHeight="1" outlineLevel="1">
      <c r="A238" s="82" t="s">
        <v>28</v>
      </c>
      <c r="B238" s="82" t="s">
        <v>76</v>
      </c>
      <c r="C238" s="82">
        <v>5.58</v>
      </c>
      <c r="D238" s="83"/>
    </row>
    <row r="239" spans="1:4" ht="13.5" hidden="1" customHeight="1" outlineLevel="1">
      <c r="A239" s="82" t="s">
        <v>28</v>
      </c>
      <c r="B239" s="82" t="s">
        <v>62</v>
      </c>
      <c r="C239" s="82">
        <v>5.54</v>
      </c>
      <c r="D239" s="83"/>
    </row>
    <row r="240" spans="1:4" ht="13.5" hidden="1" customHeight="1" outlineLevel="1">
      <c r="A240" s="82" t="s">
        <v>28</v>
      </c>
      <c r="B240" s="82" t="s">
        <v>77</v>
      </c>
      <c r="C240" s="82">
        <v>5.55</v>
      </c>
      <c r="D240" s="83"/>
    </row>
    <row r="241" spans="1:4" ht="13.5" hidden="1" customHeight="1" outlineLevel="1">
      <c r="A241" s="82" t="s">
        <v>28</v>
      </c>
      <c r="B241" s="82" t="s">
        <v>16</v>
      </c>
      <c r="C241" s="82">
        <v>5.63</v>
      </c>
      <c r="D241" s="83"/>
    </row>
    <row r="242" spans="1:4" ht="13.5" hidden="1" customHeight="1" outlineLevel="1">
      <c r="A242" s="82" t="s">
        <v>28</v>
      </c>
      <c r="B242" s="82" t="s">
        <v>64</v>
      </c>
      <c r="C242" s="82">
        <v>5.47</v>
      </c>
      <c r="D242" s="83"/>
    </row>
    <row r="243" spans="1:4" ht="13.5" hidden="1" customHeight="1" outlineLevel="1">
      <c r="A243" s="82" t="s">
        <v>28</v>
      </c>
      <c r="B243" s="82" t="s">
        <v>65</v>
      </c>
      <c r="C243" s="82">
        <v>5.48</v>
      </c>
      <c r="D243" s="83"/>
    </row>
    <row r="244" spans="1:4" ht="13.5" customHeight="1" collapsed="1">
      <c r="A244" s="86" t="s">
        <v>28</v>
      </c>
      <c r="B244" s="82"/>
      <c r="C244" s="82"/>
      <c r="D244" s="83"/>
    </row>
    <row r="245" spans="1:4" ht="13.5" hidden="1" customHeight="1" outlineLevel="1">
      <c r="A245" s="82" t="s">
        <v>29</v>
      </c>
      <c r="B245" s="82" t="s">
        <v>50</v>
      </c>
      <c r="C245" s="82">
        <v>5.0999999999999996</v>
      </c>
      <c r="D245" s="83"/>
    </row>
    <row r="246" spans="1:4" ht="13.5" hidden="1" customHeight="1" outlineLevel="1">
      <c r="A246" s="82" t="s">
        <v>29</v>
      </c>
      <c r="B246" s="82" t="s">
        <v>51</v>
      </c>
      <c r="C246" s="82">
        <v>5.2</v>
      </c>
      <c r="D246" s="83"/>
    </row>
    <row r="247" spans="1:4" ht="13.5" hidden="1" customHeight="1" outlineLevel="1">
      <c r="A247" s="82" t="s">
        <v>29</v>
      </c>
      <c r="B247" s="82" t="s">
        <v>66</v>
      </c>
      <c r="C247" s="82">
        <v>5.3</v>
      </c>
      <c r="D247" s="83"/>
    </row>
    <row r="248" spans="1:4" ht="13.5" hidden="1" customHeight="1" outlineLevel="1">
      <c r="A248" s="82" t="s">
        <v>29</v>
      </c>
      <c r="B248" s="82" t="s">
        <v>79</v>
      </c>
      <c r="C248" s="82">
        <v>5.6</v>
      </c>
      <c r="D248" s="83"/>
    </row>
    <row r="249" spans="1:4" ht="13.5" hidden="1" customHeight="1" outlineLevel="1">
      <c r="A249" s="82" t="s">
        <v>29</v>
      </c>
      <c r="B249" s="82" t="s">
        <v>1102</v>
      </c>
      <c r="C249" s="84">
        <v>5.0999999999999996</v>
      </c>
      <c r="D249" s="83"/>
    </row>
    <row r="250" spans="1:4" ht="13.5" hidden="1" customHeight="1" outlineLevel="1">
      <c r="A250" s="82" t="s">
        <v>29</v>
      </c>
      <c r="B250" s="82" t="s">
        <v>1101</v>
      </c>
      <c r="C250" s="82">
        <v>5.14</v>
      </c>
      <c r="D250" s="83"/>
    </row>
    <row r="251" spans="1:4" ht="13.5" hidden="1" customHeight="1" outlineLevel="1">
      <c r="A251" s="82" t="s">
        <v>29</v>
      </c>
      <c r="B251" s="82" t="s">
        <v>68</v>
      </c>
      <c r="C251" s="82">
        <v>5.19</v>
      </c>
      <c r="D251" s="83"/>
    </row>
    <row r="252" spans="1:4" ht="13.5" hidden="1" customHeight="1" outlineLevel="1">
      <c r="A252" s="82" t="s">
        <v>29</v>
      </c>
      <c r="B252" s="82" t="s">
        <v>81</v>
      </c>
      <c r="C252" s="82">
        <v>5.24</v>
      </c>
      <c r="D252" s="83"/>
    </row>
    <row r="253" spans="1:4" ht="13.5" hidden="1" customHeight="1" outlineLevel="1">
      <c r="A253" s="82" t="s">
        <v>29</v>
      </c>
      <c r="B253" s="82" t="s">
        <v>56</v>
      </c>
      <c r="C253" s="82">
        <v>5.27</v>
      </c>
      <c r="D253" s="83"/>
    </row>
    <row r="254" spans="1:4" ht="13.5" hidden="1" customHeight="1" outlineLevel="1">
      <c r="A254" s="82" t="s">
        <v>29</v>
      </c>
      <c r="B254" s="82" t="s">
        <v>69</v>
      </c>
      <c r="C254" s="82">
        <v>5.28</v>
      </c>
      <c r="D254" s="83"/>
    </row>
    <row r="255" spans="1:4" ht="13.5" hidden="1" customHeight="1" outlineLevel="1">
      <c r="A255" s="82" t="s">
        <v>29</v>
      </c>
      <c r="B255" s="82" t="s">
        <v>70</v>
      </c>
      <c r="C255" s="84">
        <v>5.3</v>
      </c>
      <c r="D255" s="83"/>
    </row>
    <row r="256" spans="1:4" ht="13.5" hidden="1" customHeight="1" outlineLevel="1">
      <c r="A256" s="82" t="s">
        <v>29</v>
      </c>
      <c r="B256" s="82" t="s">
        <v>94</v>
      </c>
      <c r="C256" s="82">
        <v>5.33</v>
      </c>
      <c r="D256" s="83"/>
    </row>
    <row r="257" spans="1:4" ht="13.5" hidden="1" customHeight="1" outlineLevel="1">
      <c r="A257" s="82" t="s">
        <v>29</v>
      </c>
      <c r="B257" s="82" t="s">
        <v>57</v>
      </c>
      <c r="C257" s="82">
        <v>5.36</v>
      </c>
      <c r="D257" s="83"/>
    </row>
    <row r="258" spans="1:4" ht="13.5" hidden="1" customHeight="1" outlineLevel="1">
      <c r="A258" s="82" t="s">
        <v>29</v>
      </c>
      <c r="B258" s="82" t="s">
        <v>60</v>
      </c>
      <c r="C258" s="82">
        <v>5.53</v>
      </c>
      <c r="D258" s="83"/>
    </row>
    <row r="259" spans="1:4" ht="13.5" hidden="1" customHeight="1" outlineLevel="1">
      <c r="A259" s="82" t="s">
        <v>29</v>
      </c>
      <c r="B259" s="82" t="s">
        <v>76</v>
      </c>
      <c r="C259" s="82">
        <v>5.58</v>
      </c>
      <c r="D259" s="83"/>
    </row>
    <row r="260" spans="1:4" ht="13.5" hidden="1" customHeight="1" outlineLevel="1">
      <c r="A260" s="82" t="s">
        <v>29</v>
      </c>
      <c r="B260" s="82" t="s">
        <v>62</v>
      </c>
      <c r="C260" s="82">
        <v>5.54</v>
      </c>
      <c r="D260" s="83"/>
    </row>
    <row r="261" spans="1:4" ht="13.5" hidden="1" customHeight="1" outlineLevel="1">
      <c r="A261" s="82" t="s">
        <v>29</v>
      </c>
      <c r="B261" s="82" t="s">
        <v>77</v>
      </c>
      <c r="C261" s="82">
        <v>5.55</v>
      </c>
      <c r="D261" s="83"/>
    </row>
    <row r="262" spans="1:4" ht="13.5" hidden="1" customHeight="1" outlineLevel="1">
      <c r="A262" s="82" t="s">
        <v>29</v>
      </c>
      <c r="B262" s="82" t="s">
        <v>16</v>
      </c>
      <c r="C262" s="82">
        <v>5.63</v>
      </c>
      <c r="D262" s="83"/>
    </row>
    <row r="263" spans="1:4" ht="13.5" hidden="1" customHeight="1" outlineLevel="1">
      <c r="A263" s="82" t="s">
        <v>29</v>
      </c>
      <c r="B263" s="82" t="s">
        <v>64</v>
      </c>
      <c r="C263" s="82">
        <v>5.47</v>
      </c>
      <c r="D263" s="83"/>
    </row>
    <row r="264" spans="1:4" ht="13.5" hidden="1" customHeight="1" outlineLevel="1">
      <c r="A264" s="82" t="s">
        <v>29</v>
      </c>
      <c r="B264" s="82" t="s">
        <v>65</v>
      </c>
      <c r="C264" s="82">
        <v>5.48</v>
      </c>
      <c r="D264" s="83"/>
    </row>
    <row r="265" spans="1:4" ht="13.5" customHeight="1" collapsed="1">
      <c r="A265" s="86" t="s">
        <v>29</v>
      </c>
      <c r="B265" s="82"/>
      <c r="C265" s="82"/>
      <c r="D265" s="83"/>
    </row>
    <row r="266" spans="1:4" ht="13.5" hidden="1" customHeight="1" outlineLevel="1">
      <c r="A266" s="82" t="s">
        <v>30</v>
      </c>
      <c r="B266" s="82" t="s">
        <v>50</v>
      </c>
      <c r="C266" s="82">
        <v>5.0999999999999996</v>
      </c>
      <c r="D266" s="83"/>
    </row>
    <row r="267" spans="1:4" ht="13.5" hidden="1" customHeight="1" outlineLevel="1">
      <c r="A267" s="82" t="s">
        <v>30</v>
      </c>
      <c r="B267" s="82" t="s">
        <v>51</v>
      </c>
      <c r="C267" s="82">
        <v>5.2</v>
      </c>
      <c r="D267" s="83"/>
    </row>
    <row r="268" spans="1:4" ht="13.5" hidden="1" customHeight="1" outlineLevel="1">
      <c r="A268" s="82" t="s">
        <v>30</v>
      </c>
      <c r="B268" s="82" t="s">
        <v>66</v>
      </c>
      <c r="C268" s="82">
        <v>5.3</v>
      </c>
      <c r="D268" s="83"/>
    </row>
    <row r="269" spans="1:4" ht="13.5" hidden="1" customHeight="1" outlineLevel="1">
      <c r="A269" s="82" t="s">
        <v>30</v>
      </c>
      <c r="B269" s="82" t="s">
        <v>79</v>
      </c>
      <c r="C269" s="82">
        <v>5.6</v>
      </c>
      <c r="D269" s="83"/>
    </row>
    <row r="270" spans="1:4" ht="13.5" hidden="1" customHeight="1" outlineLevel="1">
      <c r="A270" s="82" t="s">
        <v>30</v>
      </c>
      <c r="B270" s="82" t="s">
        <v>1102</v>
      </c>
      <c r="C270" s="84">
        <v>5.0999999999999996</v>
      </c>
      <c r="D270" s="83"/>
    </row>
    <row r="271" spans="1:4" ht="13.5" hidden="1" customHeight="1" outlineLevel="1">
      <c r="A271" s="82" t="s">
        <v>30</v>
      </c>
      <c r="B271" s="82" t="s">
        <v>1101</v>
      </c>
      <c r="C271" s="82">
        <v>5.14</v>
      </c>
      <c r="D271" s="83"/>
    </row>
    <row r="272" spans="1:4" ht="13.5" hidden="1" customHeight="1" outlineLevel="1">
      <c r="A272" s="82" t="s">
        <v>30</v>
      </c>
      <c r="B272" s="82" t="s">
        <v>68</v>
      </c>
      <c r="C272" s="82">
        <v>5.19</v>
      </c>
      <c r="D272" s="83"/>
    </row>
    <row r="273" spans="1:4" ht="13.5" hidden="1" customHeight="1" outlineLevel="1">
      <c r="A273" s="82" t="s">
        <v>30</v>
      </c>
      <c r="B273" s="82" t="s">
        <v>81</v>
      </c>
      <c r="C273" s="82">
        <v>5.24</v>
      </c>
      <c r="D273" s="83"/>
    </row>
    <row r="274" spans="1:4" ht="13.5" hidden="1" customHeight="1" outlineLevel="1">
      <c r="A274" s="82" t="s">
        <v>30</v>
      </c>
      <c r="B274" s="82" t="s">
        <v>55</v>
      </c>
      <c r="C274" s="82">
        <v>5.26</v>
      </c>
      <c r="D274" s="83"/>
    </row>
    <row r="275" spans="1:4" ht="13.5" hidden="1" customHeight="1" outlineLevel="1">
      <c r="A275" s="82" t="s">
        <v>30</v>
      </c>
      <c r="B275" s="82" t="s">
        <v>56</v>
      </c>
      <c r="C275" s="82">
        <v>5.27</v>
      </c>
      <c r="D275" s="83"/>
    </row>
    <row r="276" spans="1:4" ht="13.5" hidden="1" customHeight="1" outlineLevel="1">
      <c r="A276" s="82" t="s">
        <v>30</v>
      </c>
      <c r="B276" s="82" t="s">
        <v>69</v>
      </c>
      <c r="C276" s="82">
        <v>5.28</v>
      </c>
      <c r="D276" s="83"/>
    </row>
    <row r="277" spans="1:4" ht="13.5" hidden="1" customHeight="1" outlineLevel="1">
      <c r="A277" s="82" t="s">
        <v>30</v>
      </c>
      <c r="B277" s="82" t="s">
        <v>88</v>
      </c>
      <c r="C277" s="82">
        <v>5.29</v>
      </c>
      <c r="D277" s="83"/>
    </row>
    <row r="278" spans="1:4" ht="13.5" hidden="1" customHeight="1" outlineLevel="1">
      <c r="A278" s="82" t="s">
        <v>30</v>
      </c>
      <c r="B278" s="82" t="s">
        <v>70</v>
      </c>
      <c r="C278" s="84">
        <v>5.3</v>
      </c>
      <c r="D278" s="83"/>
    </row>
    <row r="279" spans="1:4" ht="13.5" hidden="1" customHeight="1" outlineLevel="1">
      <c r="A279" s="82" t="s">
        <v>30</v>
      </c>
      <c r="B279" s="82" t="s">
        <v>94</v>
      </c>
      <c r="C279" s="82">
        <v>5.33</v>
      </c>
      <c r="D279" s="83"/>
    </row>
    <row r="280" spans="1:4" ht="13.5" hidden="1" customHeight="1" outlineLevel="1">
      <c r="A280" s="82" t="s">
        <v>30</v>
      </c>
      <c r="B280" s="82" t="s">
        <v>57</v>
      </c>
      <c r="C280" s="82">
        <v>5.36</v>
      </c>
      <c r="D280" s="83"/>
    </row>
    <row r="281" spans="1:4" ht="13.5" hidden="1" customHeight="1" outlineLevel="1">
      <c r="A281" s="82" t="s">
        <v>30</v>
      </c>
      <c r="B281" s="82" t="s">
        <v>72</v>
      </c>
      <c r="C281" s="82">
        <v>5.69</v>
      </c>
      <c r="D281" s="83"/>
    </row>
    <row r="282" spans="1:4" ht="13.5" hidden="1" customHeight="1" outlineLevel="1">
      <c r="A282" s="82" t="s">
        <v>30</v>
      </c>
      <c r="B282" s="82" t="s">
        <v>63</v>
      </c>
      <c r="C282" s="84">
        <v>5.7</v>
      </c>
      <c r="D282" s="83"/>
    </row>
    <row r="283" spans="1:4" ht="13.5" hidden="1" customHeight="1" outlineLevel="1">
      <c r="A283" s="82" t="s">
        <v>30</v>
      </c>
      <c r="B283" s="82" t="s">
        <v>74</v>
      </c>
      <c r="C283" s="82">
        <v>5.74</v>
      </c>
      <c r="D283" s="83"/>
    </row>
    <row r="284" spans="1:4" ht="13.5" hidden="1" customHeight="1" outlineLevel="1">
      <c r="A284" s="82" t="s">
        <v>30</v>
      </c>
      <c r="B284" s="82" t="s">
        <v>71</v>
      </c>
      <c r="C284" s="82">
        <v>5.49</v>
      </c>
      <c r="D284" s="83"/>
    </row>
    <row r="285" spans="1:4" ht="13.5" hidden="1" customHeight="1" outlineLevel="1">
      <c r="A285" s="82" t="s">
        <v>30</v>
      </c>
      <c r="B285" s="82" t="s">
        <v>59</v>
      </c>
      <c r="C285" s="82">
        <v>5.51</v>
      </c>
      <c r="D285" s="83"/>
    </row>
    <row r="286" spans="1:4" ht="13.5" hidden="1" customHeight="1" outlineLevel="1">
      <c r="A286" s="82" t="s">
        <v>30</v>
      </c>
      <c r="B286" s="82" t="s">
        <v>1103</v>
      </c>
      <c r="C286" s="82">
        <v>5.52</v>
      </c>
      <c r="D286" s="83"/>
    </row>
    <row r="287" spans="1:4" ht="13.5" hidden="1" customHeight="1" outlineLevel="1">
      <c r="A287" s="82" t="s">
        <v>30</v>
      </c>
      <c r="B287" s="82" t="s">
        <v>60</v>
      </c>
      <c r="C287" s="82">
        <v>5.53</v>
      </c>
      <c r="D287" s="83"/>
    </row>
    <row r="288" spans="1:4" ht="13.5" hidden="1" customHeight="1" outlineLevel="1">
      <c r="A288" s="82" t="s">
        <v>30</v>
      </c>
      <c r="B288" s="82" t="s">
        <v>76</v>
      </c>
      <c r="C288" s="82">
        <v>5.58</v>
      </c>
      <c r="D288" s="83"/>
    </row>
    <row r="289" spans="1:4" ht="13.5" hidden="1" customHeight="1" outlineLevel="1">
      <c r="A289" s="82" t="s">
        <v>30</v>
      </c>
      <c r="B289" s="82" t="s">
        <v>62</v>
      </c>
      <c r="C289" s="82">
        <v>5.54</v>
      </c>
      <c r="D289" s="83"/>
    </row>
    <row r="290" spans="1:4" ht="13.5" hidden="1" customHeight="1" outlineLevel="1">
      <c r="A290" s="82" t="s">
        <v>30</v>
      </c>
      <c r="B290" s="82" t="s">
        <v>77</v>
      </c>
      <c r="C290" s="82">
        <v>5.55</v>
      </c>
      <c r="D290" s="83"/>
    </row>
    <row r="291" spans="1:4" ht="13.5" hidden="1" customHeight="1" outlineLevel="1">
      <c r="A291" s="82" t="s">
        <v>30</v>
      </c>
      <c r="B291" s="82" t="s">
        <v>16</v>
      </c>
      <c r="C291" s="82">
        <v>5.63</v>
      </c>
      <c r="D291" s="83"/>
    </row>
    <row r="292" spans="1:4" ht="13.5" hidden="1" customHeight="1" outlineLevel="1">
      <c r="A292" s="82" t="s">
        <v>30</v>
      </c>
      <c r="B292" s="82" t="s">
        <v>64</v>
      </c>
      <c r="C292" s="82">
        <v>5.47</v>
      </c>
      <c r="D292" s="83"/>
    </row>
    <row r="293" spans="1:4" ht="13.5" hidden="1" customHeight="1" outlineLevel="1">
      <c r="A293" s="82" t="s">
        <v>30</v>
      </c>
      <c r="B293" s="82" t="s">
        <v>65</v>
      </c>
      <c r="C293" s="82">
        <v>5.48</v>
      </c>
      <c r="D293" s="83"/>
    </row>
    <row r="294" spans="1:4" ht="13.5" customHeight="1" collapsed="1">
      <c r="A294" s="86" t="s">
        <v>30</v>
      </c>
      <c r="B294" s="82"/>
      <c r="C294" s="82"/>
      <c r="D294" s="83"/>
    </row>
    <row r="295" spans="1:4" ht="13.5" hidden="1" customHeight="1" outlineLevel="1">
      <c r="A295" s="82" t="s">
        <v>31</v>
      </c>
      <c r="B295" s="82" t="s">
        <v>50</v>
      </c>
      <c r="C295" s="82">
        <v>5.0999999999999996</v>
      </c>
      <c r="D295" s="83"/>
    </row>
    <row r="296" spans="1:4" ht="13.5" hidden="1" customHeight="1" outlineLevel="1">
      <c r="A296" s="82" t="s">
        <v>31</v>
      </c>
      <c r="B296" s="82" t="s">
        <v>51</v>
      </c>
      <c r="C296" s="82">
        <v>5.2</v>
      </c>
      <c r="D296" s="83"/>
    </row>
    <row r="297" spans="1:4" ht="13.5" hidden="1" customHeight="1" outlineLevel="1">
      <c r="A297" s="82" t="s">
        <v>31</v>
      </c>
      <c r="B297" s="82" t="s">
        <v>66</v>
      </c>
      <c r="C297" s="82">
        <v>5.3</v>
      </c>
      <c r="D297" s="83"/>
    </row>
    <row r="298" spans="1:4" ht="13.5" hidden="1" customHeight="1" outlineLevel="1">
      <c r="A298" s="82" t="s">
        <v>31</v>
      </c>
      <c r="B298" s="82" t="s">
        <v>1101</v>
      </c>
      <c r="C298" s="82">
        <v>5.14</v>
      </c>
      <c r="D298" s="83"/>
    </row>
    <row r="299" spans="1:4" ht="13.5" hidden="1" customHeight="1" outlineLevel="1">
      <c r="A299" s="82" t="s">
        <v>31</v>
      </c>
      <c r="B299" s="82" t="s">
        <v>68</v>
      </c>
      <c r="C299" s="82">
        <v>5.19</v>
      </c>
      <c r="D299" s="83"/>
    </row>
    <row r="300" spans="1:4" ht="13.5" hidden="1" customHeight="1" outlineLevel="1">
      <c r="A300" s="82" t="s">
        <v>31</v>
      </c>
      <c r="B300" s="82" t="s">
        <v>81</v>
      </c>
      <c r="C300" s="82">
        <v>5.24</v>
      </c>
      <c r="D300" s="83"/>
    </row>
    <row r="301" spans="1:4" ht="13.5" hidden="1" customHeight="1" outlineLevel="1">
      <c r="A301" s="82" t="s">
        <v>31</v>
      </c>
      <c r="B301" s="82" t="s">
        <v>55</v>
      </c>
      <c r="C301" s="82">
        <v>5.26</v>
      </c>
      <c r="D301" s="83"/>
    </row>
    <row r="302" spans="1:4" ht="13.5" hidden="1" customHeight="1" outlineLevel="1">
      <c r="A302" s="82" t="s">
        <v>31</v>
      </c>
      <c r="B302" s="82" t="s">
        <v>56</v>
      </c>
      <c r="C302" s="82">
        <v>5.27</v>
      </c>
      <c r="D302" s="83"/>
    </row>
    <row r="303" spans="1:4" ht="13.5" hidden="1" customHeight="1" outlineLevel="1">
      <c r="A303" s="82" t="s">
        <v>31</v>
      </c>
      <c r="B303" s="82" t="s">
        <v>69</v>
      </c>
      <c r="C303" s="82">
        <v>5.28</v>
      </c>
      <c r="D303" s="83"/>
    </row>
    <row r="304" spans="1:4" ht="13.5" hidden="1" customHeight="1" outlineLevel="1">
      <c r="A304" s="82" t="s">
        <v>31</v>
      </c>
      <c r="B304" s="82" t="s">
        <v>95</v>
      </c>
      <c r="C304" s="82">
        <v>5.37</v>
      </c>
      <c r="D304" s="83"/>
    </row>
    <row r="305" spans="1:4" ht="13.5" hidden="1" customHeight="1" outlineLevel="1">
      <c r="A305" s="82" t="s">
        <v>31</v>
      </c>
      <c r="B305" s="82" t="s">
        <v>71</v>
      </c>
      <c r="C305" s="82">
        <v>5.49</v>
      </c>
      <c r="D305" s="83"/>
    </row>
    <row r="306" spans="1:4" ht="13.5" hidden="1" customHeight="1" outlineLevel="1">
      <c r="A306" s="82" t="s">
        <v>31</v>
      </c>
      <c r="B306" s="82" t="s">
        <v>59</v>
      </c>
      <c r="C306" s="82">
        <v>5.51</v>
      </c>
      <c r="D306" s="83"/>
    </row>
    <row r="307" spans="1:4" ht="13.5" hidden="1" customHeight="1" outlineLevel="1">
      <c r="A307" s="82" t="s">
        <v>31</v>
      </c>
      <c r="B307" s="82" t="s">
        <v>60</v>
      </c>
      <c r="C307" s="82">
        <v>5.53</v>
      </c>
      <c r="D307" s="83"/>
    </row>
    <row r="308" spans="1:4" ht="13.5" hidden="1" customHeight="1" outlineLevel="1">
      <c r="A308" s="82" t="s">
        <v>31</v>
      </c>
      <c r="B308" s="82" t="s">
        <v>72</v>
      </c>
      <c r="C308" s="82">
        <v>5.69</v>
      </c>
      <c r="D308" s="83"/>
    </row>
    <row r="309" spans="1:4" ht="13.5" hidden="1" customHeight="1" outlineLevel="1">
      <c r="A309" s="82" t="s">
        <v>31</v>
      </c>
      <c r="B309" s="82" t="s">
        <v>73</v>
      </c>
      <c r="C309" s="82">
        <v>5.75</v>
      </c>
      <c r="D309" s="83"/>
    </row>
    <row r="310" spans="1:4" ht="13.5" hidden="1" customHeight="1" outlineLevel="1">
      <c r="A310" s="82" t="s">
        <v>31</v>
      </c>
      <c r="B310" s="82" t="s">
        <v>63</v>
      </c>
      <c r="C310" s="84">
        <v>5.7</v>
      </c>
      <c r="D310" s="83"/>
    </row>
    <row r="311" spans="1:4" ht="13.5" hidden="1" customHeight="1" outlineLevel="1">
      <c r="A311" s="82" t="s">
        <v>31</v>
      </c>
      <c r="B311" s="82" t="s">
        <v>74</v>
      </c>
      <c r="C311" s="82">
        <v>5.74</v>
      </c>
      <c r="D311" s="83"/>
    </row>
    <row r="312" spans="1:4" ht="13.5" hidden="1" customHeight="1" outlineLevel="1">
      <c r="A312" s="82" t="s">
        <v>31</v>
      </c>
      <c r="B312" s="82" t="s">
        <v>76</v>
      </c>
      <c r="C312" s="82">
        <v>5.58</v>
      </c>
      <c r="D312" s="83"/>
    </row>
    <row r="313" spans="1:4" ht="13.5" hidden="1" customHeight="1" outlineLevel="1">
      <c r="A313" s="82" t="s">
        <v>31</v>
      </c>
      <c r="B313" s="82" t="s">
        <v>62</v>
      </c>
      <c r="C313" s="82">
        <v>5.54</v>
      </c>
      <c r="D313" s="83"/>
    </row>
    <row r="314" spans="1:4" ht="13.5" hidden="1" customHeight="1" outlineLevel="1">
      <c r="A314" s="82" t="s">
        <v>31</v>
      </c>
      <c r="B314" s="82" t="s">
        <v>77</v>
      </c>
      <c r="C314" s="82">
        <v>5.55</v>
      </c>
      <c r="D314" s="83"/>
    </row>
    <row r="315" spans="1:4" ht="13.5" hidden="1" customHeight="1" outlineLevel="1">
      <c r="A315" s="82" t="s">
        <v>31</v>
      </c>
      <c r="B315" s="82" t="s">
        <v>16</v>
      </c>
      <c r="C315" s="82">
        <v>5.63</v>
      </c>
      <c r="D315" s="83"/>
    </row>
    <row r="316" spans="1:4" ht="13.5" hidden="1" customHeight="1" outlineLevel="1">
      <c r="A316" s="82" t="s">
        <v>31</v>
      </c>
      <c r="B316" s="82" t="s">
        <v>17</v>
      </c>
      <c r="C316" s="82">
        <v>5.65</v>
      </c>
      <c r="D316" s="83"/>
    </row>
    <row r="317" spans="1:4" ht="13.5" hidden="1" customHeight="1" outlineLevel="1">
      <c r="A317" s="82" t="s">
        <v>31</v>
      </c>
      <c r="B317" s="82" t="s">
        <v>18</v>
      </c>
      <c r="C317" s="82">
        <v>5.68</v>
      </c>
      <c r="D317" s="83"/>
    </row>
    <row r="318" spans="1:4" ht="13.5" hidden="1" customHeight="1" outlineLevel="1">
      <c r="A318" s="82" t="s">
        <v>31</v>
      </c>
      <c r="B318" s="82" t="s">
        <v>64</v>
      </c>
      <c r="C318" s="82">
        <v>5.47</v>
      </c>
      <c r="D318" s="83"/>
    </row>
    <row r="319" spans="1:4" ht="13.5" hidden="1" customHeight="1" outlineLevel="1">
      <c r="A319" s="82" t="s">
        <v>31</v>
      </c>
      <c r="B319" s="82" t="s">
        <v>65</v>
      </c>
      <c r="C319" s="82">
        <v>5.48</v>
      </c>
      <c r="D319" s="83"/>
    </row>
    <row r="320" spans="1:4" ht="13.5" customHeight="1" collapsed="1">
      <c r="A320" s="86" t="s">
        <v>31</v>
      </c>
      <c r="B320" s="82"/>
      <c r="C320" s="82"/>
      <c r="D320" s="83"/>
    </row>
    <row r="321" spans="1:4" ht="13.5" hidden="1" customHeight="1" outlineLevel="1">
      <c r="A321" s="82" t="s">
        <v>32</v>
      </c>
      <c r="B321" s="82" t="s">
        <v>50</v>
      </c>
      <c r="C321" s="82">
        <v>5.0999999999999996</v>
      </c>
      <c r="D321" s="83"/>
    </row>
    <row r="322" spans="1:4" ht="13.5" hidden="1" customHeight="1" outlineLevel="1">
      <c r="A322" s="82" t="s">
        <v>32</v>
      </c>
      <c r="B322" s="82" t="s">
        <v>51</v>
      </c>
      <c r="C322" s="82">
        <v>5.2</v>
      </c>
      <c r="D322" s="83"/>
    </row>
    <row r="323" spans="1:4" ht="13.5" hidden="1" customHeight="1" outlineLevel="1">
      <c r="A323" s="82" t="s">
        <v>32</v>
      </c>
      <c r="B323" s="82" t="s">
        <v>55</v>
      </c>
      <c r="C323" s="82">
        <v>5.26</v>
      </c>
      <c r="D323" s="83"/>
    </row>
    <row r="324" spans="1:4" ht="13.5" hidden="1" customHeight="1" outlineLevel="1">
      <c r="A324" s="82" t="s">
        <v>32</v>
      </c>
      <c r="B324" s="82" t="s">
        <v>1101</v>
      </c>
      <c r="C324" s="82">
        <v>5.14</v>
      </c>
      <c r="D324" s="83"/>
    </row>
    <row r="325" spans="1:4" ht="13.5" hidden="1" customHeight="1" outlineLevel="1">
      <c r="A325" s="82" t="s">
        <v>32</v>
      </c>
      <c r="B325" s="82" t="s">
        <v>68</v>
      </c>
      <c r="C325" s="82">
        <v>5.19</v>
      </c>
      <c r="D325" s="83"/>
    </row>
    <row r="326" spans="1:4" ht="13.5" hidden="1" customHeight="1" outlineLevel="1">
      <c r="A326" s="82" t="s">
        <v>32</v>
      </c>
      <c r="B326" s="82" t="s">
        <v>95</v>
      </c>
      <c r="C326" s="82">
        <v>5.37</v>
      </c>
      <c r="D326" s="83"/>
    </row>
    <row r="327" spans="1:4" ht="13.5" hidden="1" customHeight="1" outlineLevel="1">
      <c r="A327" s="82" t="s">
        <v>32</v>
      </c>
      <c r="B327" s="82" t="s">
        <v>72</v>
      </c>
      <c r="C327" s="82">
        <v>5.69</v>
      </c>
      <c r="D327" s="83"/>
    </row>
    <row r="328" spans="1:4" ht="13.5" hidden="1" customHeight="1" outlineLevel="1">
      <c r="A328" s="82" t="s">
        <v>32</v>
      </c>
      <c r="B328" s="82" t="s">
        <v>96</v>
      </c>
      <c r="C328" s="84">
        <v>5.8</v>
      </c>
      <c r="D328" s="83"/>
    </row>
    <row r="329" spans="1:4" ht="13.5" hidden="1" customHeight="1" outlineLevel="1">
      <c r="A329" s="82" t="s">
        <v>32</v>
      </c>
      <c r="B329" s="82" t="s">
        <v>73</v>
      </c>
      <c r="C329" s="82">
        <v>5.75</v>
      </c>
      <c r="D329" s="83"/>
    </row>
    <row r="330" spans="1:4" ht="13.5" hidden="1" customHeight="1" outlineLevel="1">
      <c r="A330" s="82" t="s">
        <v>32</v>
      </c>
      <c r="B330" s="82" t="s">
        <v>63</v>
      </c>
      <c r="C330" s="84">
        <v>5.7</v>
      </c>
      <c r="D330" s="83"/>
    </row>
    <row r="331" spans="1:4" ht="13.5" hidden="1" customHeight="1" outlineLevel="1">
      <c r="A331" s="82" t="s">
        <v>32</v>
      </c>
      <c r="B331" s="82" t="s">
        <v>74</v>
      </c>
      <c r="C331" s="82">
        <v>5.74</v>
      </c>
      <c r="D331" s="83"/>
    </row>
    <row r="332" spans="1:4" ht="13.5" hidden="1" customHeight="1" outlineLevel="1">
      <c r="A332" s="82" t="s">
        <v>32</v>
      </c>
      <c r="B332" s="82" t="s">
        <v>76</v>
      </c>
      <c r="C332" s="82">
        <v>5.58</v>
      </c>
      <c r="D332" s="83"/>
    </row>
    <row r="333" spans="1:4" ht="13.5" hidden="1" customHeight="1" outlineLevel="1">
      <c r="A333" s="82" t="s">
        <v>32</v>
      </c>
      <c r="B333" s="82" t="s">
        <v>77</v>
      </c>
      <c r="C333" s="82">
        <v>5.55</v>
      </c>
      <c r="D333" s="83"/>
    </row>
    <row r="334" spans="1:4" ht="13.5" hidden="1" customHeight="1" outlineLevel="1">
      <c r="A334" s="82" t="s">
        <v>32</v>
      </c>
      <c r="B334" s="82" t="s">
        <v>16</v>
      </c>
      <c r="C334" s="82">
        <v>5.63</v>
      </c>
      <c r="D334" s="83"/>
    </row>
    <row r="335" spans="1:4" ht="13.5" hidden="1" customHeight="1" outlineLevel="1">
      <c r="A335" s="82" t="s">
        <v>32</v>
      </c>
      <c r="B335" s="82" t="s">
        <v>17</v>
      </c>
      <c r="C335" s="82">
        <v>5.65</v>
      </c>
      <c r="D335" s="83"/>
    </row>
    <row r="336" spans="1:4" ht="13.5" hidden="1" customHeight="1" outlineLevel="1">
      <c r="A336" s="82" t="s">
        <v>32</v>
      </c>
      <c r="B336" s="82" t="s">
        <v>18</v>
      </c>
      <c r="C336" s="82">
        <v>5.68</v>
      </c>
      <c r="D336" s="83"/>
    </row>
    <row r="337" spans="1:4" ht="13.5" hidden="1" customHeight="1" outlineLevel="1">
      <c r="A337" s="82" t="s">
        <v>32</v>
      </c>
      <c r="B337" s="82" t="s">
        <v>64</v>
      </c>
      <c r="C337" s="82">
        <v>5.47</v>
      </c>
      <c r="D337" s="83"/>
    </row>
    <row r="338" spans="1:4" ht="13.5" hidden="1" customHeight="1" outlineLevel="1">
      <c r="A338" s="82" t="s">
        <v>32</v>
      </c>
      <c r="B338" s="82" t="s">
        <v>65</v>
      </c>
      <c r="C338" s="82">
        <v>5.48</v>
      </c>
      <c r="D338" s="83"/>
    </row>
    <row r="339" spans="1:4" ht="13.5" customHeight="1" collapsed="1">
      <c r="A339" s="86" t="s">
        <v>32</v>
      </c>
      <c r="B339" s="82"/>
      <c r="C339" s="82"/>
      <c r="D339" s="83"/>
    </row>
    <row r="340" spans="1:4" ht="13.5" hidden="1" customHeight="1" outlineLevel="1">
      <c r="A340" s="82" t="s">
        <v>33</v>
      </c>
      <c r="B340" s="82" t="s">
        <v>97</v>
      </c>
      <c r="C340" s="82">
        <v>5.0999999999999996</v>
      </c>
      <c r="D340" s="83"/>
    </row>
    <row r="341" spans="1:4" ht="13.5" hidden="1" customHeight="1" outlineLevel="1">
      <c r="A341" s="82" t="s">
        <v>33</v>
      </c>
      <c r="B341" s="82" t="s">
        <v>51</v>
      </c>
      <c r="C341" s="82">
        <v>5.2</v>
      </c>
      <c r="D341" s="83"/>
    </row>
    <row r="342" spans="1:4" ht="13.5" hidden="1" customHeight="1" outlineLevel="1">
      <c r="A342" s="82" t="s">
        <v>33</v>
      </c>
      <c r="B342" s="82" t="s">
        <v>55</v>
      </c>
      <c r="C342" s="82">
        <v>5.26</v>
      </c>
      <c r="D342" s="83"/>
    </row>
    <row r="343" spans="1:4" ht="13.5" hidden="1" customHeight="1" outlineLevel="1">
      <c r="A343" s="82" t="s">
        <v>33</v>
      </c>
      <c r="B343" s="82" t="s">
        <v>98</v>
      </c>
      <c r="C343" s="82">
        <v>5.38</v>
      </c>
      <c r="D343" s="83"/>
    </row>
    <row r="344" spans="1:4" ht="13.5" hidden="1" customHeight="1" outlineLevel="1">
      <c r="A344" s="82" t="s">
        <v>33</v>
      </c>
      <c r="B344" s="82" t="s">
        <v>99</v>
      </c>
      <c r="C344" s="82">
        <v>5.39</v>
      </c>
      <c r="D344" s="83"/>
    </row>
    <row r="345" spans="1:4" ht="13.5" hidden="1" customHeight="1" outlineLevel="1">
      <c r="A345" s="82" t="s">
        <v>33</v>
      </c>
      <c r="B345" s="82" t="s">
        <v>100</v>
      </c>
      <c r="C345" s="84">
        <v>5.6</v>
      </c>
      <c r="D345" s="83"/>
    </row>
    <row r="346" spans="1:4" ht="13.5" hidden="1" customHeight="1" outlineLevel="1">
      <c r="A346" s="82" t="s">
        <v>33</v>
      </c>
      <c r="B346" s="82" t="s">
        <v>65</v>
      </c>
      <c r="C346" s="82">
        <v>5.48</v>
      </c>
      <c r="D346" s="83"/>
    </row>
    <row r="347" spans="1:4" ht="13.5" customHeight="1" collapsed="1">
      <c r="A347" s="86" t="s">
        <v>33</v>
      </c>
      <c r="B347" s="82"/>
      <c r="C347" s="82"/>
      <c r="D347" s="83"/>
    </row>
    <row r="348" spans="1:4" ht="13.5" hidden="1" customHeight="1" outlineLevel="1">
      <c r="A348" s="82" t="s">
        <v>34</v>
      </c>
      <c r="B348" s="82" t="s">
        <v>50</v>
      </c>
      <c r="C348" s="82">
        <v>5.0999999999999996</v>
      </c>
      <c r="D348" s="83"/>
    </row>
    <row r="349" spans="1:4" ht="13.5" hidden="1" customHeight="1" outlineLevel="1">
      <c r="A349" s="82" t="s">
        <v>34</v>
      </c>
      <c r="B349" s="82" t="s">
        <v>51</v>
      </c>
      <c r="C349" s="82">
        <v>5.2</v>
      </c>
      <c r="D349" s="83"/>
    </row>
    <row r="350" spans="1:4" ht="13.5" hidden="1" customHeight="1" outlineLevel="1">
      <c r="A350" s="82" t="s">
        <v>34</v>
      </c>
      <c r="B350" s="82" t="s">
        <v>66</v>
      </c>
      <c r="C350" s="82">
        <v>5.3</v>
      </c>
      <c r="D350" s="83"/>
    </row>
    <row r="351" spans="1:4" ht="13.5" hidden="1" customHeight="1" outlineLevel="1">
      <c r="A351" s="82" t="s">
        <v>34</v>
      </c>
      <c r="B351" s="82" t="s">
        <v>79</v>
      </c>
      <c r="C351" s="82">
        <v>5.6</v>
      </c>
      <c r="D351" s="83"/>
    </row>
    <row r="352" spans="1:4" ht="13.5" hidden="1" customHeight="1" outlineLevel="1">
      <c r="A352" s="82" t="s">
        <v>34</v>
      </c>
      <c r="B352" s="82" t="s">
        <v>1102</v>
      </c>
      <c r="C352" s="84">
        <v>5.0999999999999996</v>
      </c>
      <c r="D352" s="83"/>
    </row>
    <row r="353" spans="1:4" ht="13.5" hidden="1" customHeight="1" outlineLevel="1">
      <c r="A353" s="82" t="s">
        <v>34</v>
      </c>
      <c r="B353" s="82" t="s">
        <v>1101</v>
      </c>
      <c r="C353" s="82">
        <v>5.14</v>
      </c>
      <c r="D353" s="83"/>
    </row>
    <row r="354" spans="1:4" ht="13.5" hidden="1" customHeight="1" outlineLevel="1">
      <c r="A354" s="82" t="s">
        <v>34</v>
      </c>
      <c r="B354" s="82" t="s">
        <v>68</v>
      </c>
      <c r="C354" s="82">
        <v>5.19</v>
      </c>
      <c r="D354" s="83"/>
    </row>
    <row r="355" spans="1:4" ht="13.5" hidden="1" customHeight="1" outlineLevel="1">
      <c r="A355" s="82" t="s">
        <v>34</v>
      </c>
      <c r="B355" s="82" t="s">
        <v>81</v>
      </c>
      <c r="C355" s="82">
        <v>5.24</v>
      </c>
      <c r="D355" s="83"/>
    </row>
    <row r="356" spans="1:4" ht="13.5" hidden="1" customHeight="1" outlineLevel="1">
      <c r="A356" s="82" t="s">
        <v>34</v>
      </c>
      <c r="B356" s="82" t="s">
        <v>55</v>
      </c>
      <c r="C356" s="82">
        <v>5.26</v>
      </c>
      <c r="D356" s="83"/>
    </row>
    <row r="357" spans="1:4" ht="13.5" hidden="1" customHeight="1" outlineLevel="1">
      <c r="A357" s="82" t="s">
        <v>34</v>
      </c>
      <c r="B357" s="82" t="s">
        <v>56</v>
      </c>
      <c r="C357" s="82">
        <v>5.27</v>
      </c>
      <c r="D357" s="83"/>
    </row>
    <row r="358" spans="1:4" ht="13.5" hidden="1" customHeight="1" outlineLevel="1">
      <c r="A358" s="82" t="s">
        <v>34</v>
      </c>
      <c r="B358" s="82" t="s">
        <v>69</v>
      </c>
      <c r="C358" s="82">
        <v>5.28</v>
      </c>
      <c r="D358" s="83"/>
    </row>
    <row r="359" spans="1:4" ht="13.5" hidden="1" customHeight="1" outlineLevel="1">
      <c r="A359" s="82" t="s">
        <v>34</v>
      </c>
      <c r="B359" s="82" t="s">
        <v>82</v>
      </c>
      <c r="C359" s="82">
        <v>5.31</v>
      </c>
      <c r="D359" s="83"/>
    </row>
    <row r="360" spans="1:4" ht="13.5" hidden="1" customHeight="1" outlineLevel="1">
      <c r="A360" s="82" t="s">
        <v>34</v>
      </c>
      <c r="B360" s="82" t="s">
        <v>57</v>
      </c>
      <c r="C360" s="82">
        <v>5.36</v>
      </c>
      <c r="D360" s="83"/>
    </row>
    <row r="361" spans="1:4" ht="13.5" hidden="1" customHeight="1" outlineLevel="1">
      <c r="A361" s="82" t="s">
        <v>34</v>
      </c>
      <c r="B361" s="82" t="s">
        <v>95</v>
      </c>
      <c r="C361" s="82">
        <v>5.37</v>
      </c>
      <c r="D361" s="83"/>
    </row>
    <row r="362" spans="1:4" ht="13.5" hidden="1" customHeight="1" outlineLevel="1">
      <c r="A362" s="82" t="s">
        <v>34</v>
      </c>
      <c r="B362" s="82" t="s">
        <v>71</v>
      </c>
      <c r="C362" s="82">
        <v>5.49</v>
      </c>
      <c r="D362" s="83"/>
    </row>
    <row r="363" spans="1:4" ht="13.5" hidden="1" customHeight="1" outlineLevel="1">
      <c r="A363" s="82" t="s">
        <v>34</v>
      </c>
      <c r="B363" s="82" t="s">
        <v>59</v>
      </c>
      <c r="C363" s="82">
        <v>5.51</v>
      </c>
      <c r="D363" s="83"/>
    </row>
    <row r="364" spans="1:4" ht="13.5" hidden="1" customHeight="1" outlineLevel="1">
      <c r="A364" s="82" t="s">
        <v>34</v>
      </c>
      <c r="B364" s="82" t="s">
        <v>1103</v>
      </c>
      <c r="C364" s="82">
        <v>5.52</v>
      </c>
      <c r="D364" s="83"/>
    </row>
    <row r="365" spans="1:4" ht="13.5" hidden="1" customHeight="1" outlineLevel="1">
      <c r="A365" s="82" t="s">
        <v>34</v>
      </c>
      <c r="B365" s="82" t="s">
        <v>60</v>
      </c>
      <c r="C365" s="82">
        <v>5.53</v>
      </c>
      <c r="D365" s="83"/>
    </row>
    <row r="366" spans="1:4" ht="13.5" hidden="1" customHeight="1" outlineLevel="1">
      <c r="A366" s="82" t="s">
        <v>34</v>
      </c>
      <c r="B366" s="82" t="s">
        <v>72</v>
      </c>
      <c r="C366" s="82">
        <v>5.69</v>
      </c>
      <c r="D366" s="83"/>
    </row>
    <row r="367" spans="1:4" ht="13.5" hidden="1" customHeight="1" outlineLevel="1">
      <c r="A367" s="82" t="s">
        <v>34</v>
      </c>
      <c r="B367" s="82" t="s">
        <v>96</v>
      </c>
      <c r="C367" s="84">
        <v>5.8</v>
      </c>
      <c r="D367" s="83"/>
    </row>
    <row r="368" spans="1:4" ht="13.5" hidden="1" customHeight="1" outlineLevel="1">
      <c r="A368" s="82" t="s">
        <v>34</v>
      </c>
      <c r="B368" s="82" t="s">
        <v>84</v>
      </c>
      <c r="C368" s="84">
        <v>5.72</v>
      </c>
      <c r="D368" s="83"/>
    </row>
    <row r="369" spans="1:4" ht="13.5" hidden="1" customHeight="1" outlineLevel="1">
      <c r="A369" s="82" t="s">
        <v>34</v>
      </c>
      <c r="B369" s="82" t="s">
        <v>73</v>
      </c>
      <c r="C369" s="82">
        <v>5.75</v>
      </c>
      <c r="D369" s="83"/>
    </row>
    <row r="370" spans="1:4" ht="13.5" hidden="1" customHeight="1" outlineLevel="1">
      <c r="A370" s="82" t="s">
        <v>34</v>
      </c>
      <c r="B370" s="82" t="s">
        <v>63</v>
      </c>
      <c r="C370" s="84">
        <v>5.7</v>
      </c>
      <c r="D370" s="83"/>
    </row>
    <row r="371" spans="1:4" ht="13.5" hidden="1" customHeight="1" outlineLevel="1">
      <c r="A371" s="82" t="s">
        <v>34</v>
      </c>
      <c r="B371" s="82" t="s">
        <v>74</v>
      </c>
      <c r="C371" s="82">
        <v>5.74</v>
      </c>
      <c r="D371" s="83"/>
    </row>
    <row r="372" spans="1:4" ht="13.5" hidden="1" customHeight="1" outlineLevel="1">
      <c r="A372" s="82" t="s">
        <v>34</v>
      </c>
      <c r="B372" s="82" t="s">
        <v>85</v>
      </c>
      <c r="C372" s="82">
        <v>5.76</v>
      </c>
      <c r="D372" s="83"/>
    </row>
    <row r="373" spans="1:4" ht="13.5" hidden="1" customHeight="1" outlineLevel="1">
      <c r="A373" s="82" t="s">
        <v>34</v>
      </c>
      <c r="B373" s="82" t="s">
        <v>86</v>
      </c>
      <c r="C373" s="82">
        <v>5.89</v>
      </c>
      <c r="D373" s="85" t="s">
        <v>1100</v>
      </c>
    </row>
    <row r="374" spans="1:4" ht="13.5" hidden="1" customHeight="1" outlineLevel="1">
      <c r="A374" s="82" t="s">
        <v>34</v>
      </c>
      <c r="B374" s="82" t="s">
        <v>101</v>
      </c>
      <c r="C374" s="82">
        <v>5.109</v>
      </c>
      <c r="D374" s="85"/>
    </row>
    <row r="375" spans="1:4" ht="13.5" hidden="1" customHeight="1" outlineLevel="1">
      <c r="A375" s="82" t="s">
        <v>34</v>
      </c>
      <c r="B375" s="82" t="s">
        <v>102</v>
      </c>
      <c r="C375" s="82">
        <v>5.1109999999999998</v>
      </c>
      <c r="D375" s="83"/>
    </row>
    <row r="376" spans="1:4" ht="13.5" hidden="1" customHeight="1" outlineLevel="1">
      <c r="A376" s="82" t="s">
        <v>34</v>
      </c>
      <c r="B376" s="82" t="s">
        <v>104</v>
      </c>
      <c r="C376" s="82">
        <v>5.1120000000000001</v>
      </c>
      <c r="D376" s="83"/>
    </row>
    <row r="377" spans="1:4" ht="13.5" hidden="1" customHeight="1" outlineLevel="1">
      <c r="A377" s="82" t="s">
        <v>34</v>
      </c>
      <c r="B377" s="82" t="s">
        <v>1104</v>
      </c>
      <c r="C377" s="82">
        <v>5.1130000000000004</v>
      </c>
      <c r="D377" s="83"/>
    </row>
    <row r="378" spans="1:4" ht="13.5" hidden="1" customHeight="1" outlineLevel="1">
      <c r="A378" s="82" t="s">
        <v>34</v>
      </c>
      <c r="B378" s="82" t="s">
        <v>76</v>
      </c>
      <c r="C378" s="82">
        <v>5.58</v>
      </c>
      <c r="D378" s="83"/>
    </row>
    <row r="379" spans="1:4" ht="13.5" hidden="1" customHeight="1" outlineLevel="1">
      <c r="A379" s="82" t="s">
        <v>34</v>
      </c>
      <c r="B379" s="82" t="s">
        <v>62</v>
      </c>
      <c r="C379" s="82">
        <v>5.54</v>
      </c>
      <c r="D379" s="83"/>
    </row>
    <row r="380" spans="1:4" ht="13.5" hidden="1" customHeight="1" outlineLevel="1">
      <c r="A380" s="82" t="s">
        <v>34</v>
      </c>
      <c r="B380" s="82" t="s">
        <v>77</v>
      </c>
      <c r="C380" s="82">
        <v>5.55</v>
      </c>
      <c r="D380" s="83"/>
    </row>
    <row r="381" spans="1:4" ht="13.5" hidden="1" customHeight="1" outlineLevel="1">
      <c r="A381" s="82" t="s">
        <v>34</v>
      </c>
      <c r="B381" s="82" t="s">
        <v>16</v>
      </c>
      <c r="C381" s="82">
        <v>5.63</v>
      </c>
      <c r="D381" s="83"/>
    </row>
    <row r="382" spans="1:4" ht="13.5" hidden="1" customHeight="1" outlineLevel="1">
      <c r="A382" s="82" t="s">
        <v>34</v>
      </c>
      <c r="B382" s="82" t="s">
        <v>17</v>
      </c>
      <c r="C382" s="82">
        <v>5.65</v>
      </c>
      <c r="D382" s="83"/>
    </row>
    <row r="383" spans="1:4" ht="13.5" hidden="1" customHeight="1" outlineLevel="1">
      <c r="A383" s="82" t="s">
        <v>34</v>
      </c>
      <c r="B383" s="82" t="s">
        <v>87</v>
      </c>
      <c r="C383" s="82">
        <v>5.66</v>
      </c>
      <c r="D383" s="83"/>
    </row>
    <row r="384" spans="1:4" ht="13.5" hidden="1" customHeight="1" outlineLevel="1">
      <c r="A384" s="82" t="s">
        <v>34</v>
      </c>
      <c r="B384" s="82" t="s">
        <v>18</v>
      </c>
      <c r="C384" s="82">
        <v>5.68</v>
      </c>
      <c r="D384" s="83"/>
    </row>
    <row r="385" spans="1:4" ht="13.5" hidden="1" customHeight="1" outlineLevel="1">
      <c r="A385" s="82" t="s">
        <v>34</v>
      </c>
      <c r="B385" s="82" t="s">
        <v>64</v>
      </c>
      <c r="C385" s="82">
        <v>5.47</v>
      </c>
      <c r="D385" s="83"/>
    </row>
    <row r="386" spans="1:4" ht="13.5" hidden="1" customHeight="1" outlineLevel="1">
      <c r="A386" s="82" t="s">
        <v>34</v>
      </c>
      <c r="B386" s="82" t="s">
        <v>65</v>
      </c>
      <c r="C386" s="82">
        <v>5.48</v>
      </c>
      <c r="D386" s="83"/>
    </row>
    <row r="387" spans="1:4" ht="13.5" customHeight="1" collapsed="1">
      <c r="A387" s="86" t="s">
        <v>34</v>
      </c>
      <c r="B387" s="82"/>
      <c r="C387" s="82"/>
      <c r="D387" s="83"/>
    </row>
    <row r="388" spans="1:4" ht="13.5" hidden="1" customHeight="1" outlineLevel="1">
      <c r="A388" s="82" t="s">
        <v>35</v>
      </c>
      <c r="B388" s="82" t="s">
        <v>50</v>
      </c>
      <c r="C388" s="82">
        <v>5.0999999999999996</v>
      </c>
      <c r="D388" s="83"/>
    </row>
    <row r="389" spans="1:4" ht="13.5" hidden="1" customHeight="1" outlineLevel="1">
      <c r="A389" s="82" t="s">
        <v>35</v>
      </c>
      <c r="B389" s="82" t="s">
        <v>51</v>
      </c>
      <c r="C389" s="82">
        <v>5.2</v>
      </c>
      <c r="D389" s="83"/>
    </row>
    <row r="390" spans="1:4" ht="13.5" hidden="1" customHeight="1" outlineLevel="1">
      <c r="A390" s="82" t="s">
        <v>35</v>
      </c>
      <c r="B390" s="82" t="s">
        <v>66</v>
      </c>
      <c r="C390" s="82">
        <v>5.3</v>
      </c>
      <c r="D390" s="83"/>
    </row>
    <row r="391" spans="1:4" ht="13.5" hidden="1" customHeight="1" outlineLevel="1">
      <c r="A391" s="82" t="s">
        <v>35</v>
      </c>
      <c r="B391" s="82" t="s">
        <v>79</v>
      </c>
      <c r="C391" s="82">
        <v>5.6</v>
      </c>
      <c r="D391" s="83"/>
    </row>
    <row r="392" spans="1:4" ht="13.5" hidden="1" customHeight="1" outlineLevel="1">
      <c r="A392" s="82" t="s">
        <v>35</v>
      </c>
      <c r="B392" s="82" t="s">
        <v>1102</v>
      </c>
      <c r="C392" s="84">
        <v>5.0999999999999996</v>
      </c>
      <c r="D392" s="83"/>
    </row>
    <row r="393" spans="1:4" ht="13.5" hidden="1" customHeight="1" outlineLevel="1">
      <c r="A393" s="82" t="s">
        <v>35</v>
      </c>
      <c r="B393" s="82" t="s">
        <v>1101</v>
      </c>
      <c r="C393" s="82">
        <v>5.14</v>
      </c>
      <c r="D393" s="83"/>
    </row>
    <row r="394" spans="1:4" ht="13.5" hidden="1" customHeight="1" outlineLevel="1">
      <c r="A394" s="82" t="s">
        <v>35</v>
      </c>
      <c r="B394" s="82" t="s">
        <v>68</v>
      </c>
      <c r="C394" s="82">
        <v>5.19</v>
      </c>
      <c r="D394" s="83"/>
    </row>
    <row r="395" spans="1:4" ht="13.5" hidden="1" customHeight="1" outlineLevel="1">
      <c r="A395" s="82" t="s">
        <v>35</v>
      </c>
      <c r="B395" s="82" t="s">
        <v>81</v>
      </c>
      <c r="C395" s="82">
        <v>5.24</v>
      </c>
      <c r="D395" s="83"/>
    </row>
    <row r="396" spans="1:4" ht="13.5" hidden="1" customHeight="1" outlineLevel="1">
      <c r="A396" s="82" t="s">
        <v>35</v>
      </c>
      <c r="B396" s="82" t="s">
        <v>55</v>
      </c>
      <c r="C396" s="82">
        <v>5.26</v>
      </c>
      <c r="D396" s="83"/>
    </row>
    <row r="397" spans="1:4" ht="13.5" hidden="1" customHeight="1" outlineLevel="1">
      <c r="A397" s="82" t="s">
        <v>35</v>
      </c>
      <c r="B397" s="82" t="s">
        <v>56</v>
      </c>
      <c r="C397" s="82">
        <v>5.27</v>
      </c>
      <c r="D397" s="83"/>
    </row>
    <row r="398" spans="1:4" ht="13.5" hidden="1" customHeight="1" outlineLevel="1">
      <c r="A398" s="82" t="s">
        <v>35</v>
      </c>
      <c r="B398" s="82" t="s">
        <v>69</v>
      </c>
      <c r="C398" s="82">
        <v>5.28</v>
      </c>
      <c r="D398" s="83"/>
    </row>
    <row r="399" spans="1:4" ht="13.5" hidden="1" customHeight="1" outlineLevel="1">
      <c r="A399" s="82" t="s">
        <v>35</v>
      </c>
      <c r="B399" s="82" t="s">
        <v>88</v>
      </c>
      <c r="C399" s="82">
        <v>5.29</v>
      </c>
      <c r="D399" s="83"/>
    </row>
    <row r="400" spans="1:4" ht="13.5" hidden="1" customHeight="1" outlineLevel="1">
      <c r="A400" s="82" t="s">
        <v>35</v>
      </c>
      <c r="B400" s="82" t="s">
        <v>82</v>
      </c>
      <c r="C400" s="82">
        <v>5.31</v>
      </c>
      <c r="D400" s="83"/>
    </row>
    <row r="401" spans="1:4" ht="13.5" hidden="1" customHeight="1" outlineLevel="1">
      <c r="A401" s="82" t="s">
        <v>35</v>
      </c>
      <c r="B401" s="82" t="s">
        <v>57</v>
      </c>
      <c r="C401" s="82">
        <v>5.36</v>
      </c>
      <c r="D401" s="83"/>
    </row>
    <row r="402" spans="1:4" ht="13.5" hidden="1" customHeight="1" outlineLevel="1">
      <c r="A402" s="82" t="s">
        <v>35</v>
      </c>
      <c r="B402" s="82" t="s">
        <v>95</v>
      </c>
      <c r="C402" s="82">
        <v>5.37</v>
      </c>
      <c r="D402" s="83"/>
    </row>
    <row r="403" spans="1:4" ht="13.5" hidden="1" customHeight="1" outlineLevel="1">
      <c r="A403" s="82" t="s">
        <v>35</v>
      </c>
      <c r="B403" s="82" t="s">
        <v>71</v>
      </c>
      <c r="C403" s="82">
        <v>5.49</v>
      </c>
      <c r="D403" s="83"/>
    </row>
    <row r="404" spans="1:4" ht="13.5" hidden="1" customHeight="1" outlineLevel="1">
      <c r="A404" s="82" t="s">
        <v>35</v>
      </c>
      <c r="B404" s="82" t="s">
        <v>59</v>
      </c>
      <c r="C404" s="82">
        <v>5.51</v>
      </c>
      <c r="D404" s="83"/>
    </row>
    <row r="405" spans="1:4" ht="13.5" hidden="1" customHeight="1" outlineLevel="1">
      <c r="A405" s="82" t="s">
        <v>35</v>
      </c>
      <c r="B405" s="82" t="s">
        <v>1103</v>
      </c>
      <c r="C405" s="82">
        <v>5.52</v>
      </c>
      <c r="D405" s="83"/>
    </row>
    <row r="406" spans="1:4" ht="13.5" hidden="1" customHeight="1" outlineLevel="1">
      <c r="A406" s="82" t="s">
        <v>35</v>
      </c>
      <c r="B406" s="82" t="s">
        <v>60</v>
      </c>
      <c r="C406" s="82">
        <v>5.53</v>
      </c>
      <c r="D406" s="83"/>
    </row>
    <row r="407" spans="1:4" ht="13.5" hidden="1" customHeight="1" outlineLevel="1">
      <c r="A407" s="82" t="s">
        <v>35</v>
      </c>
      <c r="B407" s="82" t="s">
        <v>72</v>
      </c>
      <c r="C407" s="82">
        <v>5.69</v>
      </c>
      <c r="D407" s="83"/>
    </row>
    <row r="408" spans="1:4" ht="13.5" hidden="1" customHeight="1" outlineLevel="1">
      <c r="A408" s="82" t="s">
        <v>35</v>
      </c>
      <c r="B408" s="82" t="s">
        <v>73</v>
      </c>
      <c r="C408" s="82">
        <v>5.75</v>
      </c>
      <c r="D408" s="83"/>
    </row>
    <row r="409" spans="1:4" ht="13.5" hidden="1" customHeight="1" outlineLevel="1">
      <c r="A409" s="82" t="s">
        <v>35</v>
      </c>
      <c r="B409" s="82" t="s">
        <v>74</v>
      </c>
      <c r="C409" s="82">
        <v>5.74</v>
      </c>
      <c r="D409" s="83"/>
    </row>
    <row r="410" spans="1:4" ht="13.5" hidden="1" customHeight="1" outlineLevel="1">
      <c r="A410" s="82" t="s">
        <v>35</v>
      </c>
      <c r="B410" s="82" t="s">
        <v>63</v>
      </c>
      <c r="C410" s="84">
        <v>5.7</v>
      </c>
      <c r="D410" s="83"/>
    </row>
    <row r="411" spans="1:4" ht="13.5" hidden="1" customHeight="1" outlineLevel="1">
      <c r="A411" s="82" t="s">
        <v>35</v>
      </c>
      <c r="B411" s="82" t="s">
        <v>85</v>
      </c>
      <c r="C411" s="82">
        <v>5.76</v>
      </c>
      <c r="D411" s="83"/>
    </row>
    <row r="412" spans="1:4" ht="13.5" hidden="1" customHeight="1" outlineLevel="1">
      <c r="A412" s="82" t="s">
        <v>35</v>
      </c>
      <c r="B412" s="82" t="s">
        <v>86</v>
      </c>
      <c r="C412" s="82">
        <v>5.89</v>
      </c>
      <c r="D412" s="85" t="s">
        <v>1100</v>
      </c>
    </row>
    <row r="413" spans="1:4" ht="13.5" hidden="1" customHeight="1" outlineLevel="1">
      <c r="A413" s="82" t="s">
        <v>35</v>
      </c>
      <c r="B413" s="82" t="s">
        <v>101</v>
      </c>
      <c r="C413" s="82">
        <v>5.109</v>
      </c>
      <c r="D413" s="83"/>
    </row>
    <row r="414" spans="1:4" ht="13.5" hidden="1" customHeight="1" outlineLevel="1">
      <c r="A414" s="82" t="s">
        <v>35</v>
      </c>
      <c r="B414" s="82" t="s">
        <v>102</v>
      </c>
      <c r="C414" s="82">
        <v>5.1109999999999998</v>
      </c>
      <c r="D414" s="83"/>
    </row>
    <row r="415" spans="1:4" ht="13.5" hidden="1" customHeight="1" outlineLevel="1">
      <c r="A415" s="82" t="s">
        <v>35</v>
      </c>
      <c r="B415" s="82" t="s">
        <v>104</v>
      </c>
      <c r="C415" s="82">
        <v>5.1120000000000001</v>
      </c>
      <c r="D415" s="83"/>
    </row>
    <row r="416" spans="1:4" ht="13.5" hidden="1" customHeight="1" outlineLevel="1">
      <c r="A416" s="82" t="s">
        <v>35</v>
      </c>
      <c r="B416" s="82" t="s">
        <v>1104</v>
      </c>
      <c r="C416" s="82">
        <v>5.1130000000000004</v>
      </c>
      <c r="D416" s="83"/>
    </row>
    <row r="417" spans="1:4" ht="13.5" hidden="1" customHeight="1" outlineLevel="1">
      <c r="A417" s="82" t="s">
        <v>35</v>
      </c>
      <c r="B417" s="82" t="s">
        <v>76</v>
      </c>
      <c r="C417" s="82">
        <v>5.58</v>
      </c>
      <c r="D417" s="83"/>
    </row>
    <row r="418" spans="1:4" ht="13.5" hidden="1" customHeight="1" outlineLevel="1">
      <c r="A418" s="82" t="s">
        <v>35</v>
      </c>
      <c r="B418" s="82" t="s">
        <v>62</v>
      </c>
      <c r="C418" s="82">
        <v>5.54</v>
      </c>
      <c r="D418" s="83"/>
    </row>
    <row r="419" spans="1:4" ht="13.5" hidden="1" customHeight="1" outlineLevel="1">
      <c r="A419" s="82" t="s">
        <v>35</v>
      </c>
      <c r="B419" s="82" t="s">
        <v>77</v>
      </c>
      <c r="C419" s="82">
        <v>5.55</v>
      </c>
      <c r="D419" s="83"/>
    </row>
    <row r="420" spans="1:4" ht="13.5" hidden="1" customHeight="1" outlineLevel="1">
      <c r="A420" s="82" t="s">
        <v>35</v>
      </c>
      <c r="B420" s="82" t="s">
        <v>16</v>
      </c>
      <c r="C420" s="82">
        <v>5.63</v>
      </c>
      <c r="D420" s="83"/>
    </row>
    <row r="421" spans="1:4" ht="13.5" hidden="1" customHeight="1" outlineLevel="1">
      <c r="A421" s="82" t="s">
        <v>35</v>
      </c>
      <c r="B421" s="82" t="s">
        <v>17</v>
      </c>
      <c r="C421" s="82">
        <v>5.65</v>
      </c>
      <c r="D421" s="83"/>
    </row>
    <row r="422" spans="1:4" ht="13.5" hidden="1" customHeight="1" outlineLevel="1">
      <c r="A422" s="82" t="s">
        <v>35</v>
      </c>
      <c r="B422" s="82" t="s">
        <v>87</v>
      </c>
      <c r="C422" s="82">
        <v>5.66</v>
      </c>
      <c r="D422" s="83"/>
    </row>
    <row r="423" spans="1:4" ht="13.5" hidden="1" customHeight="1" outlineLevel="1">
      <c r="A423" s="82" t="s">
        <v>35</v>
      </c>
      <c r="B423" s="82" t="s">
        <v>18</v>
      </c>
      <c r="C423" s="82">
        <v>5.68</v>
      </c>
      <c r="D423" s="83"/>
    </row>
    <row r="424" spans="1:4" ht="13.5" hidden="1" customHeight="1" outlineLevel="1">
      <c r="A424" s="82" t="s">
        <v>35</v>
      </c>
      <c r="B424" s="82" t="s">
        <v>64</v>
      </c>
      <c r="C424" s="82">
        <v>5.47</v>
      </c>
      <c r="D424" s="83"/>
    </row>
    <row r="425" spans="1:4" ht="13.5" hidden="1" customHeight="1" outlineLevel="1">
      <c r="A425" s="82" t="s">
        <v>35</v>
      </c>
      <c r="B425" s="82" t="s">
        <v>65</v>
      </c>
      <c r="C425" s="82">
        <v>5.48</v>
      </c>
      <c r="D425" s="83"/>
    </row>
    <row r="426" spans="1:4" ht="13.5" customHeight="1" collapsed="1">
      <c r="A426" s="86" t="s">
        <v>35</v>
      </c>
      <c r="B426" s="82"/>
      <c r="C426" s="82"/>
      <c r="D426" s="83"/>
    </row>
    <row r="427" spans="1:4" ht="13.5" hidden="1" customHeight="1" outlineLevel="1">
      <c r="A427" s="82" t="s">
        <v>36</v>
      </c>
      <c r="B427" s="82" t="s">
        <v>50</v>
      </c>
      <c r="C427" s="82">
        <v>5.0999999999999996</v>
      </c>
      <c r="D427" s="83"/>
    </row>
    <row r="428" spans="1:4" ht="13.5" hidden="1" customHeight="1" outlineLevel="1">
      <c r="A428" s="82" t="s">
        <v>36</v>
      </c>
      <c r="B428" s="82" t="s">
        <v>51</v>
      </c>
      <c r="C428" s="82">
        <v>5.2</v>
      </c>
      <c r="D428" s="83"/>
    </row>
    <row r="429" spans="1:4" ht="13.5" hidden="1" customHeight="1" outlineLevel="1">
      <c r="A429" s="82" t="s">
        <v>36</v>
      </c>
      <c r="B429" s="82" t="s">
        <v>66</v>
      </c>
      <c r="C429" s="82">
        <v>5.3</v>
      </c>
      <c r="D429" s="83"/>
    </row>
    <row r="430" spans="1:4" ht="13.5" hidden="1" customHeight="1" outlineLevel="1">
      <c r="A430" s="82" t="s">
        <v>36</v>
      </c>
      <c r="B430" s="82" t="s">
        <v>79</v>
      </c>
      <c r="C430" s="82">
        <v>5.6</v>
      </c>
      <c r="D430" s="83"/>
    </row>
    <row r="431" spans="1:4" ht="13.5" hidden="1" customHeight="1" outlineLevel="1">
      <c r="A431" s="82" t="s">
        <v>36</v>
      </c>
      <c r="B431" s="82" t="s">
        <v>1102</v>
      </c>
      <c r="C431" s="84">
        <v>5.0999999999999996</v>
      </c>
      <c r="D431" s="83"/>
    </row>
    <row r="432" spans="1:4" ht="13.5" hidden="1" customHeight="1" outlineLevel="1">
      <c r="A432" s="82" t="s">
        <v>36</v>
      </c>
      <c r="B432" s="82" t="s">
        <v>1101</v>
      </c>
      <c r="C432" s="82">
        <v>5.14</v>
      </c>
      <c r="D432" s="83"/>
    </row>
    <row r="433" spans="1:4" ht="13.5" hidden="1" customHeight="1" outlineLevel="1">
      <c r="A433" s="82" t="s">
        <v>36</v>
      </c>
      <c r="B433" s="82" t="s">
        <v>68</v>
      </c>
      <c r="C433" s="82">
        <v>5.19</v>
      </c>
      <c r="D433" s="83"/>
    </row>
    <row r="434" spans="1:4" ht="13.5" hidden="1" customHeight="1" outlineLevel="1">
      <c r="A434" s="82" t="s">
        <v>36</v>
      </c>
      <c r="B434" s="82" t="s">
        <v>81</v>
      </c>
      <c r="C434" s="82">
        <v>5.24</v>
      </c>
      <c r="D434" s="83"/>
    </row>
    <row r="435" spans="1:4" ht="13.5" hidden="1" customHeight="1" outlineLevel="1">
      <c r="A435" s="82" t="s">
        <v>36</v>
      </c>
      <c r="B435" s="82" t="s">
        <v>55</v>
      </c>
      <c r="C435" s="82">
        <v>5.26</v>
      </c>
      <c r="D435" s="83"/>
    </row>
    <row r="436" spans="1:4" ht="13.5" hidden="1" customHeight="1" outlineLevel="1">
      <c r="A436" s="82" t="s">
        <v>36</v>
      </c>
      <c r="B436" s="82" t="s">
        <v>56</v>
      </c>
      <c r="C436" s="82">
        <v>5.27</v>
      </c>
      <c r="D436" s="83"/>
    </row>
    <row r="437" spans="1:4" ht="13.5" hidden="1" customHeight="1" outlineLevel="1">
      <c r="A437" s="82" t="s">
        <v>36</v>
      </c>
      <c r="B437" s="82" t="s">
        <v>69</v>
      </c>
      <c r="C437" s="82">
        <v>5.28</v>
      </c>
      <c r="D437" s="83"/>
    </row>
    <row r="438" spans="1:4" ht="13.5" hidden="1" customHeight="1" outlineLevel="1">
      <c r="A438" s="82" t="s">
        <v>36</v>
      </c>
      <c r="B438" s="82" t="s">
        <v>88</v>
      </c>
      <c r="C438" s="82">
        <v>5.29</v>
      </c>
      <c r="D438" s="83"/>
    </row>
    <row r="439" spans="1:4" ht="13.5" hidden="1" customHeight="1" outlineLevel="1">
      <c r="A439" s="82" t="s">
        <v>36</v>
      </c>
      <c r="B439" s="82" t="s">
        <v>82</v>
      </c>
      <c r="C439" s="82">
        <v>5.31</v>
      </c>
      <c r="D439" s="83"/>
    </row>
    <row r="440" spans="1:4" ht="13.5" hidden="1" customHeight="1" outlineLevel="1">
      <c r="A440" s="82" t="s">
        <v>36</v>
      </c>
      <c r="B440" s="82" t="s">
        <v>57</v>
      </c>
      <c r="C440" s="82">
        <v>5.36</v>
      </c>
      <c r="D440" s="83"/>
    </row>
    <row r="441" spans="1:4" ht="13.5" hidden="1" customHeight="1" outlineLevel="1">
      <c r="A441" s="82" t="s">
        <v>36</v>
      </c>
      <c r="B441" s="82" t="s">
        <v>95</v>
      </c>
      <c r="C441" s="82">
        <v>5.37</v>
      </c>
      <c r="D441" s="83"/>
    </row>
    <row r="442" spans="1:4" ht="13.5" hidden="1" customHeight="1" outlineLevel="1">
      <c r="A442" s="82" t="s">
        <v>36</v>
      </c>
      <c r="B442" s="82" t="s">
        <v>60</v>
      </c>
      <c r="C442" s="82">
        <v>5.53</v>
      </c>
      <c r="D442" s="83"/>
    </row>
    <row r="443" spans="1:4" ht="13.5" hidden="1" customHeight="1" outlineLevel="1">
      <c r="A443" s="82" t="s">
        <v>36</v>
      </c>
      <c r="B443" s="82" t="s">
        <v>101</v>
      </c>
      <c r="C443" s="82">
        <v>5.109</v>
      </c>
      <c r="D443" s="83"/>
    </row>
    <row r="444" spans="1:4" ht="13.5" hidden="1" customHeight="1" outlineLevel="1">
      <c r="A444" s="82" t="s">
        <v>36</v>
      </c>
      <c r="B444" s="82" t="s">
        <v>102</v>
      </c>
      <c r="C444" s="82">
        <v>5.1109999999999998</v>
      </c>
      <c r="D444" s="83"/>
    </row>
    <row r="445" spans="1:4" ht="13.5" hidden="1" customHeight="1" outlineLevel="1">
      <c r="A445" s="82" t="s">
        <v>36</v>
      </c>
      <c r="B445" s="82" t="s">
        <v>104</v>
      </c>
      <c r="C445" s="82">
        <v>5.1120000000000001</v>
      </c>
      <c r="D445" s="83"/>
    </row>
    <row r="446" spans="1:4" ht="13.5" hidden="1" customHeight="1" outlineLevel="1">
      <c r="A446" s="82" t="s">
        <v>36</v>
      </c>
      <c r="B446" s="82" t="s">
        <v>1104</v>
      </c>
      <c r="C446" s="82">
        <v>5.1130000000000004</v>
      </c>
      <c r="D446" s="83"/>
    </row>
    <row r="447" spans="1:4" ht="13.5" hidden="1" customHeight="1" outlineLevel="1">
      <c r="A447" s="82" t="s">
        <v>36</v>
      </c>
      <c r="B447" s="82" t="s">
        <v>76</v>
      </c>
      <c r="C447" s="82">
        <v>5.58</v>
      </c>
      <c r="D447" s="83"/>
    </row>
    <row r="448" spans="1:4" ht="13.5" hidden="1" customHeight="1" outlineLevel="1">
      <c r="A448" s="82" t="s">
        <v>36</v>
      </c>
      <c r="B448" s="82" t="s">
        <v>62</v>
      </c>
      <c r="C448" s="82">
        <v>5.54</v>
      </c>
      <c r="D448" s="83"/>
    </row>
    <row r="449" spans="1:4" ht="13.5" hidden="1" customHeight="1" outlineLevel="1">
      <c r="A449" s="82" t="s">
        <v>36</v>
      </c>
      <c r="B449" s="82" t="s">
        <v>77</v>
      </c>
      <c r="C449" s="82">
        <v>5.55</v>
      </c>
      <c r="D449" s="83"/>
    </row>
    <row r="450" spans="1:4" ht="13.5" hidden="1" customHeight="1" outlineLevel="1">
      <c r="A450" s="82" t="s">
        <v>36</v>
      </c>
      <c r="B450" s="82" t="s">
        <v>16</v>
      </c>
      <c r="C450" s="82">
        <v>5.63</v>
      </c>
      <c r="D450" s="83"/>
    </row>
    <row r="451" spans="1:4" ht="13.5" hidden="1" customHeight="1" outlineLevel="1">
      <c r="A451" s="82" t="s">
        <v>36</v>
      </c>
      <c r="B451" s="82" t="s">
        <v>64</v>
      </c>
      <c r="C451" s="82">
        <v>5.47</v>
      </c>
      <c r="D451" s="83"/>
    </row>
    <row r="452" spans="1:4" ht="13.5" hidden="1" customHeight="1" outlineLevel="1">
      <c r="A452" s="82" t="s">
        <v>36</v>
      </c>
      <c r="B452" s="82" t="s">
        <v>65</v>
      </c>
      <c r="C452" s="82">
        <v>5.48</v>
      </c>
      <c r="D452" s="83"/>
    </row>
    <row r="453" spans="1:4" ht="13.5" customHeight="1" collapsed="1">
      <c r="A453" s="86" t="s">
        <v>36</v>
      </c>
      <c r="B453" s="82"/>
      <c r="C453" s="82"/>
      <c r="D453" s="83"/>
    </row>
    <row r="454" spans="1:4" ht="13.5" hidden="1" customHeight="1" outlineLevel="1">
      <c r="A454" s="82" t="s">
        <v>37</v>
      </c>
      <c r="B454" s="82" t="s">
        <v>50</v>
      </c>
      <c r="C454" s="82">
        <v>5.0999999999999996</v>
      </c>
      <c r="D454" s="83"/>
    </row>
    <row r="455" spans="1:4" ht="13.5" hidden="1" customHeight="1" outlineLevel="1">
      <c r="A455" s="82" t="s">
        <v>37</v>
      </c>
      <c r="B455" s="82" t="s">
        <v>51</v>
      </c>
      <c r="C455" s="82">
        <v>5.2</v>
      </c>
      <c r="D455" s="83"/>
    </row>
    <row r="456" spans="1:4" ht="13.5" hidden="1" customHeight="1" outlineLevel="1">
      <c r="A456" s="82" t="s">
        <v>37</v>
      </c>
      <c r="B456" s="82" t="s">
        <v>106</v>
      </c>
      <c r="C456" s="82">
        <v>5.5</v>
      </c>
      <c r="D456" s="83"/>
    </row>
    <row r="457" spans="1:4" ht="13.5" hidden="1" customHeight="1" outlineLevel="1">
      <c r="A457" s="82" t="s">
        <v>37</v>
      </c>
      <c r="B457" s="82" t="s">
        <v>107</v>
      </c>
      <c r="C457" s="82">
        <v>5.8</v>
      </c>
      <c r="D457" s="85" t="s">
        <v>1100</v>
      </c>
    </row>
    <row r="458" spans="1:4" ht="13.5" hidden="1" customHeight="1" outlineLevel="1">
      <c r="A458" s="82" t="s">
        <v>37</v>
      </c>
      <c r="B458" s="82" t="s">
        <v>108</v>
      </c>
      <c r="C458" s="82">
        <v>5.12</v>
      </c>
      <c r="D458" s="85" t="s">
        <v>1100</v>
      </c>
    </row>
    <row r="459" spans="1:4" ht="13.5" hidden="1" customHeight="1" outlineLevel="1">
      <c r="A459" s="82" t="s">
        <v>37</v>
      </c>
      <c r="B459" s="82" t="s">
        <v>109</v>
      </c>
      <c r="C459" s="82">
        <v>5.15</v>
      </c>
      <c r="D459" s="83"/>
    </row>
    <row r="460" spans="1:4" ht="13.5" hidden="1" customHeight="1" outlineLevel="1">
      <c r="A460" s="82" t="s">
        <v>37</v>
      </c>
      <c r="B460" s="82" t="s">
        <v>110</v>
      </c>
      <c r="C460" s="84">
        <v>5.2</v>
      </c>
      <c r="D460" s="85"/>
    </row>
    <row r="461" spans="1:4" ht="13.5" hidden="1" customHeight="1" outlineLevel="1">
      <c r="A461" s="82" t="s">
        <v>37</v>
      </c>
      <c r="B461" s="82" t="s">
        <v>111</v>
      </c>
      <c r="C461" s="82">
        <v>5.25</v>
      </c>
      <c r="D461" s="83"/>
    </row>
    <row r="462" spans="1:4" ht="13.5" hidden="1" customHeight="1" outlineLevel="1">
      <c r="A462" s="82" t="s">
        <v>37</v>
      </c>
      <c r="B462" s="82" t="s">
        <v>55</v>
      </c>
      <c r="C462" s="82">
        <v>5.26</v>
      </c>
      <c r="D462" s="83"/>
    </row>
    <row r="463" spans="1:4" ht="13.5" hidden="1" customHeight="1" outlineLevel="1">
      <c r="A463" s="82" t="s">
        <v>37</v>
      </c>
      <c r="B463" s="82" t="s">
        <v>112</v>
      </c>
      <c r="C463" s="82">
        <v>5.1139999999999999</v>
      </c>
      <c r="D463" s="85" t="s">
        <v>1100</v>
      </c>
    </row>
    <row r="464" spans="1:4" ht="13.5" hidden="1" customHeight="1" outlineLevel="1">
      <c r="A464" s="82" t="s">
        <v>37</v>
      </c>
      <c r="B464" s="82" t="s">
        <v>56</v>
      </c>
      <c r="C464" s="82">
        <v>5.27</v>
      </c>
      <c r="D464" s="83"/>
    </row>
    <row r="465" spans="1:4" ht="13.5" hidden="1" customHeight="1" outlineLevel="1">
      <c r="A465" s="82" t="s">
        <v>37</v>
      </c>
      <c r="B465" s="82" t="s">
        <v>113</v>
      </c>
      <c r="C465" s="82">
        <v>5.1150000000000002</v>
      </c>
      <c r="D465" s="85" t="s">
        <v>1100</v>
      </c>
    </row>
    <row r="466" spans="1:4" ht="13.5" hidden="1" customHeight="1" outlineLevel="1">
      <c r="A466" s="82" t="s">
        <v>37</v>
      </c>
      <c r="B466" s="82" t="s">
        <v>114</v>
      </c>
      <c r="C466" s="82">
        <v>5.1159999999999997</v>
      </c>
      <c r="D466" s="85" t="s">
        <v>1100</v>
      </c>
    </row>
    <row r="467" spans="1:4" ht="13.5" hidden="1" customHeight="1" outlineLevel="1">
      <c r="A467" s="82" t="s">
        <v>37</v>
      </c>
      <c r="B467" s="82" t="s">
        <v>69</v>
      </c>
      <c r="C467" s="82">
        <v>5.28</v>
      </c>
      <c r="D467" s="83"/>
    </row>
    <row r="468" spans="1:4" ht="13.5" hidden="1" customHeight="1" outlineLevel="1">
      <c r="A468" s="82" t="s">
        <v>37</v>
      </c>
      <c r="B468" s="82" t="s">
        <v>57</v>
      </c>
      <c r="C468" s="82">
        <v>5.36</v>
      </c>
      <c r="D468" s="83"/>
    </row>
    <row r="469" spans="1:4" ht="13.5" hidden="1" customHeight="1" outlineLevel="1">
      <c r="A469" s="82" t="s">
        <v>37</v>
      </c>
      <c r="B469" s="82" t="s">
        <v>95</v>
      </c>
      <c r="C469" s="82">
        <v>5.37</v>
      </c>
      <c r="D469" s="83"/>
    </row>
    <row r="470" spans="1:4" ht="13.5" hidden="1" customHeight="1" outlineLevel="1">
      <c r="A470" s="82" t="s">
        <v>37</v>
      </c>
      <c r="B470" s="82" t="s">
        <v>60</v>
      </c>
      <c r="C470" s="82">
        <v>5.53</v>
      </c>
      <c r="D470" s="83"/>
    </row>
    <row r="471" spans="1:4" ht="13.5" hidden="1" customHeight="1" outlineLevel="1">
      <c r="A471" s="82" t="s">
        <v>37</v>
      </c>
      <c r="B471" s="82" t="s">
        <v>101</v>
      </c>
      <c r="C471" s="82">
        <v>5.109</v>
      </c>
      <c r="D471" s="83"/>
    </row>
    <row r="472" spans="1:4" ht="13.5" hidden="1" customHeight="1" outlineLevel="1">
      <c r="A472" s="82" t="s">
        <v>37</v>
      </c>
      <c r="B472" s="82" t="s">
        <v>102</v>
      </c>
      <c r="C472" s="82">
        <v>5.1109999999999998</v>
      </c>
      <c r="D472" s="83"/>
    </row>
    <row r="473" spans="1:4" ht="13.5" hidden="1" customHeight="1" outlineLevel="1">
      <c r="A473" s="82" t="s">
        <v>37</v>
      </c>
      <c r="B473" s="82" t="s">
        <v>104</v>
      </c>
      <c r="C473" s="82">
        <v>5.1120000000000001</v>
      </c>
      <c r="D473" s="83"/>
    </row>
    <row r="474" spans="1:4" ht="13.5" hidden="1" customHeight="1" outlineLevel="1">
      <c r="A474" s="82" t="s">
        <v>37</v>
      </c>
      <c r="B474" s="82" t="s">
        <v>62</v>
      </c>
      <c r="C474" s="82">
        <v>5.54</v>
      </c>
      <c r="D474" s="83"/>
    </row>
    <row r="475" spans="1:4" ht="13.5" hidden="1" customHeight="1" outlineLevel="1">
      <c r="A475" s="82" t="s">
        <v>37</v>
      </c>
      <c r="B475" s="82" t="s">
        <v>115</v>
      </c>
      <c r="C475" s="82">
        <v>5.61</v>
      </c>
      <c r="D475" s="83"/>
    </row>
    <row r="476" spans="1:4" ht="13.5" hidden="1" customHeight="1" outlineLevel="1">
      <c r="A476" s="82" t="s">
        <v>37</v>
      </c>
      <c r="B476" s="82" t="s">
        <v>16</v>
      </c>
      <c r="C476" s="82">
        <v>5.63</v>
      </c>
      <c r="D476" s="83"/>
    </row>
    <row r="477" spans="1:4" ht="13.5" hidden="1" customHeight="1" outlineLevel="1">
      <c r="A477" s="82" t="s">
        <v>37</v>
      </c>
      <c r="B477" s="82" t="s">
        <v>116</v>
      </c>
      <c r="C477" s="82">
        <v>5.46</v>
      </c>
      <c r="D477" s="83"/>
    </row>
    <row r="478" spans="1:4" ht="13.5" hidden="1" customHeight="1" outlineLevel="1">
      <c r="A478" s="82" t="s">
        <v>37</v>
      </c>
      <c r="B478" s="82" t="s">
        <v>64</v>
      </c>
      <c r="C478" s="82">
        <v>5.47</v>
      </c>
      <c r="D478" s="83"/>
    </row>
    <row r="479" spans="1:4" ht="13.5" hidden="1" customHeight="1" outlineLevel="1">
      <c r="A479" s="82" t="s">
        <v>37</v>
      </c>
      <c r="B479" s="82" t="s">
        <v>65</v>
      </c>
      <c r="C479" s="82">
        <v>5.48</v>
      </c>
      <c r="D479" s="83"/>
    </row>
    <row r="480" spans="1:4" ht="13.5" customHeight="1" collapsed="1">
      <c r="A480" s="86" t="s">
        <v>37</v>
      </c>
      <c r="B480" s="82"/>
      <c r="C480" s="82"/>
      <c r="D480" s="83"/>
    </row>
    <row r="481" spans="1:4" ht="13.5" hidden="1" customHeight="1" outlineLevel="1">
      <c r="A481" s="82" t="s">
        <v>38</v>
      </c>
      <c r="B481" s="82" t="s">
        <v>50</v>
      </c>
      <c r="C481" s="82">
        <v>5.0999999999999996</v>
      </c>
      <c r="D481" s="83"/>
    </row>
    <row r="482" spans="1:4" ht="13.5" hidden="1" customHeight="1" outlineLevel="1">
      <c r="A482" s="82" t="s">
        <v>38</v>
      </c>
      <c r="B482" s="82" t="s">
        <v>51</v>
      </c>
      <c r="C482" s="82">
        <v>5.2</v>
      </c>
      <c r="D482" s="83"/>
    </row>
    <row r="483" spans="1:4" ht="13.5" hidden="1" customHeight="1" outlineLevel="1">
      <c r="A483" s="82" t="s">
        <v>38</v>
      </c>
      <c r="B483" s="82" t="s">
        <v>66</v>
      </c>
      <c r="C483" s="82">
        <v>5.3</v>
      </c>
      <c r="D483" s="83"/>
    </row>
    <row r="484" spans="1:4" ht="13.5" hidden="1" customHeight="1" outlineLevel="1">
      <c r="A484" s="82" t="s">
        <v>38</v>
      </c>
      <c r="B484" s="82" t="s">
        <v>79</v>
      </c>
      <c r="C484" s="82">
        <v>5.6</v>
      </c>
      <c r="D484" s="83"/>
    </row>
    <row r="485" spans="1:4" ht="13.5" hidden="1" customHeight="1" outlineLevel="1">
      <c r="A485" s="82" t="s">
        <v>38</v>
      </c>
      <c r="B485" s="82" t="s">
        <v>1102</v>
      </c>
      <c r="C485" s="84">
        <v>5.0999999999999996</v>
      </c>
      <c r="D485" s="83"/>
    </row>
    <row r="486" spans="1:4" ht="13.5" hidden="1" customHeight="1" outlineLevel="1">
      <c r="A486" s="82" t="s">
        <v>38</v>
      </c>
      <c r="B486" s="82" t="s">
        <v>1101</v>
      </c>
      <c r="C486" s="82">
        <v>5.14</v>
      </c>
      <c r="D486" s="83"/>
    </row>
    <row r="487" spans="1:4" ht="13.5" hidden="1" customHeight="1" outlineLevel="1">
      <c r="A487" s="82" t="s">
        <v>38</v>
      </c>
      <c r="B487" s="82" t="s">
        <v>68</v>
      </c>
      <c r="C487" s="82">
        <v>5.19</v>
      </c>
      <c r="D487" s="83"/>
    </row>
    <row r="488" spans="1:4" ht="13.5" hidden="1" customHeight="1" outlineLevel="1">
      <c r="A488" s="82" t="s">
        <v>38</v>
      </c>
      <c r="B488" s="82" t="s">
        <v>81</v>
      </c>
      <c r="C488" s="82">
        <v>5.24</v>
      </c>
      <c r="D488" s="83"/>
    </row>
    <row r="489" spans="1:4" ht="13.5" hidden="1" customHeight="1" outlineLevel="1">
      <c r="A489" s="82" t="s">
        <v>38</v>
      </c>
      <c r="B489" s="82" t="s">
        <v>56</v>
      </c>
      <c r="C489" s="82">
        <v>5.27</v>
      </c>
      <c r="D489" s="83"/>
    </row>
    <row r="490" spans="1:4" ht="13.5" hidden="1" customHeight="1" outlineLevel="1">
      <c r="A490" s="82" t="s">
        <v>38</v>
      </c>
      <c r="B490" s="82" t="s">
        <v>69</v>
      </c>
      <c r="C490" s="82">
        <v>5.28</v>
      </c>
      <c r="D490" s="83"/>
    </row>
    <row r="491" spans="1:4" ht="13.5" hidden="1" customHeight="1" outlineLevel="1">
      <c r="A491" s="82" t="s">
        <v>38</v>
      </c>
      <c r="B491" s="82" t="s">
        <v>88</v>
      </c>
      <c r="C491" s="82">
        <v>5.29</v>
      </c>
      <c r="D491" s="83"/>
    </row>
    <row r="492" spans="1:4" ht="13.5" hidden="1" customHeight="1" outlineLevel="1">
      <c r="A492" s="82" t="s">
        <v>38</v>
      </c>
      <c r="B492" s="82" t="s">
        <v>90</v>
      </c>
      <c r="C492" s="82">
        <v>5.34</v>
      </c>
      <c r="D492" s="83"/>
    </row>
    <row r="493" spans="1:4" ht="13.5" hidden="1" customHeight="1" outlineLevel="1">
      <c r="A493" s="82" t="s">
        <v>38</v>
      </c>
      <c r="B493" s="82" t="s">
        <v>82</v>
      </c>
      <c r="C493" s="82">
        <v>5.31</v>
      </c>
      <c r="D493" s="83"/>
    </row>
    <row r="494" spans="1:4" ht="13.5" hidden="1" customHeight="1" outlineLevel="1">
      <c r="A494" s="82" t="s">
        <v>38</v>
      </c>
      <c r="B494" s="82" t="s">
        <v>91</v>
      </c>
      <c r="C494" s="82">
        <v>5.101</v>
      </c>
      <c r="D494" s="83"/>
    </row>
    <row r="495" spans="1:4" ht="13.5" hidden="1" customHeight="1" outlineLevel="1">
      <c r="A495" s="82" t="s">
        <v>38</v>
      </c>
      <c r="B495" s="82" t="s">
        <v>57</v>
      </c>
      <c r="C495" s="82">
        <v>5.36</v>
      </c>
      <c r="D495" s="83"/>
    </row>
    <row r="496" spans="1:4" ht="13.5" hidden="1" customHeight="1" outlineLevel="1">
      <c r="A496" s="82" t="s">
        <v>38</v>
      </c>
      <c r="B496" s="82" t="s">
        <v>95</v>
      </c>
      <c r="C496" s="82">
        <v>5.37</v>
      </c>
      <c r="D496" s="83"/>
    </row>
    <row r="497" spans="1:4" ht="13.5" hidden="1" customHeight="1" outlineLevel="1">
      <c r="A497" s="82" t="s">
        <v>38</v>
      </c>
      <c r="B497" s="82" t="s">
        <v>60</v>
      </c>
      <c r="C497" s="82">
        <v>5.53</v>
      </c>
      <c r="D497" s="83"/>
    </row>
    <row r="498" spans="1:4" ht="13.5" hidden="1" customHeight="1" outlineLevel="1">
      <c r="A498" s="82" t="s">
        <v>38</v>
      </c>
      <c r="B498" s="82" t="s">
        <v>101</v>
      </c>
      <c r="C498" s="82">
        <v>5.109</v>
      </c>
      <c r="D498" s="83"/>
    </row>
    <row r="499" spans="1:4" ht="13.5" hidden="1" customHeight="1" outlineLevel="1">
      <c r="A499" s="82" t="s">
        <v>38</v>
      </c>
      <c r="B499" s="82" t="s">
        <v>102</v>
      </c>
      <c r="C499" s="82">
        <v>5.1109999999999998</v>
      </c>
      <c r="D499" s="83"/>
    </row>
    <row r="500" spans="1:4" ht="13.5" hidden="1" customHeight="1" outlineLevel="1">
      <c r="A500" s="82" t="s">
        <v>38</v>
      </c>
      <c r="B500" s="82" t="s">
        <v>104</v>
      </c>
      <c r="C500" s="82">
        <v>5.1120000000000001</v>
      </c>
      <c r="D500" s="83"/>
    </row>
    <row r="501" spans="1:4" ht="13.5" hidden="1" customHeight="1" outlineLevel="1">
      <c r="A501" s="82" t="s">
        <v>38</v>
      </c>
      <c r="B501" s="82" t="s">
        <v>92</v>
      </c>
      <c r="C501" s="82">
        <v>5.1020000000000003</v>
      </c>
      <c r="D501" s="83"/>
    </row>
    <row r="502" spans="1:4" ht="13.5" hidden="1" customHeight="1" outlineLevel="1">
      <c r="A502" s="82" t="s">
        <v>38</v>
      </c>
      <c r="B502" s="82" t="s">
        <v>93</v>
      </c>
      <c r="C502" s="87">
        <v>5.0999999999999996</v>
      </c>
      <c r="D502" s="83"/>
    </row>
    <row r="503" spans="1:4" ht="13.5" hidden="1" customHeight="1" outlineLevel="1">
      <c r="A503" s="82" t="s">
        <v>38</v>
      </c>
      <c r="B503" s="82" t="s">
        <v>76</v>
      </c>
      <c r="C503" s="82">
        <v>5.58</v>
      </c>
      <c r="D503" s="83"/>
    </row>
    <row r="504" spans="1:4" ht="13.5" hidden="1" customHeight="1" outlineLevel="1">
      <c r="A504" s="82" t="s">
        <v>38</v>
      </c>
      <c r="B504" s="82" t="s">
        <v>77</v>
      </c>
      <c r="C504" s="82">
        <v>5.55</v>
      </c>
      <c r="D504" s="83"/>
    </row>
    <row r="505" spans="1:4" ht="13.5" hidden="1" customHeight="1" outlineLevel="1">
      <c r="A505" s="82" t="s">
        <v>38</v>
      </c>
      <c r="B505" s="82" t="s">
        <v>62</v>
      </c>
      <c r="C505" s="82">
        <v>5.54</v>
      </c>
      <c r="D505" s="83"/>
    </row>
    <row r="506" spans="1:4" ht="13.5" hidden="1" customHeight="1" outlineLevel="1">
      <c r="A506" s="82" t="s">
        <v>38</v>
      </c>
      <c r="B506" s="82" t="s">
        <v>16</v>
      </c>
      <c r="C506" s="82">
        <v>5.63</v>
      </c>
      <c r="D506" s="83"/>
    </row>
    <row r="507" spans="1:4" ht="13.5" hidden="1" customHeight="1" outlineLevel="1">
      <c r="A507" s="82" t="s">
        <v>38</v>
      </c>
      <c r="B507" s="82" t="s">
        <v>64</v>
      </c>
      <c r="C507" s="82">
        <v>5.47</v>
      </c>
      <c r="D507" s="83"/>
    </row>
    <row r="508" spans="1:4" ht="13.5" hidden="1" customHeight="1" outlineLevel="1">
      <c r="A508" s="82" t="s">
        <v>38</v>
      </c>
      <c r="B508" s="82" t="s">
        <v>65</v>
      </c>
      <c r="C508" s="82">
        <v>5.48</v>
      </c>
      <c r="D508" s="83"/>
    </row>
    <row r="509" spans="1:4" ht="13.5" customHeight="1" collapsed="1">
      <c r="A509" s="86" t="s">
        <v>38</v>
      </c>
      <c r="B509" s="82"/>
      <c r="C509" s="82"/>
      <c r="D509" s="83"/>
    </row>
    <row r="510" spans="1:4" ht="13.5" hidden="1" customHeight="1" outlineLevel="1">
      <c r="A510" s="82" t="s">
        <v>39</v>
      </c>
      <c r="B510" s="82" t="s">
        <v>50</v>
      </c>
      <c r="C510" s="82">
        <v>5.0999999999999996</v>
      </c>
      <c r="D510" s="83"/>
    </row>
    <row r="511" spans="1:4" ht="13.5" hidden="1" customHeight="1" outlineLevel="1">
      <c r="A511" s="82" t="s">
        <v>39</v>
      </c>
      <c r="B511" s="82" t="s">
        <v>51</v>
      </c>
      <c r="C511" s="82">
        <v>5.2</v>
      </c>
      <c r="D511" s="83"/>
    </row>
    <row r="512" spans="1:4" ht="13.5" hidden="1" customHeight="1" outlineLevel="1">
      <c r="A512" s="82" t="s">
        <v>39</v>
      </c>
      <c r="B512" s="82" t="s">
        <v>66</v>
      </c>
      <c r="C512" s="82">
        <v>5.3</v>
      </c>
      <c r="D512" s="83"/>
    </row>
    <row r="513" spans="1:4" ht="13.5" hidden="1" customHeight="1" outlineLevel="1">
      <c r="A513" s="82" t="s">
        <v>39</v>
      </c>
      <c r="B513" s="82" t="s">
        <v>79</v>
      </c>
      <c r="C513" s="82">
        <v>5.6</v>
      </c>
      <c r="D513" s="83"/>
    </row>
    <row r="514" spans="1:4" ht="13.5" hidden="1" customHeight="1" outlineLevel="1">
      <c r="A514" s="82" t="s">
        <v>39</v>
      </c>
      <c r="B514" s="82" t="s">
        <v>1102</v>
      </c>
      <c r="C514" s="84">
        <v>5.0999999999999996</v>
      </c>
      <c r="D514" s="83"/>
    </row>
    <row r="515" spans="1:4" ht="13.5" hidden="1" customHeight="1" outlineLevel="1">
      <c r="A515" s="82" t="s">
        <v>39</v>
      </c>
      <c r="B515" s="82" t="s">
        <v>1101</v>
      </c>
      <c r="C515" s="82">
        <v>5.14</v>
      </c>
      <c r="D515" s="83"/>
    </row>
    <row r="516" spans="1:4" ht="13.5" hidden="1" customHeight="1" outlineLevel="1">
      <c r="A516" s="82" t="s">
        <v>39</v>
      </c>
      <c r="B516" s="82" t="s">
        <v>68</v>
      </c>
      <c r="C516" s="82">
        <v>5.19</v>
      </c>
      <c r="D516" s="83"/>
    </row>
    <row r="517" spans="1:4" ht="13.5" hidden="1" customHeight="1" outlineLevel="1">
      <c r="A517" s="82" t="s">
        <v>39</v>
      </c>
      <c r="B517" s="82" t="s">
        <v>81</v>
      </c>
      <c r="C517" s="82">
        <v>5.24</v>
      </c>
      <c r="D517" s="83"/>
    </row>
    <row r="518" spans="1:4" ht="13.5" hidden="1" customHeight="1" outlineLevel="1">
      <c r="A518" s="82" t="s">
        <v>39</v>
      </c>
      <c r="B518" s="82" t="s">
        <v>55</v>
      </c>
      <c r="C518" s="82">
        <v>5.26</v>
      </c>
      <c r="D518" s="83"/>
    </row>
    <row r="519" spans="1:4" ht="13.5" hidden="1" customHeight="1" outlineLevel="1">
      <c r="A519" s="82" t="s">
        <v>39</v>
      </c>
      <c r="B519" s="82" t="s">
        <v>56</v>
      </c>
      <c r="C519" s="82">
        <v>5.27</v>
      </c>
      <c r="D519" s="83"/>
    </row>
    <row r="520" spans="1:4" ht="13.5" hidden="1" customHeight="1" outlineLevel="1">
      <c r="A520" s="82" t="s">
        <v>39</v>
      </c>
      <c r="B520" s="82" t="s">
        <v>69</v>
      </c>
      <c r="C520" s="82">
        <v>5.28</v>
      </c>
      <c r="D520" s="83"/>
    </row>
    <row r="521" spans="1:4" ht="13.5" hidden="1" customHeight="1" outlineLevel="1">
      <c r="A521" s="82" t="s">
        <v>39</v>
      </c>
      <c r="B521" s="82" t="s">
        <v>82</v>
      </c>
      <c r="C521" s="82">
        <v>5.31</v>
      </c>
      <c r="D521" s="83"/>
    </row>
    <row r="522" spans="1:4" ht="13.5" hidden="1" customHeight="1" outlineLevel="1">
      <c r="A522" s="82" t="s">
        <v>39</v>
      </c>
      <c r="B522" s="82" t="s">
        <v>94</v>
      </c>
      <c r="C522" s="82">
        <v>5.33</v>
      </c>
      <c r="D522" s="83"/>
    </row>
    <row r="523" spans="1:4" ht="13.5" hidden="1" customHeight="1" outlineLevel="1">
      <c r="A523" s="82" t="s">
        <v>39</v>
      </c>
      <c r="B523" s="82" t="s">
        <v>91</v>
      </c>
      <c r="C523" s="82">
        <v>5.101</v>
      </c>
      <c r="D523" s="83"/>
    </row>
    <row r="524" spans="1:4" ht="13.5" hidden="1" customHeight="1" outlineLevel="1">
      <c r="A524" s="82" t="s">
        <v>39</v>
      </c>
      <c r="B524" s="82" t="s">
        <v>57</v>
      </c>
      <c r="C524" s="82">
        <v>5.36</v>
      </c>
      <c r="D524" s="83"/>
    </row>
    <row r="525" spans="1:4" ht="13.5" hidden="1" customHeight="1" outlineLevel="1">
      <c r="A525" s="82" t="s">
        <v>39</v>
      </c>
      <c r="B525" s="82" t="s">
        <v>95</v>
      </c>
      <c r="C525" s="82">
        <v>5.37</v>
      </c>
      <c r="D525" s="83"/>
    </row>
    <row r="526" spans="1:4" ht="13.5" hidden="1" customHeight="1" outlineLevel="1">
      <c r="A526" s="82" t="s">
        <v>39</v>
      </c>
      <c r="B526" s="82" t="s">
        <v>60</v>
      </c>
      <c r="C526" s="82">
        <v>5.53</v>
      </c>
      <c r="D526" s="83"/>
    </row>
    <row r="527" spans="1:4" ht="13.5" hidden="1" customHeight="1" outlineLevel="1">
      <c r="A527" s="82" t="s">
        <v>39</v>
      </c>
      <c r="B527" s="82" t="s">
        <v>101</v>
      </c>
      <c r="C527" s="82">
        <v>5.109</v>
      </c>
      <c r="D527" s="83"/>
    </row>
    <row r="528" spans="1:4" ht="13.5" hidden="1" customHeight="1" outlineLevel="1">
      <c r="A528" s="82" t="s">
        <v>39</v>
      </c>
      <c r="B528" s="82" t="s">
        <v>102</v>
      </c>
      <c r="C528" s="82">
        <v>5.1109999999999998</v>
      </c>
      <c r="D528" s="83"/>
    </row>
    <row r="529" spans="1:4" ht="13.5" hidden="1" customHeight="1" outlineLevel="1">
      <c r="A529" s="82" t="s">
        <v>39</v>
      </c>
      <c r="B529" s="82" t="s">
        <v>104</v>
      </c>
      <c r="C529" s="82">
        <v>5.1120000000000001</v>
      </c>
      <c r="D529" s="83"/>
    </row>
    <row r="530" spans="1:4" ht="13.5" hidden="1" customHeight="1" outlineLevel="1">
      <c r="A530" s="82" t="s">
        <v>39</v>
      </c>
      <c r="B530" s="82" t="s">
        <v>92</v>
      </c>
      <c r="C530" s="82">
        <v>5.1020000000000003</v>
      </c>
      <c r="D530" s="83"/>
    </row>
    <row r="531" spans="1:4" ht="13.5" hidden="1" customHeight="1" outlineLevel="1">
      <c r="A531" s="82" t="s">
        <v>39</v>
      </c>
      <c r="B531" s="82" t="s">
        <v>93</v>
      </c>
      <c r="C531" s="87">
        <v>5.0999999999999996</v>
      </c>
      <c r="D531" s="83"/>
    </row>
    <row r="532" spans="1:4" ht="13.5" hidden="1" customHeight="1" outlineLevel="1">
      <c r="A532" s="82" t="s">
        <v>39</v>
      </c>
      <c r="B532" s="82" t="s">
        <v>76</v>
      </c>
      <c r="C532" s="82">
        <v>5.58</v>
      </c>
      <c r="D532" s="83"/>
    </row>
    <row r="533" spans="1:4" ht="13.5" hidden="1" customHeight="1" outlineLevel="1">
      <c r="A533" s="82" t="s">
        <v>39</v>
      </c>
      <c r="B533" s="82" t="s">
        <v>77</v>
      </c>
      <c r="C533" s="82">
        <v>5.55</v>
      </c>
      <c r="D533" s="83"/>
    </row>
    <row r="534" spans="1:4" ht="13.5" hidden="1" customHeight="1" outlineLevel="1">
      <c r="A534" s="82" t="s">
        <v>39</v>
      </c>
      <c r="B534" s="82" t="s">
        <v>62</v>
      </c>
      <c r="C534" s="82">
        <v>5.54</v>
      </c>
      <c r="D534" s="83"/>
    </row>
    <row r="535" spans="1:4" ht="13.5" hidden="1" customHeight="1" outlineLevel="1">
      <c r="A535" s="82" t="s">
        <v>39</v>
      </c>
      <c r="B535" s="82" t="s">
        <v>16</v>
      </c>
      <c r="C535" s="82">
        <v>5.63</v>
      </c>
      <c r="D535" s="83"/>
    </row>
    <row r="536" spans="1:4" ht="13.5" hidden="1" customHeight="1" outlineLevel="1">
      <c r="A536" s="82" t="s">
        <v>39</v>
      </c>
      <c r="B536" s="82" t="s">
        <v>64</v>
      </c>
      <c r="C536" s="82">
        <v>5.47</v>
      </c>
      <c r="D536" s="83"/>
    </row>
    <row r="537" spans="1:4" ht="13.5" hidden="1" customHeight="1" outlineLevel="1">
      <c r="A537" s="82" t="s">
        <v>39</v>
      </c>
      <c r="B537" s="82" t="s">
        <v>65</v>
      </c>
      <c r="C537" s="82">
        <v>5.48</v>
      </c>
      <c r="D537" s="83"/>
    </row>
    <row r="538" spans="1:4" ht="13.5" customHeight="1" collapsed="1">
      <c r="A538" s="86" t="s">
        <v>39</v>
      </c>
      <c r="B538" s="82"/>
      <c r="C538" s="82"/>
      <c r="D538" s="83"/>
    </row>
    <row r="539" spans="1:4" ht="13.5" hidden="1" customHeight="1" outlineLevel="1">
      <c r="A539" s="82" t="s">
        <v>40</v>
      </c>
      <c r="B539" s="82" t="s">
        <v>50</v>
      </c>
      <c r="C539" s="82">
        <v>5.0999999999999996</v>
      </c>
      <c r="D539" s="83"/>
    </row>
    <row r="540" spans="1:4" ht="13.5" hidden="1" customHeight="1" outlineLevel="1">
      <c r="A540" s="82" t="s">
        <v>40</v>
      </c>
      <c r="B540" s="82" t="s">
        <v>51</v>
      </c>
      <c r="C540" s="82">
        <v>5.2</v>
      </c>
      <c r="D540" s="83"/>
    </row>
    <row r="541" spans="1:4" ht="13.5" hidden="1" customHeight="1" outlineLevel="1">
      <c r="A541" s="82" t="s">
        <v>40</v>
      </c>
      <c r="B541" s="82" t="s">
        <v>55</v>
      </c>
      <c r="C541" s="82">
        <v>5.26</v>
      </c>
      <c r="D541" s="83"/>
    </row>
    <row r="542" spans="1:4" ht="13.5" hidden="1" customHeight="1" outlineLevel="1">
      <c r="A542" s="82" t="s">
        <v>40</v>
      </c>
      <c r="B542" s="82" t="s">
        <v>117</v>
      </c>
      <c r="C542" s="82">
        <v>5.21</v>
      </c>
      <c r="D542" s="83"/>
    </row>
    <row r="543" spans="1:4" ht="13.5" hidden="1" customHeight="1" outlineLevel="1">
      <c r="A543" s="82" t="s">
        <v>40</v>
      </c>
      <c r="B543" s="82" t="s">
        <v>118</v>
      </c>
      <c r="C543" s="82">
        <v>5.53</v>
      </c>
      <c r="D543" s="83"/>
    </row>
    <row r="544" spans="1:4" ht="13.5" hidden="1" customHeight="1" outlineLevel="1">
      <c r="A544" s="82" t="s">
        <v>40</v>
      </c>
      <c r="B544" s="82" t="s">
        <v>119</v>
      </c>
      <c r="C544" s="82">
        <v>5.54</v>
      </c>
      <c r="D544" s="83"/>
    </row>
    <row r="545" spans="1:4" ht="13.5" hidden="1" customHeight="1" outlineLevel="1">
      <c r="A545" s="82" t="s">
        <v>40</v>
      </c>
      <c r="B545" s="82" t="s">
        <v>120</v>
      </c>
      <c r="C545" s="82">
        <v>5.58</v>
      </c>
      <c r="D545" s="83"/>
    </row>
    <row r="546" spans="1:4" ht="13.5" hidden="1" customHeight="1" outlineLevel="1">
      <c r="A546" s="82" t="s">
        <v>40</v>
      </c>
      <c r="B546" s="82" t="s">
        <v>121</v>
      </c>
      <c r="C546" s="82">
        <v>5.1180000000000003</v>
      </c>
      <c r="D546" s="83"/>
    </row>
    <row r="547" spans="1:4" ht="13.5" hidden="1" customHeight="1" outlineLevel="1">
      <c r="A547" s="82" t="s">
        <v>40</v>
      </c>
      <c r="B547" s="82" t="s">
        <v>122</v>
      </c>
      <c r="C547" s="82">
        <v>5.47</v>
      </c>
      <c r="D547" s="83"/>
    </row>
    <row r="548" spans="1:4" ht="13.5" hidden="1" customHeight="1" outlineLevel="1">
      <c r="A548" s="82" t="s">
        <v>40</v>
      </c>
      <c r="B548" s="82" t="s">
        <v>123</v>
      </c>
      <c r="C548" s="82">
        <v>5.48</v>
      </c>
      <c r="D548" s="83"/>
    </row>
    <row r="549" spans="1:4" ht="13.5" hidden="1" customHeight="1" outlineLevel="1">
      <c r="A549" s="82" t="s">
        <v>40</v>
      </c>
      <c r="B549" s="82" t="s">
        <v>124</v>
      </c>
      <c r="C549" s="82">
        <v>5.21</v>
      </c>
      <c r="D549" s="83"/>
    </row>
    <row r="550" spans="1:4" ht="13.5" hidden="1" customHeight="1" outlineLevel="1">
      <c r="A550" s="82" t="s">
        <v>40</v>
      </c>
      <c r="B550" s="82" t="s">
        <v>125</v>
      </c>
      <c r="C550" s="82">
        <v>5.53</v>
      </c>
      <c r="D550" s="83"/>
    </row>
    <row r="551" spans="1:4" ht="13.5" hidden="1" customHeight="1" outlineLevel="1">
      <c r="A551" s="82" t="s">
        <v>40</v>
      </c>
      <c r="B551" s="82" t="s">
        <v>126</v>
      </c>
      <c r="C551" s="82">
        <v>5.54</v>
      </c>
      <c r="D551" s="83"/>
    </row>
    <row r="552" spans="1:4" ht="13.5" hidden="1" customHeight="1" outlineLevel="1">
      <c r="A552" s="82" t="s">
        <v>40</v>
      </c>
      <c r="B552" s="82" t="s">
        <v>127</v>
      </c>
      <c r="C552" s="82">
        <v>5.58</v>
      </c>
      <c r="D552" s="83"/>
    </row>
    <row r="553" spans="1:4" ht="13.5" hidden="1" customHeight="1" outlineLevel="1">
      <c r="A553" s="82" t="s">
        <v>40</v>
      </c>
      <c r="B553" s="82" t="s">
        <v>128</v>
      </c>
      <c r="C553" s="82">
        <v>5.1180000000000003</v>
      </c>
      <c r="D553" s="83"/>
    </row>
    <row r="554" spans="1:4" ht="13.5" hidden="1" customHeight="1" outlineLevel="1">
      <c r="A554" s="82" t="s">
        <v>40</v>
      </c>
      <c r="B554" s="82" t="s">
        <v>129</v>
      </c>
      <c r="C554" s="82">
        <v>5.47</v>
      </c>
      <c r="D554" s="83"/>
    </row>
    <row r="555" spans="1:4" ht="13.5" hidden="1" customHeight="1" outlineLevel="1">
      <c r="A555" s="82" t="s">
        <v>40</v>
      </c>
      <c r="B555" s="82" t="s">
        <v>130</v>
      </c>
      <c r="C555" s="82">
        <v>5.48</v>
      </c>
      <c r="D555" s="83"/>
    </row>
    <row r="556" spans="1:4" ht="13.5" hidden="1" customHeight="1" outlineLevel="1">
      <c r="A556" s="82" t="s">
        <v>40</v>
      </c>
      <c r="B556" s="82" t="s">
        <v>131</v>
      </c>
      <c r="C556" s="82">
        <v>5.63</v>
      </c>
      <c r="D556" s="83"/>
    </row>
    <row r="557" spans="1:4" ht="13.5" hidden="1" customHeight="1" outlineLevel="1">
      <c r="A557" s="82" t="s">
        <v>40</v>
      </c>
      <c r="B557" s="82" t="s">
        <v>56</v>
      </c>
      <c r="C557" s="82">
        <v>5.27</v>
      </c>
      <c r="D557" s="83"/>
    </row>
    <row r="558" spans="1:4" ht="13.5" hidden="1" customHeight="1" outlineLevel="1">
      <c r="A558" s="82" t="s">
        <v>40</v>
      </c>
      <c r="B558" s="82" t="s">
        <v>69</v>
      </c>
      <c r="C558" s="82">
        <v>5.28</v>
      </c>
      <c r="D558" s="83"/>
    </row>
    <row r="559" spans="1:4" ht="13.5" hidden="1" customHeight="1" outlineLevel="1">
      <c r="A559" s="82" t="s">
        <v>40</v>
      </c>
      <c r="B559" s="82" t="s">
        <v>132</v>
      </c>
      <c r="C559" s="82">
        <v>5.35</v>
      </c>
      <c r="D559" s="83"/>
    </row>
    <row r="560" spans="1:4" ht="13.5" hidden="1" customHeight="1" outlineLevel="1">
      <c r="A560" s="82" t="s">
        <v>40</v>
      </c>
      <c r="B560" s="82" t="s">
        <v>133</v>
      </c>
      <c r="C560" s="82">
        <v>5.1189999999999998</v>
      </c>
      <c r="D560" s="83"/>
    </row>
    <row r="561" spans="1:4" ht="13.5" hidden="1" customHeight="1" outlineLevel="1">
      <c r="A561" s="82" t="s">
        <v>40</v>
      </c>
      <c r="B561" s="82" t="s">
        <v>134</v>
      </c>
      <c r="C561" s="87">
        <v>5.12</v>
      </c>
      <c r="D561" s="83"/>
    </row>
    <row r="562" spans="1:4" ht="13.5" hidden="1" customHeight="1" outlineLevel="1">
      <c r="A562" s="82" t="s">
        <v>40</v>
      </c>
      <c r="B562" s="82" t="s">
        <v>135</v>
      </c>
      <c r="C562" s="82">
        <v>5.1210000000000004</v>
      </c>
      <c r="D562" s="83"/>
    </row>
    <row r="563" spans="1:4" ht="13.5" hidden="1" customHeight="1" outlineLevel="1">
      <c r="A563" s="82" t="s">
        <v>40</v>
      </c>
      <c r="B563" s="82" t="s">
        <v>57</v>
      </c>
      <c r="C563" s="82">
        <v>5.36</v>
      </c>
      <c r="D563" s="83"/>
    </row>
    <row r="564" spans="1:4" ht="13.5" hidden="1" customHeight="1" outlineLevel="1">
      <c r="A564" s="82" t="s">
        <v>40</v>
      </c>
      <c r="B564" s="82" t="s">
        <v>136</v>
      </c>
      <c r="C564" s="82">
        <v>5.1219999999999999</v>
      </c>
      <c r="D564" s="83"/>
    </row>
    <row r="565" spans="1:4" ht="13.5" hidden="1" customHeight="1" outlineLevel="1">
      <c r="A565" s="82" t="s">
        <v>40</v>
      </c>
      <c r="B565" s="82" t="s">
        <v>137</v>
      </c>
      <c r="C565" s="82">
        <v>5.1230000000000002</v>
      </c>
      <c r="D565" s="83"/>
    </row>
    <row r="566" spans="1:4" ht="13.5" hidden="1" customHeight="1" outlineLevel="1">
      <c r="A566" s="82" t="s">
        <v>40</v>
      </c>
      <c r="B566" s="82" t="s">
        <v>138</v>
      </c>
      <c r="C566" s="82">
        <v>5.1239999999999997</v>
      </c>
      <c r="D566" s="83"/>
    </row>
    <row r="567" spans="1:4" ht="13.5" hidden="1" customHeight="1" outlineLevel="1">
      <c r="A567" s="82" t="s">
        <v>40</v>
      </c>
      <c r="B567" s="82" t="s">
        <v>139</v>
      </c>
      <c r="C567" s="82">
        <v>5.125</v>
      </c>
      <c r="D567" s="83"/>
    </row>
    <row r="568" spans="1:4" ht="13.5" hidden="1" customHeight="1" outlineLevel="1">
      <c r="A568" s="82" t="s">
        <v>40</v>
      </c>
      <c r="B568" s="82" t="s">
        <v>140</v>
      </c>
      <c r="C568" s="82">
        <v>5.1260000000000003</v>
      </c>
      <c r="D568" s="83"/>
    </row>
    <row r="569" spans="1:4" ht="13.5" hidden="1" customHeight="1" outlineLevel="1">
      <c r="A569" s="82" t="s">
        <v>40</v>
      </c>
      <c r="B569" s="82" t="s">
        <v>141</v>
      </c>
      <c r="C569" s="82">
        <v>5.1269999999999998</v>
      </c>
      <c r="D569" s="83"/>
    </row>
    <row r="570" spans="1:4" ht="13.5" hidden="1" customHeight="1" outlineLevel="1">
      <c r="A570" s="82" t="s">
        <v>40</v>
      </c>
      <c r="B570" s="82" t="s">
        <v>84</v>
      </c>
      <c r="C570" s="84">
        <v>5.72</v>
      </c>
      <c r="D570" s="83"/>
    </row>
    <row r="571" spans="1:4" ht="13.5" hidden="1" customHeight="1" outlineLevel="1">
      <c r="A571" s="82" t="s">
        <v>40</v>
      </c>
      <c r="B571" s="82" t="s">
        <v>142</v>
      </c>
      <c r="C571" s="82">
        <v>5.1280000000000001</v>
      </c>
      <c r="D571" s="83"/>
    </row>
    <row r="572" spans="1:4" ht="13.5" hidden="1" customHeight="1" outlineLevel="1">
      <c r="A572" s="82" t="s">
        <v>40</v>
      </c>
      <c r="B572" s="82" t="s">
        <v>143</v>
      </c>
      <c r="C572" s="82">
        <v>5.1289999999999996</v>
      </c>
      <c r="D572" s="85" t="s">
        <v>1100</v>
      </c>
    </row>
    <row r="573" spans="1:4" ht="13.5" hidden="1" customHeight="1" outlineLevel="1">
      <c r="A573" s="82" t="s">
        <v>40</v>
      </c>
      <c r="B573" s="82" t="s">
        <v>144</v>
      </c>
      <c r="C573" s="82">
        <v>5.1310000000000002</v>
      </c>
      <c r="D573" s="83"/>
    </row>
    <row r="574" spans="1:4" ht="13.5" hidden="1" customHeight="1" outlineLevel="1">
      <c r="A574" s="82" t="s">
        <v>40</v>
      </c>
      <c r="B574" s="82" t="s">
        <v>145</v>
      </c>
      <c r="C574" s="82">
        <v>5.1319999999999997</v>
      </c>
      <c r="D574" s="85" t="s">
        <v>1100</v>
      </c>
    </row>
    <row r="575" spans="1:4" ht="13.5" hidden="1" customHeight="1" outlineLevel="1">
      <c r="A575" s="82" t="s">
        <v>40</v>
      </c>
      <c r="B575" s="82" t="s">
        <v>146</v>
      </c>
      <c r="C575" s="82">
        <v>5.133</v>
      </c>
      <c r="D575" s="85" t="s">
        <v>1100</v>
      </c>
    </row>
    <row r="576" spans="1:4" ht="13.5" hidden="1" customHeight="1" outlineLevel="1">
      <c r="A576" s="82" t="s">
        <v>40</v>
      </c>
      <c r="B576" s="82" t="s">
        <v>147</v>
      </c>
      <c r="C576" s="82">
        <v>5.1340000000000003</v>
      </c>
      <c r="D576" s="85" t="s">
        <v>1100</v>
      </c>
    </row>
    <row r="577" spans="1:4" ht="13.5" hidden="1" customHeight="1" outlineLevel="1">
      <c r="A577" s="82" t="s">
        <v>40</v>
      </c>
      <c r="B577" s="82" t="s">
        <v>148</v>
      </c>
      <c r="C577" s="87">
        <v>5.13</v>
      </c>
      <c r="D577" s="83"/>
    </row>
    <row r="578" spans="1:4" ht="13.5" hidden="1" customHeight="1" outlineLevel="1">
      <c r="A578" s="82" t="s">
        <v>40</v>
      </c>
      <c r="B578" s="82" t="s">
        <v>64</v>
      </c>
      <c r="C578" s="82">
        <v>5.47</v>
      </c>
      <c r="D578" s="83"/>
    </row>
    <row r="579" spans="1:4" ht="13.5" hidden="1" customHeight="1" outlineLevel="1">
      <c r="A579" s="82" t="s">
        <v>40</v>
      </c>
      <c r="B579" s="82" t="s">
        <v>65</v>
      </c>
      <c r="C579" s="82">
        <v>5.48</v>
      </c>
      <c r="D579" s="83"/>
    </row>
    <row r="580" spans="1:4" ht="13.5" customHeight="1" collapsed="1">
      <c r="A580" s="86" t="s">
        <v>40</v>
      </c>
      <c r="B580" s="82"/>
      <c r="C580" s="82"/>
      <c r="D580" s="83"/>
    </row>
    <row r="581" spans="1:4" ht="13.5" hidden="1" customHeight="1" outlineLevel="1">
      <c r="A581" s="82" t="s">
        <v>41</v>
      </c>
      <c r="B581" s="82" t="s">
        <v>50</v>
      </c>
      <c r="C581" s="82">
        <v>5.0999999999999996</v>
      </c>
      <c r="D581" s="83"/>
    </row>
    <row r="582" spans="1:4" ht="13.5" hidden="1" customHeight="1" outlineLevel="1">
      <c r="A582" s="82" t="s">
        <v>41</v>
      </c>
      <c r="B582" s="82" t="s">
        <v>51</v>
      </c>
      <c r="C582" s="82">
        <v>5.2</v>
      </c>
      <c r="D582" s="83"/>
    </row>
    <row r="583" spans="1:4" ht="13.5" hidden="1" customHeight="1" outlineLevel="1">
      <c r="A583" s="82" t="s">
        <v>41</v>
      </c>
      <c r="B583" s="82" t="s">
        <v>149</v>
      </c>
      <c r="C583" s="82">
        <v>5.9</v>
      </c>
      <c r="D583" s="85" t="s">
        <v>1100</v>
      </c>
    </row>
    <row r="584" spans="1:4" ht="13.5" hidden="1" customHeight="1" outlineLevel="1">
      <c r="A584" s="82" t="s">
        <v>41</v>
      </c>
      <c r="B584" s="82" t="s">
        <v>150</v>
      </c>
      <c r="C584" s="82">
        <v>5.13</v>
      </c>
      <c r="D584" s="85" t="s">
        <v>1100</v>
      </c>
    </row>
    <row r="585" spans="1:4" ht="13.5" hidden="1" customHeight="1" outlineLevel="1">
      <c r="A585" s="82" t="s">
        <v>41</v>
      </c>
      <c r="B585" s="82" t="s">
        <v>151</v>
      </c>
      <c r="C585" s="82">
        <v>5.16</v>
      </c>
      <c r="D585" s="85" t="s">
        <v>1100</v>
      </c>
    </row>
    <row r="586" spans="1:4" ht="13.5" hidden="1" customHeight="1" outlineLevel="1">
      <c r="A586" s="82" t="s">
        <v>41</v>
      </c>
      <c r="B586" s="82" t="s">
        <v>152</v>
      </c>
      <c r="C586" s="82">
        <v>5.22</v>
      </c>
      <c r="D586" s="85"/>
    </row>
    <row r="587" spans="1:4" ht="13.5" hidden="1" customHeight="1" outlineLevel="1">
      <c r="A587" s="82" t="s">
        <v>41</v>
      </c>
      <c r="B587" s="82" t="s">
        <v>55</v>
      </c>
      <c r="C587" s="82">
        <v>5.26</v>
      </c>
      <c r="D587" s="83"/>
    </row>
    <row r="588" spans="1:4" ht="13.5" hidden="1" customHeight="1" outlineLevel="1">
      <c r="A588" s="82" t="s">
        <v>41</v>
      </c>
      <c r="B588" s="82" t="s">
        <v>153</v>
      </c>
      <c r="C588" s="82">
        <v>5.77</v>
      </c>
      <c r="D588" s="83"/>
    </row>
    <row r="589" spans="1:4" ht="13.5" hidden="1" customHeight="1" outlineLevel="1">
      <c r="A589" s="82" t="s">
        <v>41</v>
      </c>
      <c r="B589" s="82" t="s">
        <v>56</v>
      </c>
      <c r="C589" s="82">
        <v>5.27</v>
      </c>
      <c r="D589" s="83"/>
    </row>
    <row r="590" spans="1:4" ht="13.5" hidden="1" customHeight="1" outlineLevel="1">
      <c r="A590" s="82" t="s">
        <v>41</v>
      </c>
      <c r="B590" s="82" t="s">
        <v>69</v>
      </c>
      <c r="C590" s="82">
        <v>5.28</v>
      </c>
      <c r="D590" s="85" t="s">
        <v>1100</v>
      </c>
    </row>
    <row r="591" spans="1:4" ht="13.5" hidden="1" customHeight="1" outlineLevel="1">
      <c r="A591" s="82" t="s">
        <v>41</v>
      </c>
      <c r="B591" s="82" t="s">
        <v>82</v>
      </c>
      <c r="C591" s="82">
        <v>5.31</v>
      </c>
      <c r="D591" s="83"/>
    </row>
    <row r="592" spans="1:4" ht="13.5" hidden="1" customHeight="1" outlineLevel="1">
      <c r="A592" s="82" t="s">
        <v>41</v>
      </c>
      <c r="B592" s="82" t="s">
        <v>57</v>
      </c>
      <c r="C592" s="82">
        <v>5.36</v>
      </c>
      <c r="D592" s="83"/>
    </row>
    <row r="593" spans="1:4" ht="13.5" hidden="1" customHeight="1" outlineLevel="1">
      <c r="A593" s="82" t="s">
        <v>41</v>
      </c>
      <c r="B593" s="82" t="s">
        <v>154</v>
      </c>
      <c r="C593" s="82">
        <v>5.78</v>
      </c>
      <c r="D593" s="83"/>
    </row>
    <row r="594" spans="1:4" ht="13.5" hidden="1" customHeight="1" outlineLevel="1">
      <c r="A594" s="82" t="s">
        <v>41</v>
      </c>
      <c r="B594" s="82" t="s">
        <v>155</v>
      </c>
      <c r="C594" s="82">
        <v>5.79</v>
      </c>
      <c r="D594" s="85" t="s">
        <v>1100</v>
      </c>
    </row>
    <row r="595" spans="1:4" ht="13.5" hidden="1" customHeight="1" outlineLevel="1">
      <c r="A595" s="82" t="s">
        <v>41</v>
      </c>
      <c r="B595" s="82" t="s">
        <v>156</v>
      </c>
      <c r="C595" s="82">
        <v>5.41</v>
      </c>
      <c r="D595" s="83"/>
    </row>
    <row r="596" spans="1:4" ht="13.5" hidden="1" customHeight="1" outlineLevel="1">
      <c r="A596" s="82" t="s">
        <v>41</v>
      </c>
      <c r="B596" s="82" t="s">
        <v>71</v>
      </c>
      <c r="C596" s="82">
        <v>5.49</v>
      </c>
      <c r="D596" s="83"/>
    </row>
    <row r="597" spans="1:4" ht="13.5" hidden="1" customHeight="1" outlineLevel="1">
      <c r="A597" s="82" t="s">
        <v>41</v>
      </c>
      <c r="B597" s="82" t="s">
        <v>59</v>
      </c>
      <c r="C597" s="82">
        <v>5.51</v>
      </c>
      <c r="D597" s="83"/>
    </row>
    <row r="598" spans="1:4" ht="13.5" hidden="1" customHeight="1" outlineLevel="1">
      <c r="A598" s="82" t="s">
        <v>41</v>
      </c>
      <c r="B598" s="82" t="s">
        <v>1105</v>
      </c>
      <c r="C598" s="82">
        <v>5.52</v>
      </c>
      <c r="D598" s="83"/>
    </row>
    <row r="599" spans="1:4" ht="13.5" hidden="1" customHeight="1" outlineLevel="1">
      <c r="A599" s="82" t="s">
        <v>41</v>
      </c>
      <c r="B599" s="82" t="s">
        <v>60</v>
      </c>
      <c r="C599" s="82">
        <v>5.53</v>
      </c>
      <c r="D599" s="83"/>
    </row>
    <row r="600" spans="1:4" ht="13.5" hidden="1" customHeight="1" outlineLevel="1">
      <c r="A600" s="82" t="s">
        <v>41</v>
      </c>
      <c r="B600" s="82" t="s">
        <v>72</v>
      </c>
      <c r="C600" s="82">
        <v>5.69</v>
      </c>
      <c r="D600" s="83"/>
    </row>
    <row r="601" spans="1:4" ht="13.5" hidden="1" customHeight="1" outlineLevel="1">
      <c r="A601" s="82" t="s">
        <v>41</v>
      </c>
      <c r="B601" s="82" t="s">
        <v>158</v>
      </c>
      <c r="C601" s="82">
        <v>5.71</v>
      </c>
      <c r="D601" s="83"/>
    </row>
    <row r="602" spans="1:4" ht="13.5" hidden="1" customHeight="1" outlineLevel="1">
      <c r="A602" s="82" t="s">
        <v>41</v>
      </c>
      <c r="B602" s="82" t="s">
        <v>63</v>
      </c>
      <c r="C602" s="84">
        <v>5.7</v>
      </c>
      <c r="D602" s="83"/>
    </row>
    <row r="603" spans="1:4" ht="13.5" hidden="1" customHeight="1" outlineLevel="1">
      <c r="A603" s="82" t="s">
        <v>41</v>
      </c>
      <c r="B603" s="82" t="s">
        <v>96</v>
      </c>
      <c r="C603" s="84">
        <v>5.8</v>
      </c>
      <c r="D603" s="85" t="s">
        <v>1100</v>
      </c>
    </row>
    <row r="604" spans="1:4" ht="13.5" hidden="1" customHeight="1" outlineLevel="1">
      <c r="A604" s="82" t="s">
        <v>41</v>
      </c>
      <c r="B604" s="82" t="s">
        <v>84</v>
      </c>
      <c r="C604" s="84">
        <v>5.72</v>
      </c>
      <c r="D604" s="85" t="s">
        <v>1100</v>
      </c>
    </row>
    <row r="605" spans="1:4" ht="13.5" hidden="1" customHeight="1" outlineLevel="1">
      <c r="A605" s="82" t="s">
        <v>41</v>
      </c>
      <c r="B605" s="82" t="s">
        <v>159</v>
      </c>
      <c r="C605" s="82">
        <v>5.73</v>
      </c>
      <c r="D605" s="85" t="s">
        <v>1100</v>
      </c>
    </row>
    <row r="606" spans="1:4" ht="13.5" hidden="1" customHeight="1" outlineLevel="1">
      <c r="A606" s="82" t="s">
        <v>41</v>
      </c>
      <c r="B606" s="82" t="s">
        <v>74</v>
      </c>
      <c r="C606" s="82">
        <v>5.74</v>
      </c>
      <c r="D606" s="83"/>
    </row>
    <row r="607" spans="1:4" ht="13.5" hidden="1" customHeight="1" outlineLevel="1">
      <c r="A607" s="82" t="s">
        <v>41</v>
      </c>
      <c r="B607" s="82" t="s">
        <v>73</v>
      </c>
      <c r="C607" s="82">
        <v>5.75</v>
      </c>
      <c r="D607" s="83"/>
    </row>
    <row r="608" spans="1:4" ht="13.5" hidden="1" customHeight="1" outlineLevel="1">
      <c r="A608" s="82" t="s">
        <v>41</v>
      </c>
      <c r="B608" s="82" t="s">
        <v>85</v>
      </c>
      <c r="C608" s="82">
        <v>5.76</v>
      </c>
      <c r="D608" s="83"/>
    </row>
    <row r="609" spans="1:4" ht="13.5" hidden="1" customHeight="1" outlineLevel="1">
      <c r="A609" s="82" t="s">
        <v>41</v>
      </c>
      <c r="B609" s="82" t="s">
        <v>160</v>
      </c>
      <c r="C609" s="82">
        <v>5.81</v>
      </c>
      <c r="D609" s="85" t="s">
        <v>1100</v>
      </c>
    </row>
    <row r="610" spans="1:4" ht="13.5" hidden="1" customHeight="1" outlineLevel="1">
      <c r="A610" s="82" t="s">
        <v>41</v>
      </c>
      <c r="B610" s="82" t="s">
        <v>161</v>
      </c>
      <c r="C610" s="82">
        <v>5.82</v>
      </c>
      <c r="D610" s="85" t="s">
        <v>1100</v>
      </c>
    </row>
    <row r="611" spans="1:4" ht="13.5" hidden="1" customHeight="1" outlineLevel="1">
      <c r="A611" s="82" t="s">
        <v>41</v>
      </c>
      <c r="B611" s="82" t="s">
        <v>162</v>
      </c>
      <c r="C611" s="82">
        <v>5.83</v>
      </c>
      <c r="D611" s="85" t="s">
        <v>1100</v>
      </c>
    </row>
    <row r="612" spans="1:4" ht="13.5" hidden="1" customHeight="1" outlineLevel="1">
      <c r="A612" s="82" t="s">
        <v>41</v>
      </c>
      <c r="B612" s="82" t="s">
        <v>163</v>
      </c>
      <c r="C612" s="82">
        <v>5.84</v>
      </c>
      <c r="D612" s="83"/>
    </row>
    <row r="613" spans="1:4" ht="13.5" hidden="1" customHeight="1" outlineLevel="1">
      <c r="A613" s="82" t="s">
        <v>41</v>
      </c>
      <c r="B613" s="82" t="s">
        <v>164</v>
      </c>
      <c r="C613" s="82">
        <v>5.85</v>
      </c>
      <c r="D613" s="85" t="s">
        <v>1100</v>
      </c>
    </row>
    <row r="614" spans="1:4" ht="13.5" hidden="1" customHeight="1" outlineLevel="1">
      <c r="A614" s="82" t="s">
        <v>41</v>
      </c>
      <c r="B614" s="82" t="s">
        <v>165</v>
      </c>
      <c r="C614" s="82">
        <v>5.86</v>
      </c>
      <c r="D614" s="85" t="s">
        <v>1100</v>
      </c>
    </row>
    <row r="615" spans="1:4" ht="13.5" hidden="1" customHeight="1" outlineLevel="1">
      <c r="A615" s="82" t="s">
        <v>41</v>
      </c>
      <c r="B615" s="82" t="s">
        <v>166</v>
      </c>
      <c r="C615" s="82">
        <v>5.88</v>
      </c>
      <c r="D615" s="85" t="s">
        <v>1100</v>
      </c>
    </row>
    <row r="616" spans="1:4" ht="13.5" hidden="1" customHeight="1" outlineLevel="1">
      <c r="A616" s="82" t="s">
        <v>41</v>
      </c>
      <c r="B616" s="82" t="s">
        <v>167</v>
      </c>
      <c r="C616" s="82">
        <v>5.87</v>
      </c>
      <c r="D616" s="83"/>
    </row>
    <row r="617" spans="1:4" ht="13.5" hidden="1" customHeight="1" outlineLevel="1">
      <c r="A617" s="82" t="s">
        <v>41</v>
      </c>
      <c r="B617" s="82" t="s">
        <v>101</v>
      </c>
      <c r="C617" s="82">
        <v>5.109</v>
      </c>
      <c r="D617" s="83"/>
    </row>
    <row r="618" spans="1:4" ht="13.5" hidden="1" customHeight="1" outlineLevel="1">
      <c r="A618" s="82" t="s">
        <v>41</v>
      </c>
      <c r="B618" s="82" t="s">
        <v>103</v>
      </c>
      <c r="C618" s="87">
        <v>5.1100000000000003</v>
      </c>
      <c r="D618" s="85" t="s">
        <v>1100</v>
      </c>
    </row>
    <row r="619" spans="1:4" ht="13.5" hidden="1" customHeight="1" outlineLevel="1">
      <c r="A619" s="82" t="s">
        <v>41</v>
      </c>
      <c r="B619" s="82" t="s">
        <v>102</v>
      </c>
      <c r="C619" s="82">
        <v>5.1109999999999998</v>
      </c>
      <c r="D619" s="83"/>
    </row>
    <row r="620" spans="1:4" ht="13.5" hidden="1" customHeight="1" outlineLevel="1">
      <c r="A620" s="82" t="s">
        <v>41</v>
      </c>
      <c r="B620" s="82" t="s">
        <v>104</v>
      </c>
      <c r="C620" s="82">
        <v>5.1120000000000001</v>
      </c>
      <c r="D620" s="83"/>
    </row>
    <row r="621" spans="1:4" ht="13.5" hidden="1" customHeight="1" outlineLevel="1">
      <c r="A621" s="82" t="s">
        <v>41</v>
      </c>
      <c r="B621" s="82" t="s">
        <v>1104</v>
      </c>
      <c r="C621" s="82">
        <v>5.1130000000000004</v>
      </c>
      <c r="D621" s="83"/>
    </row>
    <row r="622" spans="1:4" ht="13.5" hidden="1" customHeight="1" outlineLevel="1">
      <c r="A622" s="82" t="s">
        <v>41</v>
      </c>
      <c r="B622" s="82" t="s">
        <v>168</v>
      </c>
      <c r="C622" s="82">
        <v>5.99</v>
      </c>
      <c r="D622" s="85" t="s">
        <v>1100</v>
      </c>
    </row>
    <row r="623" spans="1:4" ht="13.5" hidden="1" customHeight="1" outlineLevel="1">
      <c r="A623" s="82" t="s">
        <v>41</v>
      </c>
      <c r="B623" s="82" t="s">
        <v>169</v>
      </c>
      <c r="C623" s="82">
        <v>5.58</v>
      </c>
      <c r="D623" s="85"/>
    </row>
    <row r="624" spans="1:4" ht="13.5" hidden="1" customHeight="1" outlineLevel="1">
      <c r="A624" s="82" t="s">
        <v>41</v>
      </c>
      <c r="B624" s="82" t="s">
        <v>62</v>
      </c>
      <c r="C624" s="82">
        <v>5.54</v>
      </c>
      <c r="D624" s="83"/>
    </row>
    <row r="625" spans="1:4" ht="13.5" hidden="1" customHeight="1" outlineLevel="1">
      <c r="A625" s="82" t="s">
        <v>41</v>
      </c>
      <c r="B625" s="82" t="s">
        <v>170</v>
      </c>
      <c r="C625" s="82">
        <v>5.56</v>
      </c>
      <c r="D625" s="83"/>
    </row>
    <row r="626" spans="1:4" ht="13.5" hidden="1" customHeight="1" outlineLevel="1">
      <c r="A626" s="82" t="s">
        <v>41</v>
      </c>
      <c r="B626" s="82" t="s">
        <v>16</v>
      </c>
      <c r="C626" s="82">
        <v>5.63</v>
      </c>
      <c r="D626" s="83"/>
    </row>
    <row r="627" spans="1:4" ht="13.5" hidden="1" customHeight="1" outlineLevel="1">
      <c r="A627" s="82" t="s">
        <v>41</v>
      </c>
      <c r="B627" s="82" t="s">
        <v>171</v>
      </c>
      <c r="C627" s="82">
        <v>5.64</v>
      </c>
      <c r="D627" s="83"/>
    </row>
    <row r="628" spans="1:4" ht="13.5" hidden="1" customHeight="1" outlineLevel="1">
      <c r="A628" s="82" t="s">
        <v>41</v>
      </c>
      <c r="B628" s="82" t="s">
        <v>17</v>
      </c>
      <c r="C628" s="82">
        <v>5.65</v>
      </c>
      <c r="D628" s="83"/>
    </row>
    <row r="629" spans="1:4" ht="13.5" hidden="1" customHeight="1" outlineLevel="1">
      <c r="A629" s="82" t="s">
        <v>41</v>
      </c>
      <c r="B629" s="82" t="s">
        <v>87</v>
      </c>
      <c r="C629" s="82">
        <v>5.66</v>
      </c>
      <c r="D629" s="83"/>
    </row>
    <row r="630" spans="1:4" ht="13.5" hidden="1" customHeight="1" outlineLevel="1">
      <c r="A630" s="82" t="s">
        <v>41</v>
      </c>
      <c r="B630" s="82" t="s">
        <v>86</v>
      </c>
      <c r="C630" s="82">
        <v>5.89</v>
      </c>
      <c r="D630" s="85" t="s">
        <v>1100</v>
      </c>
    </row>
    <row r="631" spans="1:4" ht="13.5" hidden="1" customHeight="1" outlineLevel="1">
      <c r="A631" s="82" t="s">
        <v>41</v>
      </c>
      <c r="B631" s="82" t="s">
        <v>18</v>
      </c>
      <c r="C631" s="82">
        <v>5.68</v>
      </c>
      <c r="D631" s="83"/>
    </row>
    <row r="632" spans="1:4" ht="13.5" hidden="1" customHeight="1" outlineLevel="1">
      <c r="A632" s="82" t="s">
        <v>41</v>
      </c>
      <c r="B632" s="82" t="s">
        <v>64</v>
      </c>
      <c r="C632" s="82">
        <v>5.47</v>
      </c>
      <c r="D632" s="83"/>
    </row>
    <row r="633" spans="1:4" ht="13.5" hidden="1" customHeight="1" outlineLevel="1">
      <c r="A633" s="82" t="s">
        <v>41</v>
      </c>
      <c r="B633" s="82" t="s">
        <v>65</v>
      </c>
      <c r="C633" s="82">
        <v>5.48</v>
      </c>
      <c r="D633" s="83"/>
    </row>
    <row r="634" spans="1:4" ht="13.5" customHeight="1" collapsed="1">
      <c r="A634" s="86" t="s">
        <v>41</v>
      </c>
      <c r="B634" s="82"/>
      <c r="C634" s="82"/>
      <c r="D634" s="83"/>
    </row>
    <row r="635" spans="1:4" ht="13.5" hidden="1" customHeight="1" outlineLevel="1">
      <c r="A635" s="82" t="s">
        <v>42</v>
      </c>
      <c r="B635" s="82" t="s">
        <v>50</v>
      </c>
      <c r="C635" s="82">
        <v>5.0999999999999996</v>
      </c>
      <c r="D635" s="83"/>
    </row>
    <row r="636" spans="1:4" ht="13.5" hidden="1" customHeight="1" outlineLevel="1">
      <c r="A636" s="82" t="s">
        <v>42</v>
      </c>
      <c r="B636" s="82" t="s">
        <v>51</v>
      </c>
      <c r="C636" s="82">
        <v>5.2</v>
      </c>
      <c r="D636" s="83"/>
    </row>
    <row r="637" spans="1:4" ht="13.5" hidden="1" customHeight="1" outlineLevel="1">
      <c r="A637" s="82" t="s">
        <v>42</v>
      </c>
      <c r="B637" s="82" t="s">
        <v>66</v>
      </c>
      <c r="C637" s="82">
        <v>5.3</v>
      </c>
      <c r="D637" s="83"/>
    </row>
    <row r="638" spans="1:4" ht="13.5" hidden="1" customHeight="1" outlineLevel="1">
      <c r="A638" s="82" t="s">
        <v>42</v>
      </c>
      <c r="B638" s="82" t="s">
        <v>79</v>
      </c>
      <c r="C638" s="82">
        <v>5.6</v>
      </c>
      <c r="D638" s="83"/>
    </row>
    <row r="639" spans="1:4" ht="13.5" hidden="1" customHeight="1" outlineLevel="1">
      <c r="A639" s="82" t="s">
        <v>42</v>
      </c>
      <c r="B639" s="82" t="s">
        <v>1102</v>
      </c>
      <c r="C639" s="84">
        <v>5.0999999999999996</v>
      </c>
      <c r="D639" s="83"/>
    </row>
    <row r="640" spans="1:4" ht="13.5" hidden="1" customHeight="1" outlineLevel="1">
      <c r="A640" s="82" t="s">
        <v>42</v>
      </c>
      <c r="B640" s="82" t="s">
        <v>1101</v>
      </c>
      <c r="C640" s="82">
        <v>5.14</v>
      </c>
      <c r="D640" s="83"/>
    </row>
    <row r="641" spans="1:4" ht="13.5" hidden="1" customHeight="1" outlineLevel="1">
      <c r="A641" s="82" t="s">
        <v>42</v>
      </c>
      <c r="B641" s="82" t="s">
        <v>68</v>
      </c>
      <c r="C641" s="82">
        <v>5.19</v>
      </c>
      <c r="D641" s="83"/>
    </row>
    <row r="642" spans="1:4" ht="13.5" hidden="1" customHeight="1" outlineLevel="1">
      <c r="A642" s="82" t="s">
        <v>42</v>
      </c>
      <c r="B642" s="82" t="s">
        <v>81</v>
      </c>
      <c r="C642" s="82">
        <v>5.24</v>
      </c>
      <c r="D642" s="83"/>
    </row>
    <row r="643" spans="1:4" ht="13.5" hidden="1" customHeight="1" outlineLevel="1">
      <c r="A643" s="82" t="s">
        <v>42</v>
      </c>
      <c r="B643" s="82" t="s">
        <v>55</v>
      </c>
      <c r="C643" s="82">
        <v>5.26</v>
      </c>
      <c r="D643" s="83"/>
    </row>
    <row r="644" spans="1:4" ht="13.5" hidden="1" customHeight="1" outlineLevel="1">
      <c r="A644" s="82" t="s">
        <v>42</v>
      </c>
      <c r="B644" s="82" t="s">
        <v>56</v>
      </c>
      <c r="C644" s="82">
        <v>5.27</v>
      </c>
      <c r="D644" s="83"/>
    </row>
    <row r="645" spans="1:4" ht="13.5" hidden="1" customHeight="1" outlineLevel="1">
      <c r="A645" s="82" t="s">
        <v>42</v>
      </c>
      <c r="B645" s="82" t="s">
        <v>69</v>
      </c>
      <c r="C645" s="82">
        <v>5.28</v>
      </c>
      <c r="D645" s="83"/>
    </row>
    <row r="646" spans="1:4" ht="13.5" hidden="1" customHeight="1" outlineLevel="1">
      <c r="A646" s="82" t="s">
        <v>42</v>
      </c>
      <c r="B646" s="82" t="s">
        <v>57</v>
      </c>
      <c r="C646" s="82">
        <v>5.36</v>
      </c>
      <c r="D646" s="83"/>
    </row>
    <row r="647" spans="1:4" ht="13.5" hidden="1" customHeight="1" outlineLevel="1">
      <c r="A647" s="82" t="s">
        <v>42</v>
      </c>
      <c r="B647" s="82" t="s">
        <v>94</v>
      </c>
      <c r="C647" s="82">
        <v>5.33</v>
      </c>
      <c r="D647" s="83"/>
    </row>
    <row r="648" spans="1:4" ht="13.5" hidden="1" customHeight="1" outlineLevel="1">
      <c r="A648" s="82" t="s">
        <v>42</v>
      </c>
      <c r="B648" s="82" t="s">
        <v>95</v>
      </c>
      <c r="C648" s="82">
        <v>5.37</v>
      </c>
      <c r="D648" s="83"/>
    </row>
    <row r="649" spans="1:4" ht="13.5" hidden="1" customHeight="1" outlineLevel="1">
      <c r="A649" s="82" t="s">
        <v>42</v>
      </c>
      <c r="B649" s="82" t="s">
        <v>71</v>
      </c>
      <c r="C649" s="82">
        <v>5.49</v>
      </c>
      <c r="D649" s="83"/>
    </row>
    <row r="650" spans="1:4" ht="13.5" hidden="1" customHeight="1" outlineLevel="1">
      <c r="A650" s="82" t="s">
        <v>42</v>
      </c>
      <c r="B650" s="82" t="s">
        <v>59</v>
      </c>
      <c r="C650" s="82">
        <v>5.51</v>
      </c>
      <c r="D650" s="83"/>
    </row>
    <row r="651" spans="1:4" ht="13.5" hidden="1" customHeight="1" outlineLevel="1">
      <c r="A651" s="82" t="s">
        <v>42</v>
      </c>
      <c r="B651" s="82" t="s">
        <v>1103</v>
      </c>
      <c r="C651" s="82">
        <v>5.52</v>
      </c>
      <c r="D651" s="83"/>
    </row>
    <row r="652" spans="1:4" ht="13.5" hidden="1" customHeight="1" outlineLevel="1">
      <c r="A652" s="82" t="s">
        <v>42</v>
      </c>
      <c r="B652" s="82" t="s">
        <v>60</v>
      </c>
      <c r="C652" s="82">
        <v>5.53</v>
      </c>
      <c r="D652" s="83"/>
    </row>
    <row r="653" spans="1:4" ht="13.5" hidden="1" customHeight="1" outlineLevel="1">
      <c r="A653" s="82" t="s">
        <v>42</v>
      </c>
      <c r="B653" s="82" t="s">
        <v>72</v>
      </c>
      <c r="C653" s="82">
        <v>5.69</v>
      </c>
      <c r="D653" s="83"/>
    </row>
    <row r="654" spans="1:4" ht="13.5" hidden="1" customHeight="1" outlineLevel="1">
      <c r="A654" s="82" t="s">
        <v>42</v>
      </c>
      <c r="B654" s="82" t="s">
        <v>63</v>
      </c>
      <c r="C654" s="84">
        <v>5.7</v>
      </c>
      <c r="D654" s="83"/>
    </row>
    <row r="655" spans="1:4" ht="13.5" hidden="1" customHeight="1" outlineLevel="1">
      <c r="A655" s="82" t="s">
        <v>42</v>
      </c>
      <c r="B655" s="82" t="s">
        <v>74</v>
      </c>
      <c r="C655" s="82">
        <v>5.74</v>
      </c>
      <c r="D655" s="83"/>
    </row>
    <row r="656" spans="1:4" ht="13.5" hidden="1" customHeight="1" outlineLevel="1">
      <c r="A656" s="82" t="s">
        <v>42</v>
      </c>
      <c r="B656" s="82" t="s">
        <v>101</v>
      </c>
      <c r="C656" s="82">
        <v>5.109</v>
      </c>
      <c r="D656" s="83"/>
    </row>
    <row r="657" spans="1:4" ht="13.5" hidden="1" customHeight="1" outlineLevel="1">
      <c r="A657" s="82" t="s">
        <v>42</v>
      </c>
      <c r="B657" s="82" t="s">
        <v>102</v>
      </c>
      <c r="C657" s="82">
        <v>5.1109999999999998</v>
      </c>
      <c r="D657" s="83"/>
    </row>
    <row r="658" spans="1:4" ht="13.5" hidden="1" customHeight="1" outlineLevel="1">
      <c r="A658" s="82" t="s">
        <v>42</v>
      </c>
      <c r="B658" s="82" t="s">
        <v>104</v>
      </c>
      <c r="C658" s="82">
        <v>5.1120000000000001</v>
      </c>
      <c r="D658" s="83"/>
    </row>
    <row r="659" spans="1:4" ht="13.5" hidden="1" customHeight="1" outlineLevel="1">
      <c r="A659" s="82" t="s">
        <v>42</v>
      </c>
      <c r="B659" s="82" t="s">
        <v>76</v>
      </c>
      <c r="C659" s="82">
        <v>5.58</v>
      </c>
      <c r="D659" s="83"/>
    </row>
    <row r="660" spans="1:4" ht="13.5" hidden="1" customHeight="1" outlineLevel="1">
      <c r="A660" s="82" t="s">
        <v>42</v>
      </c>
      <c r="B660" s="82" t="s">
        <v>62</v>
      </c>
      <c r="C660" s="82">
        <v>5.54</v>
      </c>
      <c r="D660" s="83"/>
    </row>
    <row r="661" spans="1:4" ht="13.5" hidden="1" customHeight="1" outlineLevel="1">
      <c r="A661" s="82" t="s">
        <v>42</v>
      </c>
      <c r="B661" s="82" t="s">
        <v>77</v>
      </c>
      <c r="C661" s="82">
        <v>5.55</v>
      </c>
      <c r="D661" s="83"/>
    </row>
    <row r="662" spans="1:4" ht="13.5" hidden="1" customHeight="1" outlineLevel="1">
      <c r="A662" s="82" t="s">
        <v>42</v>
      </c>
      <c r="B662" s="82" t="s">
        <v>16</v>
      </c>
      <c r="C662" s="82">
        <v>5.63</v>
      </c>
      <c r="D662" s="83"/>
    </row>
    <row r="663" spans="1:4" ht="13.5" hidden="1" customHeight="1" outlineLevel="1">
      <c r="A663" s="82" t="s">
        <v>42</v>
      </c>
      <c r="B663" s="82" t="s">
        <v>64</v>
      </c>
      <c r="C663" s="82">
        <v>5.47</v>
      </c>
      <c r="D663" s="83"/>
    </row>
    <row r="664" spans="1:4" ht="13.5" hidden="1" customHeight="1" outlineLevel="1">
      <c r="A664" s="82" t="s">
        <v>42</v>
      </c>
      <c r="B664" s="82" t="s">
        <v>65</v>
      </c>
      <c r="C664" s="82">
        <v>5.48</v>
      </c>
      <c r="D664" s="83"/>
    </row>
    <row r="665" spans="1:4" ht="13.5" customHeight="1" collapsed="1">
      <c r="A665" s="86" t="s">
        <v>42</v>
      </c>
      <c r="B665" s="82"/>
      <c r="C665" s="82"/>
      <c r="D665" s="83"/>
    </row>
    <row r="666" spans="1:4" ht="13.5" hidden="1" customHeight="1" outlineLevel="1">
      <c r="A666" s="82" t="s">
        <v>43</v>
      </c>
      <c r="B666" s="82" t="s">
        <v>50</v>
      </c>
      <c r="C666" s="82">
        <v>5.0999999999999996</v>
      </c>
      <c r="D666" s="83"/>
    </row>
    <row r="667" spans="1:4" ht="13.5" hidden="1" customHeight="1" outlineLevel="1">
      <c r="A667" s="82" t="s">
        <v>43</v>
      </c>
      <c r="B667" s="82" t="s">
        <v>51</v>
      </c>
      <c r="C667" s="82">
        <v>5.2</v>
      </c>
      <c r="D667" s="83"/>
    </row>
    <row r="668" spans="1:4" ht="13.5" hidden="1" customHeight="1" outlineLevel="1">
      <c r="A668" s="82" t="s">
        <v>43</v>
      </c>
      <c r="B668" s="82" t="s">
        <v>52</v>
      </c>
      <c r="C668" s="82">
        <v>5.4</v>
      </c>
      <c r="D668" s="83"/>
    </row>
    <row r="669" spans="1:4" ht="13.5" hidden="1" customHeight="1" outlineLevel="1">
      <c r="A669" s="82" t="s">
        <v>43</v>
      </c>
      <c r="B669" s="82" t="s">
        <v>53</v>
      </c>
      <c r="C669" s="82">
        <v>5.7</v>
      </c>
      <c r="D669" s="83"/>
    </row>
    <row r="670" spans="1:4" ht="13.5" hidden="1" customHeight="1" outlineLevel="1">
      <c r="A670" s="82" t="s">
        <v>43</v>
      </c>
      <c r="B670" s="82" t="s">
        <v>54</v>
      </c>
      <c r="C670" s="82">
        <v>5.1100000000000003</v>
      </c>
      <c r="D670" s="83"/>
    </row>
    <row r="671" spans="1:4" ht="13.5" hidden="1" customHeight="1" outlineLevel="1">
      <c r="A671" s="82" t="s">
        <v>43</v>
      </c>
      <c r="B671" s="82" t="s">
        <v>55</v>
      </c>
      <c r="C671" s="82">
        <v>5.26</v>
      </c>
      <c r="D671" s="83"/>
    </row>
    <row r="672" spans="1:4" ht="13.5" hidden="1" customHeight="1" outlineLevel="1">
      <c r="A672" s="82" t="s">
        <v>43</v>
      </c>
      <c r="B672" s="82" t="s">
        <v>172</v>
      </c>
      <c r="C672" s="82">
        <v>5.43</v>
      </c>
      <c r="D672" s="83"/>
    </row>
    <row r="673" spans="1:4" ht="13.5" hidden="1" customHeight="1" outlineLevel="1">
      <c r="A673" s="82" t="s">
        <v>43</v>
      </c>
      <c r="B673" s="82" t="s">
        <v>56</v>
      </c>
      <c r="C673" s="82">
        <v>5.27</v>
      </c>
      <c r="D673" s="83"/>
    </row>
    <row r="674" spans="1:4" ht="13.5" hidden="1" customHeight="1" outlineLevel="1">
      <c r="A674" s="82" t="s">
        <v>43</v>
      </c>
      <c r="B674" s="82" t="s">
        <v>69</v>
      </c>
      <c r="C674" s="82">
        <v>5.28</v>
      </c>
      <c r="D674" s="83"/>
    </row>
    <row r="675" spans="1:4" ht="13.5" hidden="1" customHeight="1" outlineLevel="1">
      <c r="A675" s="82" t="s">
        <v>43</v>
      </c>
      <c r="B675" s="82" t="s">
        <v>57</v>
      </c>
      <c r="C675" s="82">
        <v>5.36</v>
      </c>
      <c r="D675" s="83"/>
    </row>
    <row r="676" spans="1:4" ht="13.5" hidden="1" customHeight="1" outlineLevel="1">
      <c r="A676" s="82" t="s">
        <v>43</v>
      </c>
      <c r="B676" s="82" t="s">
        <v>58</v>
      </c>
      <c r="C676" s="84">
        <v>5.5</v>
      </c>
      <c r="D676" s="83"/>
    </row>
    <row r="677" spans="1:4" ht="13.5" hidden="1" customHeight="1" outlineLevel="1">
      <c r="A677" s="82" t="s">
        <v>43</v>
      </c>
      <c r="B677" s="82" t="s">
        <v>59</v>
      </c>
      <c r="C677" s="82">
        <v>5.51</v>
      </c>
      <c r="D677" s="83"/>
    </row>
    <row r="678" spans="1:4" ht="13.5" hidden="1" customHeight="1" outlineLevel="1">
      <c r="A678" s="82" t="s">
        <v>43</v>
      </c>
      <c r="B678" s="82" t="s">
        <v>60</v>
      </c>
      <c r="C678" s="82">
        <v>5.53</v>
      </c>
      <c r="D678" s="83"/>
    </row>
    <row r="679" spans="1:4" ht="13.5" hidden="1" customHeight="1" outlineLevel="1">
      <c r="A679" s="82" t="s">
        <v>43</v>
      </c>
      <c r="B679" s="82" t="s">
        <v>72</v>
      </c>
      <c r="C679" s="82">
        <v>5.69</v>
      </c>
      <c r="D679" s="83"/>
    </row>
    <row r="680" spans="1:4" ht="13.5" hidden="1" customHeight="1" outlineLevel="1">
      <c r="A680" s="82" t="s">
        <v>43</v>
      </c>
      <c r="B680" s="82" t="s">
        <v>63</v>
      </c>
      <c r="C680" s="84">
        <v>5.7</v>
      </c>
      <c r="D680" s="85" t="s">
        <v>1100</v>
      </c>
    </row>
    <row r="681" spans="1:4" ht="13.5" hidden="1" customHeight="1" outlineLevel="1">
      <c r="A681" s="82" t="s">
        <v>43</v>
      </c>
      <c r="B681" s="82" t="s">
        <v>74</v>
      </c>
      <c r="C681" s="82">
        <v>5.74</v>
      </c>
      <c r="D681" s="83"/>
    </row>
    <row r="682" spans="1:4" ht="13.5" hidden="1" customHeight="1" outlineLevel="1">
      <c r="A682" s="82" t="s">
        <v>43</v>
      </c>
      <c r="B682" s="82" t="s">
        <v>61</v>
      </c>
      <c r="C682" s="82">
        <v>5.59</v>
      </c>
      <c r="D682" s="83"/>
    </row>
    <row r="683" spans="1:4" ht="13.5" hidden="1" customHeight="1" outlineLevel="1">
      <c r="A683" s="82" t="s">
        <v>43</v>
      </c>
      <c r="B683" s="82" t="s">
        <v>62</v>
      </c>
      <c r="C683" s="82">
        <v>5.54</v>
      </c>
      <c r="D683" s="83"/>
    </row>
    <row r="684" spans="1:4" ht="13.5" hidden="1" customHeight="1" outlineLevel="1">
      <c r="A684" s="82" t="s">
        <v>43</v>
      </c>
      <c r="B684" s="82" t="s">
        <v>173</v>
      </c>
      <c r="C684" s="82">
        <v>5.57</v>
      </c>
      <c r="D684" s="83"/>
    </row>
    <row r="685" spans="1:4" ht="13.5" hidden="1" customHeight="1" outlineLevel="1">
      <c r="A685" s="82" t="s">
        <v>43</v>
      </c>
      <c r="B685" s="82" t="s">
        <v>16</v>
      </c>
      <c r="C685" s="82">
        <v>5.63</v>
      </c>
      <c r="D685" s="83"/>
    </row>
    <row r="686" spans="1:4" ht="13.5" hidden="1" customHeight="1" outlineLevel="1">
      <c r="A686" s="82" t="s">
        <v>43</v>
      </c>
      <c r="B686" s="82" t="s">
        <v>64</v>
      </c>
      <c r="C686" s="82">
        <v>5.47</v>
      </c>
      <c r="D686" s="83"/>
    </row>
    <row r="687" spans="1:4" ht="13.5" hidden="1" customHeight="1" outlineLevel="1">
      <c r="A687" s="82" t="s">
        <v>43</v>
      </c>
      <c r="B687" s="82" t="s">
        <v>65</v>
      </c>
      <c r="C687" s="82">
        <v>5.48</v>
      </c>
      <c r="D687" s="83"/>
    </row>
    <row r="688" spans="1:4" ht="13.5" customHeight="1" collapsed="1">
      <c r="A688" s="86" t="s">
        <v>43</v>
      </c>
      <c r="B688" s="82"/>
      <c r="C688" s="82"/>
      <c r="D688" s="83"/>
    </row>
    <row r="689" spans="1:4" ht="13.5" hidden="1" customHeight="1" outlineLevel="1">
      <c r="A689" s="82" t="s">
        <v>44</v>
      </c>
      <c r="B689" s="82" t="s">
        <v>50</v>
      </c>
      <c r="C689" s="82">
        <v>5.0999999999999996</v>
      </c>
      <c r="D689" s="83"/>
    </row>
    <row r="690" spans="1:4" ht="13.5" hidden="1" customHeight="1" outlineLevel="1">
      <c r="A690" s="82" t="s">
        <v>44</v>
      </c>
      <c r="B690" s="82" t="s">
        <v>51</v>
      </c>
      <c r="C690" s="82">
        <v>5.2</v>
      </c>
      <c r="D690" s="83"/>
    </row>
    <row r="691" spans="1:4" ht="13.5" hidden="1" customHeight="1" outlineLevel="1">
      <c r="A691" s="82" t="s">
        <v>44</v>
      </c>
      <c r="B691" s="82" t="s">
        <v>174</v>
      </c>
      <c r="C691" s="82">
        <v>5.17</v>
      </c>
      <c r="D691" s="83"/>
    </row>
    <row r="692" spans="1:4" ht="13.5" hidden="1" customHeight="1" outlineLevel="1">
      <c r="A692" s="82" t="s">
        <v>44</v>
      </c>
      <c r="B692" s="82" t="s">
        <v>55</v>
      </c>
      <c r="C692" s="82">
        <v>5.26</v>
      </c>
      <c r="D692" s="83"/>
    </row>
    <row r="693" spans="1:4" ht="13.5" hidden="1" customHeight="1" outlineLevel="1">
      <c r="A693" s="82" t="s">
        <v>44</v>
      </c>
      <c r="B693" s="82" t="s">
        <v>175</v>
      </c>
      <c r="C693" s="82">
        <v>5.1029999999999998</v>
      </c>
      <c r="D693" s="83"/>
    </row>
    <row r="694" spans="1:4" ht="13.5" hidden="1" customHeight="1" outlineLevel="1">
      <c r="A694" s="82" t="s">
        <v>44</v>
      </c>
      <c r="B694" s="82" t="s">
        <v>57</v>
      </c>
      <c r="C694" s="82">
        <v>5.36</v>
      </c>
      <c r="D694" s="83"/>
    </row>
    <row r="695" spans="1:4" ht="13.5" hidden="1" customHeight="1" outlineLevel="1">
      <c r="A695" s="82" t="s">
        <v>44</v>
      </c>
      <c r="B695" s="82" t="s">
        <v>95</v>
      </c>
      <c r="C695" s="82">
        <v>5.37</v>
      </c>
      <c r="D695" s="83"/>
    </row>
    <row r="696" spans="1:4" ht="13.5" hidden="1" customHeight="1" outlineLevel="1">
      <c r="A696" s="82" t="s">
        <v>44</v>
      </c>
      <c r="B696" s="82" t="s">
        <v>176</v>
      </c>
      <c r="C696" s="82">
        <v>5.1040000000000001</v>
      </c>
      <c r="D696" s="83"/>
    </row>
    <row r="697" spans="1:4" ht="13.5" hidden="1" customHeight="1" outlineLevel="1">
      <c r="A697" s="82" t="s">
        <v>44</v>
      </c>
      <c r="B697" s="82" t="s">
        <v>177</v>
      </c>
      <c r="C697" s="82">
        <v>5.1050000000000004</v>
      </c>
      <c r="D697" s="83"/>
    </row>
    <row r="698" spans="1:4" ht="13.5" hidden="1" customHeight="1" outlineLevel="1">
      <c r="A698" s="82" t="s">
        <v>44</v>
      </c>
      <c r="B698" s="82" t="s">
        <v>178</v>
      </c>
      <c r="C698" s="82">
        <v>5.1059999999999999</v>
      </c>
      <c r="D698" s="83"/>
    </row>
    <row r="699" spans="1:4" ht="13.5" hidden="1" customHeight="1" outlineLevel="1">
      <c r="A699" s="82" t="s">
        <v>44</v>
      </c>
      <c r="B699" s="82" t="s">
        <v>179</v>
      </c>
      <c r="C699" s="82">
        <v>5.1070000000000002</v>
      </c>
      <c r="D699" s="83"/>
    </row>
    <row r="700" spans="1:4" ht="13.5" hidden="1" customHeight="1" outlineLevel="1">
      <c r="A700" s="82" t="s">
        <v>44</v>
      </c>
      <c r="B700" s="82" t="s">
        <v>1106</v>
      </c>
      <c r="C700" s="82">
        <v>5.1079999999999997</v>
      </c>
      <c r="D700" s="85" t="s">
        <v>1100</v>
      </c>
    </row>
    <row r="701" spans="1:4" ht="13.5" hidden="1" customHeight="1" outlineLevel="1">
      <c r="A701" s="82" t="s">
        <v>44</v>
      </c>
      <c r="B701" s="82" t="s">
        <v>101</v>
      </c>
      <c r="C701" s="82">
        <v>5.109</v>
      </c>
      <c r="D701" s="83"/>
    </row>
    <row r="702" spans="1:4" ht="13.5" hidden="1" customHeight="1" outlineLevel="1">
      <c r="A702" s="82" t="s">
        <v>44</v>
      </c>
      <c r="B702" s="82" t="s">
        <v>103</v>
      </c>
      <c r="C702" s="87">
        <v>5.1100000000000003</v>
      </c>
      <c r="D702" s="85" t="s">
        <v>1100</v>
      </c>
    </row>
    <row r="703" spans="1:4" ht="13.5" hidden="1" customHeight="1" outlineLevel="1">
      <c r="A703" s="82" t="s">
        <v>44</v>
      </c>
      <c r="B703" s="82" t="s">
        <v>102</v>
      </c>
      <c r="C703" s="82">
        <v>5.1109999999999998</v>
      </c>
      <c r="D703" s="83"/>
    </row>
    <row r="704" spans="1:4" ht="13.5" hidden="1" customHeight="1" outlineLevel="1">
      <c r="A704" s="82" t="s">
        <v>44</v>
      </c>
      <c r="B704" s="82" t="s">
        <v>104</v>
      </c>
      <c r="C704" s="82">
        <v>5.1120000000000001</v>
      </c>
      <c r="D704" s="83"/>
    </row>
    <row r="705" spans="1:4" ht="13.5" hidden="1" customHeight="1" outlineLevel="1">
      <c r="A705" s="82" t="s">
        <v>44</v>
      </c>
      <c r="B705" s="82" t="s">
        <v>60</v>
      </c>
      <c r="C705" s="82">
        <v>5.53</v>
      </c>
      <c r="D705" s="83"/>
    </row>
    <row r="706" spans="1:4" ht="13.5" hidden="1" customHeight="1" outlineLevel="1">
      <c r="A706" s="82" t="s">
        <v>44</v>
      </c>
      <c r="B706" s="82" t="s">
        <v>171</v>
      </c>
      <c r="C706" s="82">
        <v>5.64</v>
      </c>
      <c r="D706" s="83"/>
    </row>
    <row r="707" spans="1:4" ht="13.5" hidden="1" customHeight="1" outlineLevel="1">
      <c r="A707" s="82" t="s">
        <v>44</v>
      </c>
      <c r="B707" s="82" t="s">
        <v>16</v>
      </c>
      <c r="C707" s="82">
        <v>5.63</v>
      </c>
      <c r="D707" s="83"/>
    </row>
    <row r="708" spans="1:4" ht="13.5" hidden="1" customHeight="1" outlineLevel="1">
      <c r="A708" s="82" t="s">
        <v>44</v>
      </c>
      <c r="B708" s="82" t="s">
        <v>17</v>
      </c>
      <c r="C708" s="82">
        <v>5.65</v>
      </c>
      <c r="D708" s="83"/>
    </row>
    <row r="709" spans="1:4" ht="13.5" hidden="1" customHeight="1" outlineLevel="1">
      <c r="A709" s="82" t="s">
        <v>44</v>
      </c>
      <c r="B709" s="82" t="s">
        <v>87</v>
      </c>
      <c r="C709" s="82">
        <v>5.66</v>
      </c>
      <c r="D709" s="83"/>
    </row>
    <row r="710" spans="1:4" ht="13.5" hidden="1" customHeight="1" outlineLevel="1">
      <c r="A710" s="82" t="s">
        <v>44</v>
      </c>
      <c r="B710" s="82" t="s">
        <v>18</v>
      </c>
      <c r="C710" s="82">
        <v>5.68</v>
      </c>
      <c r="D710" s="83"/>
    </row>
    <row r="711" spans="1:4" ht="13.5" hidden="1" customHeight="1" outlineLevel="1">
      <c r="A711" s="82" t="s">
        <v>44</v>
      </c>
      <c r="B711" s="82" t="s">
        <v>64</v>
      </c>
      <c r="C711" s="82">
        <v>5.47</v>
      </c>
      <c r="D711" s="83"/>
    </row>
    <row r="712" spans="1:4" ht="13.5" hidden="1" customHeight="1" outlineLevel="1">
      <c r="A712" s="82" t="s">
        <v>44</v>
      </c>
      <c r="B712" s="82" t="s">
        <v>65</v>
      </c>
      <c r="C712" s="82">
        <v>5.48</v>
      </c>
      <c r="D712" s="83"/>
    </row>
    <row r="713" spans="1:4" ht="13.5" customHeight="1" collapsed="1">
      <c r="A713" s="86" t="s">
        <v>44</v>
      </c>
      <c r="B713" s="82"/>
      <c r="C713" s="82"/>
      <c r="D713" s="83"/>
    </row>
    <row r="714" spans="1:4" ht="13.5" hidden="1" customHeight="1" outlineLevel="1">
      <c r="A714" s="82" t="s">
        <v>45</v>
      </c>
      <c r="B714" s="82" t="s">
        <v>50</v>
      </c>
      <c r="C714" s="82">
        <v>5.0999999999999996</v>
      </c>
      <c r="D714" s="83"/>
    </row>
    <row r="715" spans="1:4" ht="13.5" hidden="1" customHeight="1" outlineLevel="1">
      <c r="A715" s="82" t="s">
        <v>45</v>
      </c>
      <c r="B715" s="82" t="s">
        <v>51</v>
      </c>
      <c r="C715" s="82">
        <v>5.2</v>
      </c>
      <c r="D715" s="83"/>
    </row>
    <row r="716" spans="1:4" ht="13.5" hidden="1" customHeight="1" outlineLevel="1">
      <c r="A716" s="82" t="s">
        <v>45</v>
      </c>
      <c r="B716" s="82" t="s">
        <v>66</v>
      </c>
      <c r="C716" s="82">
        <v>5.3</v>
      </c>
      <c r="D716" s="83"/>
    </row>
    <row r="717" spans="1:4" ht="13.5" hidden="1" customHeight="1" outlineLevel="1">
      <c r="A717" s="82" t="s">
        <v>45</v>
      </c>
      <c r="B717" s="82" t="s">
        <v>79</v>
      </c>
      <c r="C717" s="82">
        <v>5.6</v>
      </c>
      <c r="D717" s="83"/>
    </row>
    <row r="718" spans="1:4" ht="13.5" hidden="1" customHeight="1" outlineLevel="1">
      <c r="A718" s="82" t="s">
        <v>45</v>
      </c>
      <c r="B718" s="82" t="s">
        <v>1102</v>
      </c>
      <c r="C718" s="84">
        <v>5.0999999999999996</v>
      </c>
      <c r="D718" s="83"/>
    </row>
    <row r="719" spans="1:4" ht="13.5" hidden="1" customHeight="1" outlineLevel="1">
      <c r="A719" s="82" t="s">
        <v>45</v>
      </c>
      <c r="B719" s="82" t="s">
        <v>1101</v>
      </c>
      <c r="C719" s="82">
        <v>5.14</v>
      </c>
      <c r="D719" s="83"/>
    </row>
    <row r="720" spans="1:4" ht="13.5" hidden="1" customHeight="1" outlineLevel="1">
      <c r="A720" s="82" t="s">
        <v>45</v>
      </c>
      <c r="B720" s="82" t="s">
        <v>68</v>
      </c>
      <c r="C720" s="82">
        <v>5.19</v>
      </c>
      <c r="D720" s="83"/>
    </row>
    <row r="721" spans="1:4" ht="13.5" hidden="1" customHeight="1" outlineLevel="1">
      <c r="A721" s="82" t="s">
        <v>45</v>
      </c>
      <c r="B721" s="82" t="s">
        <v>81</v>
      </c>
      <c r="C721" s="82">
        <v>5.24</v>
      </c>
      <c r="D721" s="83"/>
    </row>
    <row r="722" spans="1:4" ht="13.5" hidden="1" customHeight="1" outlineLevel="1">
      <c r="A722" s="82" t="s">
        <v>45</v>
      </c>
      <c r="B722" s="82" t="s">
        <v>55</v>
      </c>
      <c r="C722" s="82">
        <v>5.26</v>
      </c>
      <c r="D722" s="83"/>
    </row>
    <row r="723" spans="1:4" ht="13.5" hidden="1" customHeight="1" outlineLevel="1">
      <c r="A723" s="82" t="s">
        <v>45</v>
      </c>
      <c r="B723" s="82" t="s">
        <v>56</v>
      </c>
      <c r="C723" s="82">
        <v>5.27</v>
      </c>
      <c r="D723" s="83"/>
    </row>
    <row r="724" spans="1:4" ht="13.5" hidden="1" customHeight="1" outlineLevel="1">
      <c r="A724" s="82" t="s">
        <v>45</v>
      </c>
      <c r="B724" s="82" t="s">
        <v>69</v>
      </c>
      <c r="C724" s="82">
        <v>5.28</v>
      </c>
      <c r="D724" s="83"/>
    </row>
    <row r="725" spans="1:4" ht="13.5" hidden="1" customHeight="1" outlineLevel="1">
      <c r="A725" s="82" t="s">
        <v>45</v>
      </c>
      <c r="B725" s="82" t="s">
        <v>82</v>
      </c>
      <c r="C725" s="82">
        <v>5.31</v>
      </c>
      <c r="D725" s="83"/>
    </row>
    <row r="726" spans="1:4" ht="13.5" hidden="1" customHeight="1" outlineLevel="1">
      <c r="A726" s="82" t="s">
        <v>45</v>
      </c>
      <c r="B726" s="82" t="s">
        <v>57</v>
      </c>
      <c r="C726" s="82">
        <v>5.36</v>
      </c>
      <c r="D726" s="83"/>
    </row>
    <row r="727" spans="1:4" ht="13.5" hidden="1" customHeight="1" outlineLevel="1">
      <c r="A727" s="82" t="s">
        <v>45</v>
      </c>
      <c r="B727" s="82" t="s">
        <v>60</v>
      </c>
      <c r="C727" s="82">
        <v>5.53</v>
      </c>
      <c r="D727" s="83"/>
    </row>
    <row r="728" spans="1:4" ht="13.5" hidden="1" customHeight="1" outlineLevel="1">
      <c r="A728" s="82" t="s">
        <v>45</v>
      </c>
      <c r="B728" s="82" t="s">
        <v>101</v>
      </c>
      <c r="C728" s="82">
        <v>5.109</v>
      </c>
      <c r="D728" s="83"/>
    </row>
    <row r="729" spans="1:4" ht="13.5" hidden="1" customHeight="1" outlineLevel="1">
      <c r="A729" s="82" t="s">
        <v>45</v>
      </c>
      <c r="B729" s="82" t="s">
        <v>102</v>
      </c>
      <c r="C729" s="82">
        <v>5.1109999999999998</v>
      </c>
      <c r="D729" s="83"/>
    </row>
    <row r="730" spans="1:4" ht="13.5" hidden="1" customHeight="1" outlineLevel="1">
      <c r="A730" s="82" t="s">
        <v>45</v>
      </c>
      <c r="B730" s="82" t="s">
        <v>104</v>
      </c>
      <c r="C730" s="82">
        <v>5.1120000000000001</v>
      </c>
      <c r="D730" s="83"/>
    </row>
    <row r="731" spans="1:4" ht="13.5" hidden="1" customHeight="1" outlineLevel="1">
      <c r="A731" s="82" t="s">
        <v>45</v>
      </c>
      <c r="B731" s="82" t="s">
        <v>1104</v>
      </c>
      <c r="C731" s="82">
        <v>5.1130000000000004</v>
      </c>
      <c r="D731" s="83"/>
    </row>
    <row r="732" spans="1:4" ht="13.5" hidden="1" customHeight="1" outlineLevel="1">
      <c r="A732" s="82" t="s">
        <v>45</v>
      </c>
      <c r="B732" s="82" t="s">
        <v>181</v>
      </c>
      <c r="C732" s="82">
        <v>5.117</v>
      </c>
      <c r="D732" s="83"/>
    </row>
    <row r="733" spans="1:4" ht="13.5" hidden="1" customHeight="1" outlineLevel="1">
      <c r="A733" s="82" t="s">
        <v>45</v>
      </c>
      <c r="B733" s="82" t="s">
        <v>182</v>
      </c>
      <c r="C733" s="82">
        <v>5.67</v>
      </c>
      <c r="D733" s="83"/>
    </row>
    <row r="734" spans="1:4" ht="13.5" hidden="1" customHeight="1" outlineLevel="1">
      <c r="A734" s="82" t="s">
        <v>45</v>
      </c>
      <c r="B734" s="82" t="s">
        <v>16</v>
      </c>
      <c r="C734" s="82">
        <v>5.63</v>
      </c>
      <c r="D734" s="83"/>
    </row>
    <row r="735" spans="1:4" ht="13.5" hidden="1" customHeight="1" outlineLevel="1">
      <c r="A735" s="82" t="s">
        <v>45</v>
      </c>
      <c r="B735" s="82" t="s">
        <v>64</v>
      </c>
      <c r="C735" s="82">
        <v>5.47</v>
      </c>
      <c r="D735" s="83"/>
    </row>
    <row r="736" spans="1:4" ht="13.5" hidden="1" customHeight="1" outlineLevel="1">
      <c r="A736" s="82" t="s">
        <v>45</v>
      </c>
      <c r="B736" s="82" t="s">
        <v>65</v>
      </c>
      <c r="C736" s="82">
        <v>5.48</v>
      </c>
      <c r="D736" s="83"/>
    </row>
    <row r="737" spans="1:4" ht="13.5" customHeight="1" collapsed="1">
      <c r="A737" s="86" t="s">
        <v>45</v>
      </c>
      <c r="B737" s="82"/>
      <c r="C737" s="82"/>
      <c r="D737" s="83"/>
    </row>
    <row r="738" spans="1:4" ht="13.5" hidden="1" customHeight="1" outlineLevel="1">
      <c r="A738" s="82" t="s">
        <v>46</v>
      </c>
      <c r="B738" s="82" t="s">
        <v>50</v>
      </c>
      <c r="C738" s="82">
        <v>5.0999999999999996</v>
      </c>
      <c r="D738" s="83"/>
    </row>
    <row r="739" spans="1:4" ht="13.5" hidden="1" customHeight="1" outlineLevel="1">
      <c r="A739" s="82" t="s">
        <v>46</v>
      </c>
      <c r="B739" s="82" t="s">
        <v>51</v>
      </c>
      <c r="C739" s="82">
        <v>5.2</v>
      </c>
      <c r="D739" s="83"/>
    </row>
    <row r="740" spans="1:4" ht="13.5" hidden="1" customHeight="1" outlineLevel="1">
      <c r="A740" s="82" t="s">
        <v>46</v>
      </c>
      <c r="B740" s="82" t="s">
        <v>183</v>
      </c>
      <c r="C740" s="82">
        <v>5.18</v>
      </c>
      <c r="D740" s="83"/>
    </row>
    <row r="741" spans="1:4" ht="13.5" hidden="1" customHeight="1" outlineLevel="1">
      <c r="A741" s="82" t="s">
        <v>46</v>
      </c>
      <c r="B741" s="82" t="s">
        <v>184</v>
      </c>
      <c r="C741" s="82">
        <v>5.23</v>
      </c>
      <c r="D741" s="83"/>
    </row>
    <row r="742" spans="1:4" ht="13.5" hidden="1" customHeight="1" outlineLevel="1">
      <c r="A742" s="82" t="s">
        <v>46</v>
      </c>
      <c r="B742" s="82" t="s">
        <v>55</v>
      </c>
      <c r="C742" s="82">
        <v>5.26</v>
      </c>
      <c r="D742" s="83"/>
    </row>
    <row r="743" spans="1:4" ht="13.5" hidden="1" customHeight="1" outlineLevel="1">
      <c r="A743" s="82" t="s">
        <v>46</v>
      </c>
      <c r="B743" s="82" t="s">
        <v>56</v>
      </c>
      <c r="C743" s="82">
        <v>5.27</v>
      </c>
      <c r="D743" s="83"/>
    </row>
    <row r="744" spans="1:4" ht="13.5" hidden="1" customHeight="1" outlineLevel="1">
      <c r="A744" s="82" t="s">
        <v>46</v>
      </c>
      <c r="B744" s="82" t="s">
        <v>69</v>
      </c>
      <c r="C744" s="82">
        <v>5.28</v>
      </c>
      <c r="D744" s="83"/>
    </row>
    <row r="745" spans="1:4" ht="13.5" hidden="1" customHeight="1" outlineLevel="1">
      <c r="A745" s="82" t="s">
        <v>46</v>
      </c>
      <c r="B745" s="82" t="s">
        <v>57</v>
      </c>
      <c r="C745" s="82">
        <v>5.36</v>
      </c>
      <c r="D745" s="83"/>
    </row>
    <row r="746" spans="1:4" ht="13.5" hidden="1" customHeight="1" outlineLevel="1">
      <c r="A746" s="82" t="s">
        <v>46</v>
      </c>
      <c r="B746" s="82" t="s">
        <v>185</v>
      </c>
      <c r="C746" s="82">
        <v>5.44</v>
      </c>
      <c r="D746" s="83"/>
    </row>
    <row r="747" spans="1:4" ht="13.5" hidden="1" customHeight="1" outlineLevel="1">
      <c r="A747" s="82" t="s">
        <v>46</v>
      </c>
      <c r="B747" s="82" t="s">
        <v>60</v>
      </c>
      <c r="C747" s="82">
        <v>5.53</v>
      </c>
      <c r="D747" s="83"/>
    </row>
    <row r="748" spans="1:4" ht="13.5" hidden="1" customHeight="1" outlineLevel="1">
      <c r="A748" s="82" t="s">
        <v>46</v>
      </c>
      <c r="B748" s="82" t="s">
        <v>104</v>
      </c>
      <c r="C748" s="82">
        <v>5.1120000000000001</v>
      </c>
      <c r="D748" s="83"/>
    </row>
    <row r="749" spans="1:4" ht="13.5" hidden="1" customHeight="1" outlineLevel="1">
      <c r="A749" s="82" t="s">
        <v>46</v>
      </c>
      <c r="B749" s="82" t="s">
        <v>61</v>
      </c>
      <c r="C749" s="82">
        <v>5.59</v>
      </c>
      <c r="D749" s="83"/>
    </row>
    <row r="750" spans="1:4" ht="13.5" hidden="1" customHeight="1" outlineLevel="1">
      <c r="A750" s="82" t="s">
        <v>46</v>
      </c>
      <c r="B750" s="82" t="s">
        <v>62</v>
      </c>
      <c r="C750" s="82">
        <v>5.54</v>
      </c>
      <c r="D750" s="83"/>
    </row>
    <row r="751" spans="1:4" ht="13.5" hidden="1" customHeight="1" outlineLevel="1">
      <c r="A751" s="82" t="s">
        <v>46</v>
      </c>
      <c r="B751" s="82" t="s">
        <v>16</v>
      </c>
      <c r="C751" s="82">
        <v>5.63</v>
      </c>
      <c r="D751" s="83"/>
    </row>
    <row r="752" spans="1:4" ht="13.5" hidden="1" customHeight="1" outlineLevel="1">
      <c r="A752" s="82" t="s">
        <v>46</v>
      </c>
      <c r="B752" s="82" t="s">
        <v>17</v>
      </c>
      <c r="C752" s="82">
        <v>5.65</v>
      </c>
      <c r="D752" s="83"/>
    </row>
    <row r="753" spans="1:4" ht="13.5" hidden="1" customHeight="1" outlineLevel="1">
      <c r="A753" s="82" t="s">
        <v>46</v>
      </c>
      <c r="B753" s="82" t="s">
        <v>18</v>
      </c>
      <c r="C753" s="82">
        <v>5.68</v>
      </c>
      <c r="D753" s="83"/>
    </row>
    <row r="754" spans="1:4" ht="13.5" hidden="1" customHeight="1" outlineLevel="1">
      <c r="A754" s="82" t="s">
        <v>46</v>
      </c>
      <c r="B754" s="82" t="s">
        <v>64</v>
      </c>
      <c r="C754" s="82">
        <v>5.47</v>
      </c>
      <c r="D754" s="83"/>
    </row>
    <row r="755" spans="1:4" ht="13.5" hidden="1" customHeight="1" outlineLevel="1">
      <c r="A755" s="82" t="s">
        <v>46</v>
      </c>
      <c r="B755" s="82" t="s">
        <v>65</v>
      </c>
      <c r="C755" s="82">
        <v>5.48</v>
      </c>
      <c r="D755" s="83"/>
    </row>
    <row r="756" spans="1:4" ht="13.5" customHeight="1" collapsed="1">
      <c r="A756" s="86" t="s">
        <v>46</v>
      </c>
      <c r="B756" s="82"/>
      <c r="C756" s="82"/>
      <c r="D756" s="83"/>
    </row>
    <row r="757" spans="1:4" ht="13.5" hidden="1" customHeight="1" outlineLevel="1">
      <c r="A757" s="82" t="s">
        <v>48</v>
      </c>
      <c r="B757" s="82" t="s">
        <v>50</v>
      </c>
      <c r="C757" s="82">
        <v>5.0999999999999996</v>
      </c>
      <c r="D757" s="83"/>
    </row>
    <row r="758" spans="1:4" ht="13.5" hidden="1" customHeight="1" outlineLevel="1">
      <c r="A758" s="82" t="s">
        <v>48</v>
      </c>
      <c r="B758" s="82" t="s">
        <v>51</v>
      </c>
      <c r="C758" s="82">
        <v>5.2</v>
      </c>
      <c r="D758" s="83"/>
    </row>
    <row r="759" spans="1:4" ht="13.5" hidden="1" customHeight="1" outlineLevel="1">
      <c r="A759" s="82" t="s">
        <v>48</v>
      </c>
      <c r="B759" s="82" t="s">
        <v>149</v>
      </c>
      <c r="C759" s="82">
        <v>5.9</v>
      </c>
      <c r="D759" s="85" t="s">
        <v>1100</v>
      </c>
    </row>
    <row r="760" spans="1:4" ht="13.5" hidden="1" customHeight="1" outlineLevel="1">
      <c r="A760" s="82" t="s">
        <v>48</v>
      </c>
      <c r="B760" s="82" t="s">
        <v>150</v>
      </c>
      <c r="C760" s="82">
        <v>5.13</v>
      </c>
      <c r="D760" s="83"/>
    </row>
    <row r="761" spans="1:4" ht="13.5" hidden="1" customHeight="1" outlineLevel="1">
      <c r="A761" s="82" t="s">
        <v>48</v>
      </c>
      <c r="B761" s="82" t="s">
        <v>151</v>
      </c>
      <c r="C761" s="82">
        <v>5.16</v>
      </c>
      <c r="D761" s="85" t="s">
        <v>1100</v>
      </c>
    </row>
    <row r="762" spans="1:4" ht="13.5" hidden="1" customHeight="1" outlineLevel="1">
      <c r="A762" s="82" t="s">
        <v>48</v>
      </c>
      <c r="B762" s="82" t="s">
        <v>152</v>
      </c>
      <c r="C762" s="82">
        <v>5.22</v>
      </c>
      <c r="D762" s="85"/>
    </row>
    <row r="763" spans="1:4" ht="13.5" hidden="1" customHeight="1" outlineLevel="1">
      <c r="A763" s="82" t="s">
        <v>48</v>
      </c>
      <c r="B763" s="82" t="s">
        <v>186</v>
      </c>
      <c r="C763" s="82">
        <v>5.42</v>
      </c>
      <c r="D763" s="83"/>
    </row>
    <row r="764" spans="1:4" ht="13.5" hidden="1" customHeight="1" outlineLevel="1">
      <c r="A764" s="82" t="s">
        <v>48</v>
      </c>
      <c r="B764" s="82" t="s">
        <v>56</v>
      </c>
      <c r="C764" s="82">
        <v>5.27</v>
      </c>
      <c r="D764" s="83"/>
    </row>
    <row r="765" spans="1:4" ht="13.5" hidden="1" customHeight="1" outlineLevel="1">
      <c r="A765" s="82" t="s">
        <v>48</v>
      </c>
      <c r="B765" s="82" t="s">
        <v>69</v>
      </c>
      <c r="C765" s="82">
        <v>5.28</v>
      </c>
      <c r="D765" s="85" t="s">
        <v>1100</v>
      </c>
    </row>
    <row r="766" spans="1:4" ht="13.5" hidden="1" customHeight="1" outlineLevel="1">
      <c r="A766" s="82" t="s">
        <v>48</v>
      </c>
      <c r="B766" s="82" t="s">
        <v>57</v>
      </c>
      <c r="C766" s="82">
        <v>5.36</v>
      </c>
      <c r="D766" s="83"/>
    </row>
    <row r="767" spans="1:4" ht="13.5" hidden="1" customHeight="1" outlineLevel="1">
      <c r="A767" s="82" t="s">
        <v>48</v>
      </c>
      <c r="B767" s="82" t="s">
        <v>71</v>
      </c>
      <c r="C767" s="82">
        <v>5.49</v>
      </c>
      <c r="D767" s="83"/>
    </row>
    <row r="768" spans="1:4" ht="13.5" hidden="1" customHeight="1" outlineLevel="1">
      <c r="A768" s="82" t="s">
        <v>48</v>
      </c>
      <c r="B768" s="82" t="s">
        <v>59</v>
      </c>
      <c r="C768" s="82">
        <v>5.51</v>
      </c>
      <c r="D768" s="83"/>
    </row>
    <row r="769" spans="1:4" ht="13.5" hidden="1" customHeight="1" outlineLevel="1">
      <c r="A769" s="82" t="s">
        <v>48</v>
      </c>
      <c r="B769" s="82" t="s">
        <v>1105</v>
      </c>
      <c r="C769" s="82">
        <v>5.52</v>
      </c>
      <c r="D769" s="83"/>
    </row>
    <row r="770" spans="1:4" ht="13.5" hidden="1" customHeight="1" outlineLevel="1">
      <c r="A770" s="82" t="s">
        <v>48</v>
      </c>
      <c r="B770" s="82" t="s">
        <v>60</v>
      </c>
      <c r="C770" s="82">
        <v>5.53</v>
      </c>
      <c r="D770" s="83"/>
    </row>
    <row r="771" spans="1:4" ht="13.5" hidden="1" customHeight="1" outlineLevel="1">
      <c r="A771" s="82" t="s">
        <v>48</v>
      </c>
      <c r="B771" s="82" t="s">
        <v>62</v>
      </c>
      <c r="C771" s="82">
        <v>5.54</v>
      </c>
      <c r="D771" s="83"/>
    </row>
    <row r="772" spans="1:4" ht="13.5" hidden="1" customHeight="1" outlineLevel="1">
      <c r="A772" s="82" t="s">
        <v>48</v>
      </c>
      <c r="B772" s="82" t="s">
        <v>63</v>
      </c>
      <c r="C772" s="84">
        <v>5.7</v>
      </c>
      <c r="D772" s="83"/>
    </row>
    <row r="773" spans="1:4" ht="13.5" hidden="1" customHeight="1" outlineLevel="1">
      <c r="A773" s="82" t="s">
        <v>48</v>
      </c>
      <c r="B773" s="82" t="s">
        <v>158</v>
      </c>
      <c r="C773" s="82">
        <v>5.71</v>
      </c>
      <c r="D773" s="83"/>
    </row>
    <row r="774" spans="1:4" ht="13.5" hidden="1" customHeight="1" outlineLevel="1">
      <c r="A774" s="82" t="s">
        <v>48</v>
      </c>
      <c r="B774" s="82" t="s">
        <v>187</v>
      </c>
      <c r="C774" s="84">
        <v>5.9</v>
      </c>
      <c r="D774" s="83"/>
    </row>
    <row r="775" spans="1:4" ht="13.5" hidden="1" customHeight="1" outlineLevel="1">
      <c r="A775" s="82" t="s">
        <v>48</v>
      </c>
      <c r="B775" s="82" t="s">
        <v>188</v>
      </c>
      <c r="C775" s="82">
        <v>5.91</v>
      </c>
      <c r="D775" s="83"/>
    </row>
    <row r="776" spans="1:4" ht="13.5" hidden="1" customHeight="1" outlineLevel="1">
      <c r="A776" s="82" t="s">
        <v>48</v>
      </c>
      <c r="B776" s="82" t="s">
        <v>189</v>
      </c>
      <c r="C776" s="82">
        <v>5.97</v>
      </c>
      <c r="D776" s="83"/>
    </row>
    <row r="777" spans="1:4" ht="13.5" customHeight="1" collapsed="1">
      <c r="A777" s="86" t="s">
        <v>48</v>
      </c>
      <c r="B777" s="82"/>
      <c r="C777" s="82"/>
      <c r="D777" s="83"/>
    </row>
    <row r="778" spans="1:4" ht="13.5" hidden="1" customHeight="1" outlineLevel="1">
      <c r="A778" s="82" t="s">
        <v>49</v>
      </c>
      <c r="B778" s="82" t="s">
        <v>50</v>
      </c>
      <c r="C778" s="82">
        <v>5.0999999999999996</v>
      </c>
      <c r="D778" s="83"/>
    </row>
    <row r="779" spans="1:4" ht="13.5" hidden="1" customHeight="1" outlineLevel="1">
      <c r="A779" s="82" t="s">
        <v>49</v>
      </c>
      <c r="B779" s="82" t="s">
        <v>51</v>
      </c>
      <c r="C779" s="82">
        <v>5.2</v>
      </c>
      <c r="D779" s="83"/>
    </row>
    <row r="780" spans="1:4" ht="13.5" hidden="1" customHeight="1" outlineLevel="1">
      <c r="A780" s="82" t="s">
        <v>49</v>
      </c>
      <c r="B780" s="82" t="s">
        <v>55</v>
      </c>
      <c r="C780" s="82">
        <v>5.26</v>
      </c>
      <c r="D780" s="83"/>
    </row>
    <row r="781" spans="1:4" ht="13.5" hidden="1" customHeight="1" outlineLevel="1">
      <c r="A781" s="82" t="s">
        <v>49</v>
      </c>
      <c r="B781" s="82" t="s">
        <v>106</v>
      </c>
      <c r="C781" s="82">
        <v>5.5</v>
      </c>
      <c r="D781" s="83"/>
    </row>
    <row r="782" spans="1:4" ht="13.5" hidden="1" customHeight="1" outlineLevel="1">
      <c r="A782" s="82" t="s">
        <v>49</v>
      </c>
      <c r="B782" s="82" t="s">
        <v>107</v>
      </c>
      <c r="C782" s="82">
        <v>5.8</v>
      </c>
      <c r="D782" s="85" t="s">
        <v>1100</v>
      </c>
    </row>
    <row r="783" spans="1:4" ht="13.5" hidden="1" customHeight="1" outlineLevel="1">
      <c r="A783" s="82" t="s">
        <v>49</v>
      </c>
      <c r="B783" s="82" t="s">
        <v>108</v>
      </c>
      <c r="C783" s="82">
        <v>5.12</v>
      </c>
      <c r="D783" s="82"/>
    </row>
    <row r="784" spans="1:4" ht="13.5" hidden="1" customHeight="1" outlineLevel="1">
      <c r="A784" s="82" t="s">
        <v>49</v>
      </c>
      <c r="B784" s="82" t="s">
        <v>109</v>
      </c>
      <c r="C784" s="82">
        <v>5.15</v>
      </c>
      <c r="D784" s="82"/>
    </row>
    <row r="785" spans="1:4" ht="13.5" hidden="1" customHeight="1" outlineLevel="1">
      <c r="A785" s="82" t="s">
        <v>49</v>
      </c>
      <c r="B785" s="82" t="s">
        <v>110</v>
      </c>
      <c r="C785" s="84">
        <v>5.2</v>
      </c>
      <c r="D785" s="85"/>
    </row>
    <row r="786" spans="1:4" ht="13.5" hidden="1" customHeight="1" outlineLevel="1">
      <c r="A786" s="82" t="s">
        <v>49</v>
      </c>
      <c r="B786" s="82" t="s">
        <v>111</v>
      </c>
      <c r="C786" s="82">
        <v>5.25</v>
      </c>
      <c r="D786" s="82"/>
    </row>
    <row r="787" spans="1:4" ht="13.5" hidden="1" customHeight="1" outlineLevel="1">
      <c r="A787" s="82" t="s">
        <v>49</v>
      </c>
      <c r="B787" s="82" t="s">
        <v>60</v>
      </c>
      <c r="C787" s="82">
        <v>5.53</v>
      </c>
      <c r="D787" s="82"/>
    </row>
    <row r="788" spans="1:4" ht="13.5" hidden="1" customHeight="1" outlineLevel="1">
      <c r="A788" s="82" t="s">
        <v>49</v>
      </c>
      <c r="B788" s="82" t="s">
        <v>190</v>
      </c>
      <c r="C788" s="84">
        <v>5.4</v>
      </c>
      <c r="D788" s="82"/>
    </row>
    <row r="789" spans="1:4" ht="13.5" hidden="1" customHeight="1" outlineLevel="1">
      <c r="A789" s="82" t="s">
        <v>49</v>
      </c>
      <c r="B789" s="82" t="s">
        <v>191</v>
      </c>
      <c r="C789" s="82">
        <v>5.92</v>
      </c>
      <c r="D789" s="82"/>
    </row>
    <row r="790" spans="1:4" ht="13.5" hidden="1" customHeight="1" outlineLevel="1">
      <c r="A790" s="82" t="s">
        <v>49</v>
      </c>
      <c r="B790" s="82" t="s">
        <v>192</v>
      </c>
      <c r="C790" s="82">
        <v>5.93</v>
      </c>
      <c r="D790" s="82"/>
    </row>
    <row r="791" spans="1:4" ht="13.5" hidden="1" customHeight="1" outlineLevel="1">
      <c r="A791" s="82" t="s">
        <v>49</v>
      </c>
      <c r="B791" s="82" t="s">
        <v>193</v>
      </c>
      <c r="C791" s="82">
        <v>5.94</v>
      </c>
      <c r="D791" s="82"/>
    </row>
    <row r="792" spans="1:4" ht="13.5" hidden="1" customHeight="1" outlineLevel="1">
      <c r="A792" s="82" t="s">
        <v>49</v>
      </c>
      <c r="B792" s="82" t="s">
        <v>194</v>
      </c>
      <c r="C792" s="82">
        <v>5.95</v>
      </c>
      <c r="D792" s="82"/>
    </row>
    <row r="793" spans="1:4" ht="13.5" hidden="1" customHeight="1" outlineLevel="1">
      <c r="A793" s="82" t="s">
        <v>49</v>
      </c>
      <c r="B793" s="82" t="s">
        <v>195</v>
      </c>
      <c r="C793" s="82">
        <v>5.98</v>
      </c>
      <c r="D793" s="82"/>
    </row>
    <row r="794" spans="1:4" ht="13.5" hidden="1" customHeight="1" outlineLevel="1">
      <c r="A794" s="82" t="s">
        <v>49</v>
      </c>
      <c r="B794" s="82" t="s">
        <v>196</v>
      </c>
      <c r="C794" s="82">
        <v>5.96</v>
      </c>
      <c r="D794" s="82"/>
    </row>
    <row r="795" spans="1:4" ht="13.5" customHeight="1" collapsed="1">
      <c r="A795" s="86" t="s">
        <v>49</v>
      </c>
      <c r="B795" s="82"/>
      <c r="C795" s="82"/>
      <c r="D795" s="82"/>
    </row>
    <row r="796" spans="1:4" ht="13.5" customHeight="1">
      <c r="A796" s="70"/>
      <c r="B796" s="70"/>
      <c r="D796" s="43"/>
    </row>
    <row r="797" spans="1:4" ht="13.5" customHeight="1">
      <c r="A797" s="70"/>
      <c r="B797" s="70"/>
      <c r="D797" s="43"/>
    </row>
    <row r="798" spans="1:4" ht="13.5" customHeight="1">
      <c r="A798" s="70"/>
      <c r="B798" s="70"/>
      <c r="D798" s="43"/>
    </row>
    <row r="799" spans="1:4" ht="13.5" customHeight="1">
      <c r="A799" s="70"/>
      <c r="B799" s="70"/>
      <c r="D799" s="43"/>
    </row>
    <row r="800" spans="1:4" ht="13.5" customHeight="1">
      <c r="A800" s="70"/>
      <c r="B800" s="70"/>
      <c r="D800" s="43"/>
    </row>
    <row r="801" spans="1:4" ht="13.5" customHeight="1">
      <c r="A801" s="70"/>
      <c r="B801" s="70"/>
      <c r="D801" s="43"/>
    </row>
    <row r="802" spans="1:4" ht="13.5" customHeight="1">
      <c r="A802" s="70"/>
      <c r="B802" s="70"/>
      <c r="D802" s="43"/>
    </row>
    <row r="803" spans="1:4" ht="13.5" customHeight="1">
      <c r="A803" s="70"/>
      <c r="B803" s="70"/>
      <c r="D803" s="43"/>
    </row>
    <row r="804" spans="1:4" ht="13.5" customHeight="1">
      <c r="A804" s="70"/>
      <c r="B804" s="70"/>
      <c r="D804" s="43"/>
    </row>
    <row r="805" spans="1:4" ht="13.5" customHeight="1">
      <c r="A805" s="70"/>
      <c r="B805" s="70"/>
      <c r="D805" s="43"/>
    </row>
    <row r="806" spans="1:4" ht="13.5" customHeight="1">
      <c r="A806" s="70"/>
      <c r="B806" s="70"/>
      <c r="D806" s="43"/>
    </row>
    <row r="807" spans="1:4" ht="13.5" customHeight="1">
      <c r="A807" s="70"/>
      <c r="B807" s="70"/>
      <c r="D807" s="43"/>
    </row>
    <row r="808" spans="1:4" ht="13.5" customHeight="1">
      <c r="A808" s="70"/>
      <c r="B808" s="70"/>
      <c r="D808" s="43"/>
    </row>
    <row r="809" spans="1:4" ht="13.5" customHeight="1">
      <c r="A809" s="70"/>
      <c r="B809" s="70"/>
      <c r="D809" s="43"/>
    </row>
    <row r="810" spans="1:4" ht="13.5" customHeight="1">
      <c r="A810" s="70"/>
      <c r="B810" s="70"/>
      <c r="D810" s="43"/>
    </row>
    <row r="811" spans="1:4" ht="13.5" customHeight="1">
      <c r="A811" s="70"/>
      <c r="B811" s="70"/>
      <c r="D811" s="43"/>
    </row>
    <row r="812" spans="1:4" ht="13.5" customHeight="1">
      <c r="A812" s="70"/>
      <c r="B812" s="70"/>
      <c r="D812" s="43"/>
    </row>
    <row r="813" spans="1:4" ht="13.5" customHeight="1">
      <c r="A813" s="70"/>
      <c r="B813" s="70"/>
      <c r="D813" s="43"/>
    </row>
    <row r="814" spans="1:4" ht="13.5" customHeight="1">
      <c r="A814" s="70"/>
      <c r="B814" s="70"/>
      <c r="D814" s="43"/>
    </row>
    <row r="815" spans="1:4" ht="13.5" customHeight="1">
      <c r="A815" s="70"/>
      <c r="B815" s="70"/>
      <c r="D815" s="43"/>
    </row>
    <row r="816" spans="1:4" ht="13.5" customHeight="1">
      <c r="A816" s="70"/>
      <c r="B816" s="70"/>
      <c r="D816" s="43"/>
    </row>
    <row r="817" spans="1:4" ht="13.5" customHeight="1">
      <c r="A817" s="70"/>
      <c r="B817" s="70"/>
      <c r="D817" s="43"/>
    </row>
    <row r="818" spans="1:4" ht="13.5" customHeight="1">
      <c r="A818" s="70"/>
      <c r="B818" s="70"/>
      <c r="D818" s="43"/>
    </row>
    <row r="819" spans="1:4" ht="13.5" customHeight="1">
      <c r="A819" s="70"/>
      <c r="B819" s="70"/>
      <c r="D819" s="43"/>
    </row>
    <row r="820" spans="1:4" ht="13.5" customHeight="1">
      <c r="A820" s="70"/>
      <c r="B820" s="70"/>
      <c r="D820" s="43"/>
    </row>
    <row r="821" spans="1:4" ht="13.5" customHeight="1">
      <c r="A821" s="70"/>
      <c r="B821" s="70"/>
      <c r="D821" s="43"/>
    </row>
    <row r="822" spans="1:4" ht="13.5" customHeight="1">
      <c r="A822" s="70"/>
      <c r="B822" s="70"/>
      <c r="D822" s="43"/>
    </row>
    <row r="823" spans="1:4" ht="13.5" customHeight="1">
      <c r="A823" s="70"/>
      <c r="B823" s="70"/>
      <c r="D823" s="43"/>
    </row>
    <row r="824" spans="1:4" ht="13.5" customHeight="1">
      <c r="A824" s="70"/>
      <c r="B824" s="70"/>
      <c r="D824" s="43"/>
    </row>
    <row r="825" spans="1:4" ht="13.5" customHeight="1">
      <c r="A825" s="70"/>
      <c r="B825" s="70"/>
      <c r="D825" s="43"/>
    </row>
    <row r="826" spans="1:4" ht="13.5" customHeight="1">
      <c r="A826" s="70"/>
      <c r="B826" s="70"/>
      <c r="D826" s="43"/>
    </row>
    <row r="827" spans="1:4" ht="13.5" customHeight="1">
      <c r="A827" s="70"/>
      <c r="B827" s="70"/>
      <c r="D827" s="43"/>
    </row>
    <row r="828" spans="1:4" ht="13.5" customHeight="1">
      <c r="A828" s="70"/>
      <c r="B828" s="70"/>
      <c r="D828" s="43"/>
    </row>
    <row r="829" spans="1:4" ht="13.5" customHeight="1">
      <c r="A829" s="70"/>
      <c r="B829" s="70"/>
      <c r="D829" s="43"/>
    </row>
    <row r="830" spans="1:4" ht="13.5" customHeight="1">
      <c r="A830" s="70"/>
      <c r="B830" s="70"/>
      <c r="D830" s="43"/>
    </row>
    <row r="831" spans="1:4" ht="13.5" customHeight="1">
      <c r="A831" s="70"/>
      <c r="B831" s="70"/>
      <c r="D831" s="43"/>
    </row>
    <row r="832" spans="1:4" ht="13.5" customHeight="1">
      <c r="A832" s="70"/>
      <c r="B832" s="70"/>
      <c r="D832" s="43"/>
    </row>
    <row r="833" spans="1:4" ht="13.5" customHeight="1">
      <c r="A833" s="70"/>
      <c r="B833" s="70"/>
      <c r="D833" s="43"/>
    </row>
    <row r="834" spans="1:4" ht="13.5" customHeight="1">
      <c r="A834" s="70"/>
      <c r="B834" s="70"/>
      <c r="D834" s="43"/>
    </row>
    <row r="835" spans="1:4" ht="13.5" customHeight="1">
      <c r="A835" s="70"/>
      <c r="B835" s="70"/>
      <c r="D835" s="43"/>
    </row>
    <row r="836" spans="1:4" ht="13.5" customHeight="1">
      <c r="A836" s="70"/>
      <c r="B836" s="70"/>
      <c r="D836" s="43"/>
    </row>
    <row r="837" spans="1:4" ht="13.5" customHeight="1">
      <c r="A837" s="70"/>
      <c r="B837" s="70"/>
      <c r="D837" s="43"/>
    </row>
    <row r="838" spans="1:4" ht="13.5" customHeight="1">
      <c r="A838" s="70"/>
      <c r="B838" s="70"/>
      <c r="D838" s="43"/>
    </row>
    <row r="839" spans="1:4" ht="13.5" customHeight="1">
      <c r="A839" s="70"/>
      <c r="B839" s="70"/>
      <c r="D839" s="43"/>
    </row>
    <row r="840" spans="1:4" ht="13.5" customHeight="1">
      <c r="A840" s="70"/>
      <c r="B840" s="70"/>
      <c r="D840" s="43"/>
    </row>
    <row r="841" spans="1:4" ht="13.5" customHeight="1">
      <c r="A841" s="70"/>
      <c r="B841" s="70"/>
      <c r="D841" s="43"/>
    </row>
    <row r="842" spans="1:4" ht="13.5" customHeight="1">
      <c r="A842" s="70"/>
      <c r="B842" s="70"/>
      <c r="D842" s="43"/>
    </row>
    <row r="843" spans="1:4" ht="13.5" customHeight="1">
      <c r="A843" s="70"/>
      <c r="B843" s="70"/>
      <c r="D843" s="43"/>
    </row>
    <row r="844" spans="1:4" ht="13.5" customHeight="1">
      <c r="A844" s="70"/>
      <c r="B844" s="70"/>
      <c r="D844" s="43"/>
    </row>
    <row r="845" spans="1:4" ht="13.5" customHeight="1">
      <c r="A845" s="70"/>
      <c r="B845" s="70"/>
      <c r="D845" s="43"/>
    </row>
    <row r="846" spans="1:4" ht="13.5" customHeight="1">
      <c r="A846" s="70"/>
      <c r="B846" s="70"/>
      <c r="D846" s="43"/>
    </row>
    <row r="847" spans="1:4" ht="13.5" customHeight="1">
      <c r="A847" s="70"/>
      <c r="B847" s="70"/>
      <c r="D847" s="43"/>
    </row>
    <row r="848" spans="1:4" ht="13.5" customHeight="1">
      <c r="A848" s="70"/>
      <c r="B848" s="70"/>
      <c r="D848" s="43"/>
    </row>
    <row r="849" spans="1:4" ht="13.5" customHeight="1">
      <c r="A849" s="70"/>
      <c r="B849" s="70"/>
      <c r="D849" s="43"/>
    </row>
    <row r="850" spans="1:4" ht="13.5" customHeight="1">
      <c r="A850" s="70"/>
      <c r="B850" s="70"/>
      <c r="D850" s="43"/>
    </row>
    <row r="851" spans="1:4" ht="13.5" customHeight="1">
      <c r="A851" s="70"/>
      <c r="B851" s="70"/>
      <c r="D851" s="43"/>
    </row>
    <row r="852" spans="1:4" ht="13.5" customHeight="1">
      <c r="A852" s="70"/>
      <c r="B852" s="70"/>
      <c r="D852" s="43"/>
    </row>
    <row r="853" spans="1:4" ht="13.5" customHeight="1">
      <c r="A853" s="70"/>
      <c r="B853" s="70"/>
      <c r="D853" s="43"/>
    </row>
    <row r="854" spans="1:4" ht="13.5" customHeight="1">
      <c r="A854" s="70"/>
      <c r="B854" s="70"/>
      <c r="D854" s="43"/>
    </row>
    <row r="855" spans="1:4" ht="13.5" customHeight="1">
      <c r="A855" s="70"/>
      <c r="B855" s="70"/>
      <c r="D855" s="43"/>
    </row>
    <row r="856" spans="1:4" ht="13.5" customHeight="1">
      <c r="A856" s="70"/>
      <c r="B856" s="70"/>
      <c r="D856" s="43"/>
    </row>
    <row r="857" spans="1:4" ht="13.5" customHeight="1">
      <c r="A857" s="70"/>
      <c r="B857" s="70"/>
      <c r="D857" s="43"/>
    </row>
    <row r="858" spans="1:4" ht="13.5" customHeight="1">
      <c r="A858" s="70"/>
      <c r="B858" s="70"/>
      <c r="D858" s="43"/>
    </row>
    <row r="859" spans="1:4" ht="13.5" customHeight="1">
      <c r="A859" s="70"/>
      <c r="B859" s="70"/>
      <c r="D859" s="43"/>
    </row>
    <row r="860" spans="1:4" ht="13.5" customHeight="1">
      <c r="A860" s="70"/>
      <c r="B860" s="70"/>
      <c r="D860" s="43"/>
    </row>
    <row r="861" spans="1:4" ht="13.5" customHeight="1">
      <c r="A861" s="70"/>
      <c r="B861" s="70"/>
      <c r="D861" s="43"/>
    </row>
    <row r="862" spans="1:4" ht="13.5" customHeight="1">
      <c r="A862" s="70"/>
      <c r="B862" s="70"/>
      <c r="D862" s="43"/>
    </row>
    <row r="863" spans="1:4" ht="13.5" customHeight="1">
      <c r="A863" s="70"/>
      <c r="B863" s="70"/>
      <c r="D863" s="43"/>
    </row>
    <row r="864" spans="1:4" ht="13.5" customHeight="1">
      <c r="A864" s="70"/>
      <c r="B864" s="70"/>
      <c r="D864" s="43"/>
    </row>
    <row r="865" spans="1:4" ht="13.5" customHeight="1">
      <c r="A865" s="70"/>
      <c r="B865" s="70"/>
      <c r="D865" s="43"/>
    </row>
    <row r="866" spans="1:4" ht="13.5" customHeight="1">
      <c r="A866" s="70"/>
      <c r="B866" s="70"/>
      <c r="D866" s="43"/>
    </row>
    <row r="867" spans="1:4" ht="13.5" customHeight="1">
      <c r="A867" s="70"/>
      <c r="B867" s="70"/>
      <c r="D867" s="43"/>
    </row>
    <row r="868" spans="1:4" ht="13.5" customHeight="1">
      <c r="A868" s="70"/>
      <c r="B868" s="70"/>
      <c r="D868" s="43"/>
    </row>
    <row r="869" spans="1:4" ht="13.5" customHeight="1">
      <c r="A869" s="70"/>
      <c r="B869" s="70"/>
      <c r="D869" s="43"/>
    </row>
    <row r="870" spans="1:4" ht="13.5" customHeight="1">
      <c r="A870" s="70"/>
      <c r="B870" s="70"/>
      <c r="D870" s="43"/>
    </row>
    <row r="871" spans="1:4" ht="13.5" customHeight="1">
      <c r="A871" s="70"/>
      <c r="B871" s="70"/>
      <c r="D871" s="43"/>
    </row>
    <row r="872" spans="1:4" ht="13.5" customHeight="1">
      <c r="A872" s="70"/>
      <c r="B872" s="70"/>
      <c r="D872" s="43"/>
    </row>
    <row r="873" spans="1:4" ht="13.5" customHeight="1">
      <c r="A873" s="70"/>
      <c r="B873" s="70"/>
      <c r="D873" s="43"/>
    </row>
    <row r="874" spans="1:4" ht="13.5" customHeight="1">
      <c r="A874" s="70"/>
      <c r="B874" s="70"/>
      <c r="D874" s="43"/>
    </row>
    <row r="875" spans="1:4" ht="13.5" customHeight="1">
      <c r="A875" s="70"/>
      <c r="B875" s="70"/>
      <c r="D875" s="43"/>
    </row>
    <row r="876" spans="1:4" ht="13.5" customHeight="1">
      <c r="A876" s="70"/>
      <c r="B876" s="70"/>
      <c r="D876" s="43"/>
    </row>
    <row r="877" spans="1:4" ht="13.5" customHeight="1">
      <c r="A877" s="70"/>
      <c r="B877" s="70"/>
      <c r="D877" s="43"/>
    </row>
    <row r="878" spans="1:4" ht="13.5" customHeight="1">
      <c r="A878" s="70"/>
      <c r="B878" s="70"/>
      <c r="D878" s="43"/>
    </row>
    <row r="879" spans="1:4" ht="13.5" customHeight="1">
      <c r="A879" s="70"/>
      <c r="B879" s="70"/>
      <c r="D879" s="43"/>
    </row>
    <row r="880" spans="1:4" ht="13.5" customHeight="1">
      <c r="A880" s="70"/>
      <c r="B880" s="70"/>
      <c r="D880" s="43"/>
    </row>
    <row r="881" spans="1:4" ht="13.5" customHeight="1">
      <c r="A881" s="70"/>
      <c r="B881" s="70"/>
      <c r="D881" s="43"/>
    </row>
    <row r="882" spans="1:4" ht="13.5" customHeight="1">
      <c r="A882" s="70"/>
      <c r="B882" s="70"/>
      <c r="D882" s="43"/>
    </row>
    <row r="883" spans="1:4" ht="13.5" customHeight="1">
      <c r="A883" s="70"/>
      <c r="B883" s="70"/>
      <c r="D883" s="43"/>
    </row>
    <row r="884" spans="1:4" ht="13.5" customHeight="1">
      <c r="A884" s="70"/>
      <c r="B884" s="70"/>
      <c r="D884" s="43"/>
    </row>
    <row r="885" spans="1:4" ht="13.5" customHeight="1">
      <c r="A885" s="70"/>
      <c r="B885" s="70"/>
      <c r="D885" s="43"/>
    </row>
    <row r="886" spans="1:4" ht="13.5" customHeight="1">
      <c r="A886" s="70"/>
      <c r="B886" s="70"/>
      <c r="D886" s="43"/>
    </row>
    <row r="887" spans="1:4" ht="13.5" customHeight="1">
      <c r="A887" s="70"/>
      <c r="B887" s="70"/>
      <c r="D887" s="43"/>
    </row>
    <row r="888" spans="1:4" ht="13.5" customHeight="1">
      <c r="A888" s="70"/>
      <c r="B888" s="70"/>
      <c r="D888" s="43"/>
    </row>
    <row r="889" spans="1:4" ht="13.5" customHeight="1">
      <c r="A889" s="70"/>
      <c r="B889" s="70"/>
      <c r="D889" s="43"/>
    </row>
    <row r="890" spans="1:4" ht="13.5" customHeight="1">
      <c r="A890" s="70"/>
      <c r="B890" s="70"/>
      <c r="D890" s="43"/>
    </row>
    <row r="891" spans="1:4" ht="13.5" customHeight="1">
      <c r="A891" s="70"/>
      <c r="B891" s="70"/>
      <c r="D891" s="43"/>
    </row>
    <row r="892" spans="1:4" ht="13.5" customHeight="1">
      <c r="A892" s="70"/>
      <c r="B892" s="70"/>
      <c r="D892" s="43"/>
    </row>
    <row r="893" spans="1:4" ht="13.5" customHeight="1">
      <c r="A893" s="70"/>
      <c r="B893" s="70"/>
      <c r="D893" s="43"/>
    </row>
    <row r="894" spans="1:4" ht="13.5" customHeight="1">
      <c r="A894" s="70"/>
      <c r="B894" s="70"/>
      <c r="D894" s="43"/>
    </row>
    <row r="895" spans="1:4" ht="13.5" customHeight="1">
      <c r="A895" s="70"/>
      <c r="B895" s="70"/>
      <c r="D895" s="43"/>
    </row>
    <row r="896" spans="1:4" ht="13.5" customHeight="1">
      <c r="A896" s="70"/>
      <c r="B896" s="70"/>
      <c r="D896" s="43"/>
    </row>
    <row r="897" spans="1:4" ht="13.5" customHeight="1">
      <c r="A897" s="70"/>
      <c r="B897" s="70"/>
      <c r="D897" s="43"/>
    </row>
    <row r="898" spans="1:4" ht="13.5" customHeight="1">
      <c r="A898" s="70"/>
      <c r="B898" s="70"/>
      <c r="D898" s="43"/>
    </row>
    <row r="899" spans="1:4" ht="13.5" customHeight="1">
      <c r="A899" s="70"/>
      <c r="B899" s="70"/>
      <c r="D899" s="43"/>
    </row>
    <row r="900" spans="1:4" ht="13.5" customHeight="1">
      <c r="A900" s="70"/>
      <c r="B900" s="70"/>
      <c r="D900" s="43"/>
    </row>
    <row r="901" spans="1:4" ht="13.5" customHeight="1">
      <c r="A901" s="70"/>
      <c r="B901" s="70"/>
      <c r="D901" s="43"/>
    </row>
    <row r="902" spans="1:4" ht="13.5" customHeight="1">
      <c r="A902" s="70"/>
      <c r="B902" s="70"/>
      <c r="D902" s="43"/>
    </row>
    <row r="903" spans="1:4" ht="13.5" customHeight="1">
      <c r="A903" s="70"/>
      <c r="B903" s="70"/>
      <c r="D903" s="43"/>
    </row>
    <row r="904" spans="1:4" ht="13.5" customHeight="1">
      <c r="A904" s="70"/>
      <c r="B904" s="70"/>
      <c r="D904" s="43"/>
    </row>
    <row r="905" spans="1:4" ht="13.5" customHeight="1">
      <c r="A905" s="70"/>
      <c r="B905" s="70"/>
      <c r="D905" s="43"/>
    </row>
    <row r="906" spans="1:4" ht="13.5" customHeight="1">
      <c r="A906" s="70"/>
      <c r="B906" s="70"/>
      <c r="D906" s="43"/>
    </row>
    <row r="907" spans="1:4" ht="13.5" customHeight="1">
      <c r="A907" s="70"/>
      <c r="B907" s="70"/>
      <c r="D907" s="43"/>
    </row>
    <row r="908" spans="1:4" ht="13.5" customHeight="1">
      <c r="A908" s="70"/>
      <c r="B908" s="70"/>
      <c r="D908" s="43"/>
    </row>
    <row r="909" spans="1:4" ht="13.5" customHeight="1">
      <c r="A909" s="70"/>
      <c r="B909" s="70"/>
      <c r="D909" s="43"/>
    </row>
    <row r="910" spans="1:4" ht="13.5" customHeight="1">
      <c r="A910" s="70"/>
      <c r="B910" s="70"/>
      <c r="D910" s="43"/>
    </row>
    <row r="911" spans="1:4" ht="13.5" customHeight="1">
      <c r="A911" s="70"/>
      <c r="B911" s="70"/>
      <c r="D911" s="43"/>
    </row>
    <row r="912" spans="1:4" ht="13.5" customHeight="1">
      <c r="A912" s="70"/>
      <c r="B912" s="70"/>
      <c r="D912" s="43"/>
    </row>
    <row r="913" spans="1:4" ht="13.5" customHeight="1">
      <c r="A913" s="70"/>
      <c r="B913" s="70"/>
      <c r="D913" s="43"/>
    </row>
    <row r="914" spans="1:4" ht="13.5" customHeight="1">
      <c r="A914" s="70"/>
      <c r="B914" s="70"/>
      <c r="D914" s="43"/>
    </row>
    <row r="915" spans="1:4" ht="13.5" customHeight="1">
      <c r="A915" s="70"/>
      <c r="B915" s="70"/>
      <c r="D915" s="43"/>
    </row>
    <row r="916" spans="1:4" ht="13.5" customHeight="1">
      <c r="A916" s="70"/>
      <c r="B916" s="70"/>
      <c r="D916" s="43"/>
    </row>
    <row r="917" spans="1:4" ht="13.5" customHeight="1">
      <c r="A917" s="70"/>
      <c r="B917" s="70"/>
      <c r="D917" s="43"/>
    </row>
    <row r="918" spans="1:4" ht="13.5" customHeight="1">
      <c r="A918" s="70"/>
      <c r="B918" s="70"/>
      <c r="D918" s="43"/>
    </row>
    <row r="919" spans="1:4" ht="13.5" customHeight="1">
      <c r="A919" s="70"/>
      <c r="B919" s="70"/>
      <c r="D919" s="43"/>
    </row>
    <row r="920" spans="1:4" ht="13.5" customHeight="1">
      <c r="A920" s="70"/>
      <c r="B920" s="70"/>
      <c r="D920" s="43"/>
    </row>
    <row r="921" spans="1:4" ht="13.5" customHeight="1">
      <c r="A921" s="70"/>
      <c r="B921" s="70"/>
      <c r="D921" s="43"/>
    </row>
    <row r="922" spans="1:4" ht="13.5" customHeight="1">
      <c r="A922" s="70"/>
      <c r="B922" s="70"/>
      <c r="D922" s="43"/>
    </row>
    <row r="923" spans="1:4" ht="13.5" customHeight="1">
      <c r="A923" s="70"/>
      <c r="B923" s="70"/>
      <c r="D923" s="43"/>
    </row>
    <row r="924" spans="1:4" ht="13.5" customHeight="1">
      <c r="A924" s="70"/>
      <c r="B924" s="70"/>
      <c r="D924" s="43"/>
    </row>
    <row r="925" spans="1:4" ht="13.5" customHeight="1">
      <c r="A925" s="70"/>
      <c r="B925" s="70"/>
      <c r="D925" s="43"/>
    </row>
    <row r="926" spans="1:4" ht="13.5" customHeight="1">
      <c r="A926" s="70"/>
      <c r="B926" s="70"/>
      <c r="D926" s="43"/>
    </row>
    <row r="927" spans="1:4" ht="13.5" customHeight="1">
      <c r="A927" s="70"/>
      <c r="B927" s="70"/>
      <c r="D927" s="43"/>
    </row>
    <row r="928" spans="1:4" ht="13.5" customHeight="1">
      <c r="A928" s="70"/>
      <c r="B928" s="70"/>
      <c r="D928" s="43"/>
    </row>
    <row r="929" spans="1:4" ht="13.5" customHeight="1">
      <c r="A929" s="70"/>
      <c r="B929" s="70"/>
      <c r="D929" s="43"/>
    </row>
    <row r="930" spans="1:4" ht="13.5" customHeight="1">
      <c r="A930" s="70"/>
      <c r="B930" s="70"/>
      <c r="D930" s="43"/>
    </row>
    <row r="931" spans="1:4" ht="13.5" customHeight="1">
      <c r="A931" s="70"/>
      <c r="B931" s="70"/>
      <c r="D931" s="43"/>
    </row>
    <row r="932" spans="1:4" ht="13.5" customHeight="1">
      <c r="A932" s="70"/>
      <c r="B932" s="70"/>
      <c r="D932" s="43"/>
    </row>
    <row r="933" spans="1:4" ht="13.5" customHeight="1">
      <c r="A933" s="70"/>
      <c r="B933" s="70"/>
      <c r="D933" s="43"/>
    </row>
    <row r="934" spans="1:4" ht="13.5" customHeight="1">
      <c r="A934" s="70"/>
      <c r="B934" s="70"/>
      <c r="D934" s="43"/>
    </row>
    <row r="935" spans="1:4" ht="13.5" customHeight="1">
      <c r="A935" s="70"/>
      <c r="B935" s="70"/>
      <c r="D935" s="43"/>
    </row>
    <row r="936" spans="1:4" ht="13.5" customHeight="1">
      <c r="A936" s="70"/>
      <c r="B936" s="70"/>
      <c r="D936" s="43"/>
    </row>
    <row r="937" spans="1:4" ht="13.5" customHeight="1">
      <c r="A937" s="70"/>
      <c r="B937" s="70"/>
      <c r="D937" s="43"/>
    </row>
    <row r="938" spans="1:4" ht="13.5" customHeight="1">
      <c r="A938" s="70"/>
      <c r="B938" s="70"/>
      <c r="D938" s="43"/>
    </row>
    <row r="939" spans="1:4" ht="13.5" customHeight="1">
      <c r="A939" s="70"/>
      <c r="B939" s="70"/>
      <c r="D939" s="43"/>
    </row>
    <row r="940" spans="1:4" ht="13.5" customHeight="1">
      <c r="A940" s="70"/>
      <c r="B940" s="70"/>
      <c r="D940" s="43"/>
    </row>
    <row r="941" spans="1:4" ht="13.5" customHeight="1">
      <c r="A941" s="70"/>
      <c r="B941" s="70"/>
      <c r="D941" s="43"/>
    </row>
    <row r="942" spans="1:4" ht="13.5" customHeight="1">
      <c r="A942" s="70"/>
      <c r="B942" s="70"/>
      <c r="D942" s="43"/>
    </row>
    <row r="943" spans="1:4" ht="13.5" customHeight="1">
      <c r="A943" s="70"/>
      <c r="B943" s="70"/>
      <c r="D943" s="43"/>
    </row>
    <row r="944" spans="1:4" ht="13.5" customHeight="1">
      <c r="A944" s="70"/>
      <c r="B944" s="70"/>
      <c r="D944" s="43"/>
    </row>
    <row r="945" spans="1:4" ht="13.5" customHeight="1">
      <c r="A945" s="70"/>
      <c r="B945" s="70"/>
      <c r="D945" s="43"/>
    </row>
    <row r="946" spans="1:4" ht="13.5" customHeight="1">
      <c r="A946" s="70"/>
      <c r="B946" s="70"/>
      <c r="D946" s="43"/>
    </row>
    <row r="947" spans="1:4" ht="13.5" customHeight="1">
      <c r="A947" s="70"/>
      <c r="B947" s="70"/>
      <c r="D947" s="43"/>
    </row>
    <row r="948" spans="1:4" ht="13.5" customHeight="1">
      <c r="A948" s="70"/>
      <c r="B948" s="70"/>
      <c r="D948" s="43"/>
    </row>
    <row r="949" spans="1:4" ht="13.5" customHeight="1">
      <c r="A949" s="70"/>
      <c r="B949" s="70"/>
      <c r="D949" s="43"/>
    </row>
    <row r="950" spans="1:4" ht="13.5" customHeight="1">
      <c r="A950" s="70"/>
      <c r="B950" s="70"/>
      <c r="D950" s="43"/>
    </row>
    <row r="951" spans="1:4" ht="13.5" customHeight="1">
      <c r="A951" s="70"/>
      <c r="B951" s="70"/>
      <c r="D951" s="43"/>
    </row>
    <row r="952" spans="1:4" ht="13.5" customHeight="1">
      <c r="A952" s="70"/>
      <c r="B952" s="70"/>
      <c r="D952" s="43"/>
    </row>
    <row r="953" spans="1:4" ht="13.5" customHeight="1">
      <c r="A953" s="70"/>
      <c r="B953" s="70"/>
      <c r="D953" s="43"/>
    </row>
    <row r="954" spans="1:4" ht="13.5" customHeight="1">
      <c r="A954" s="70"/>
      <c r="B954" s="70"/>
      <c r="D954" s="43"/>
    </row>
    <row r="955" spans="1:4" ht="13.5" customHeight="1">
      <c r="A955" s="70"/>
      <c r="B955" s="70"/>
      <c r="D955" s="43"/>
    </row>
    <row r="956" spans="1:4" ht="13.5" customHeight="1">
      <c r="A956" s="70"/>
      <c r="B956" s="70"/>
      <c r="D956" s="43"/>
    </row>
    <row r="957" spans="1:4" ht="13.5" customHeight="1">
      <c r="A957" s="70"/>
      <c r="B957" s="70"/>
      <c r="D957" s="43"/>
    </row>
    <row r="958" spans="1:4" ht="13.5" customHeight="1">
      <c r="A958" s="70"/>
      <c r="B958" s="70"/>
      <c r="D958" s="43"/>
    </row>
    <row r="959" spans="1:4" ht="13.5" customHeight="1">
      <c r="A959" s="70"/>
      <c r="B959" s="70"/>
      <c r="D959" s="43"/>
    </row>
    <row r="960" spans="1:4" ht="13.5" customHeight="1">
      <c r="A960" s="70"/>
      <c r="B960" s="70"/>
      <c r="D960" s="43"/>
    </row>
    <row r="961" spans="1:4" ht="13.5" customHeight="1">
      <c r="A961" s="70"/>
      <c r="B961" s="70"/>
      <c r="D961" s="43"/>
    </row>
    <row r="962" spans="1:4" ht="13.5" customHeight="1">
      <c r="A962" s="70"/>
      <c r="B962" s="70"/>
      <c r="D962" s="43"/>
    </row>
    <row r="963" spans="1:4" ht="13.5" customHeight="1">
      <c r="A963" s="70"/>
      <c r="B963" s="70"/>
      <c r="D963" s="43"/>
    </row>
    <row r="964" spans="1:4" ht="13.5" customHeight="1">
      <c r="A964" s="70"/>
      <c r="B964" s="70"/>
      <c r="D964" s="43"/>
    </row>
    <row r="965" spans="1:4" ht="13.5" customHeight="1">
      <c r="A965" s="70"/>
      <c r="B965" s="70"/>
      <c r="D965" s="43"/>
    </row>
    <row r="966" spans="1:4" ht="13.5" customHeight="1">
      <c r="A966" s="70"/>
      <c r="B966" s="70"/>
      <c r="D966" s="43"/>
    </row>
    <row r="967" spans="1:4" ht="13.5" customHeight="1">
      <c r="A967" s="70"/>
      <c r="B967" s="70"/>
      <c r="D967" s="43"/>
    </row>
    <row r="968" spans="1:4" ht="13.5" customHeight="1">
      <c r="A968" s="70"/>
      <c r="B968" s="70"/>
      <c r="D968" s="43"/>
    </row>
    <row r="969" spans="1:4" ht="13.5" customHeight="1">
      <c r="A969" s="70"/>
      <c r="B969" s="70"/>
      <c r="D969" s="43"/>
    </row>
    <row r="970" spans="1:4" ht="13.5" customHeight="1">
      <c r="A970" s="70"/>
      <c r="B970" s="70"/>
      <c r="D970" s="43"/>
    </row>
    <row r="971" spans="1:4" ht="13.5" customHeight="1">
      <c r="A971" s="70"/>
      <c r="B971" s="70"/>
      <c r="D971" s="43"/>
    </row>
    <row r="972" spans="1:4" ht="13.5" customHeight="1">
      <c r="A972" s="70"/>
      <c r="B972" s="70"/>
      <c r="D972" s="43"/>
    </row>
    <row r="973" spans="1:4" ht="13.5" customHeight="1">
      <c r="A973" s="70"/>
      <c r="B973" s="70"/>
      <c r="D973" s="43"/>
    </row>
    <row r="974" spans="1:4" ht="13.5" customHeight="1">
      <c r="A974" s="70"/>
      <c r="B974" s="70"/>
      <c r="D974" s="43"/>
    </row>
    <row r="975" spans="1:4" ht="13.5" customHeight="1">
      <c r="A975" s="70"/>
      <c r="B975" s="70"/>
      <c r="D975" s="43"/>
    </row>
    <row r="976" spans="1:4" ht="13.5" customHeight="1">
      <c r="A976" s="70"/>
      <c r="B976" s="70"/>
      <c r="D976" s="43"/>
    </row>
    <row r="977" spans="1:4" ht="13.5" customHeight="1">
      <c r="A977" s="70"/>
      <c r="B977" s="70"/>
      <c r="D977" s="43"/>
    </row>
    <row r="978" spans="1:4" ht="13.5" customHeight="1">
      <c r="A978" s="70"/>
      <c r="B978" s="70"/>
      <c r="D978" s="43"/>
    </row>
    <row r="979" spans="1:4" ht="13.5" customHeight="1">
      <c r="A979" s="70"/>
      <c r="B979" s="70"/>
      <c r="D979" s="43"/>
    </row>
    <row r="980" spans="1:4" ht="13.5" customHeight="1">
      <c r="A980" s="70"/>
      <c r="B980" s="70"/>
      <c r="D980" s="43"/>
    </row>
    <row r="981" spans="1:4" ht="13.5" customHeight="1">
      <c r="A981" s="70"/>
      <c r="B981" s="70"/>
      <c r="D981" s="43"/>
    </row>
    <row r="982" spans="1:4" ht="13.5" customHeight="1">
      <c r="A982" s="70"/>
      <c r="B982" s="70"/>
      <c r="D982" s="43"/>
    </row>
    <row r="983" spans="1:4" ht="13.5" customHeight="1">
      <c r="A983" s="70"/>
      <c r="B983" s="70"/>
      <c r="D983" s="43"/>
    </row>
    <row r="984" spans="1:4" ht="13.5" customHeight="1">
      <c r="A984" s="70"/>
      <c r="B984" s="70"/>
      <c r="D984" s="43"/>
    </row>
    <row r="985" spans="1:4" ht="13.5" customHeight="1">
      <c r="A985" s="70"/>
      <c r="B985" s="70"/>
      <c r="D985" s="43"/>
    </row>
    <row r="986" spans="1:4" ht="13.5" customHeight="1">
      <c r="A986" s="70"/>
      <c r="B986" s="70"/>
      <c r="D986" s="43"/>
    </row>
    <row r="987" spans="1:4" ht="13.5" customHeight="1">
      <c r="A987" s="70"/>
      <c r="B987" s="70"/>
      <c r="D987" s="43"/>
    </row>
    <row r="988" spans="1:4" ht="13.5" customHeight="1">
      <c r="A988" s="70"/>
      <c r="B988" s="70"/>
      <c r="D988" s="43"/>
    </row>
    <row r="989" spans="1:4" ht="13.5" customHeight="1">
      <c r="A989" s="70"/>
      <c r="B989" s="70"/>
      <c r="D989" s="43"/>
    </row>
    <row r="990" spans="1:4" ht="13.5" customHeight="1">
      <c r="A990" s="70"/>
      <c r="B990" s="70"/>
      <c r="D990" s="43"/>
    </row>
    <row r="991" spans="1:4" ht="13.5" customHeight="1">
      <c r="A991" s="70"/>
      <c r="B991" s="70"/>
      <c r="D991" s="43"/>
    </row>
    <row r="992" spans="1:4" ht="13.5" customHeight="1">
      <c r="A992" s="70"/>
      <c r="B992" s="70"/>
      <c r="D992" s="43"/>
    </row>
    <row r="993" spans="1:4" ht="13.5" customHeight="1">
      <c r="A993" s="70"/>
      <c r="B993" s="70"/>
      <c r="D993" s="43"/>
    </row>
    <row r="994" spans="1:4" ht="13.5" customHeight="1">
      <c r="A994" s="70"/>
      <c r="B994" s="70"/>
      <c r="D994" s="43"/>
    </row>
    <row r="995" spans="1:4" ht="13.5" customHeight="1">
      <c r="A995" s="70"/>
      <c r="B995" s="70"/>
      <c r="D995" s="43"/>
    </row>
    <row r="996" spans="1:4" ht="13.5" customHeight="1">
      <c r="A996" s="70"/>
      <c r="B996" s="70"/>
      <c r="D996" s="43"/>
    </row>
    <row r="997" spans="1:4" ht="13.5" customHeight="1">
      <c r="A997" s="70"/>
      <c r="B997" s="70"/>
      <c r="D997" s="43"/>
    </row>
    <row r="998" spans="1:4" ht="13.5" customHeight="1">
      <c r="A998" s="70"/>
      <c r="B998" s="70"/>
      <c r="D998" s="43"/>
    </row>
    <row r="999" spans="1:4" ht="13.5" customHeight="1">
      <c r="A999" s="70"/>
      <c r="B999" s="70"/>
      <c r="D999" s="43"/>
    </row>
    <row r="1000" spans="1:4" ht="13.5" customHeight="1">
      <c r="A1000" s="70"/>
      <c r="B1000" s="70"/>
      <c r="D1000" s="43"/>
    </row>
  </sheetData>
  <autoFilter ref="A1:D795" xr:uid="{00000000-0009-0000-0000-000020000000}"/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3.5" customHeight="1"/>
    <row r="2" spans="1:2" ht="13.5" customHeight="1">
      <c r="A2" s="88" t="s">
        <v>1107</v>
      </c>
    </row>
    <row r="3" spans="1:2" ht="13.5" customHeight="1">
      <c r="A3" s="3" t="s">
        <v>1108</v>
      </c>
      <c r="B3" s="3" t="s">
        <v>1109</v>
      </c>
    </row>
    <row r="4" spans="1:2" ht="13.5" customHeight="1">
      <c r="A4" s="3" t="s">
        <v>1110</v>
      </c>
      <c r="B4" s="3" t="s">
        <v>1111</v>
      </c>
    </row>
    <row r="5" spans="1:2" ht="13.5" customHeight="1">
      <c r="A5" s="3" t="s">
        <v>1112</v>
      </c>
      <c r="B5" s="3" t="s">
        <v>1113</v>
      </c>
    </row>
    <row r="6" spans="1:2" ht="13.5" customHeight="1">
      <c r="A6" s="3" t="s">
        <v>1114</v>
      </c>
      <c r="B6" s="3" t="s">
        <v>1115</v>
      </c>
    </row>
    <row r="7" spans="1:2" ht="13.5" customHeight="1">
      <c r="A7" s="3" t="s">
        <v>1116</v>
      </c>
      <c r="B7" s="3" t="s">
        <v>1117</v>
      </c>
    </row>
    <row r="8" spans="1:2" ht="13.5" customHeight="1">
      <c r="A8" s="3" t="s">
        <v>1118</v>
      </c>
      <c r="B8" s="3" t="s">
        <v>1119</v>
      </c>
    </row>
    <row r="9" spans="1:2" ht="13.5" customHeight="1"/>
    <row r="10" spans="1:2" ht="13.5" customHeight="1">
      <c r="A10" s="88" t="s">
        <v>1120</v>
      </c>
    </row>
    <row r="11" spans="1:2" ht="13.5" customHeight="1">
      <c r="A11" s="3" t="s">
        <v>1121</v>
      </c>
    </row>
    <row r="12" spans="1:2" ht="13.5" customHeight="1">
      <c r="A12" s="3" t="s">
        <v>1122</v>
      </c>
      <c r="B12" s="3" t="s">
        <v>1123</v>
      </c>
    </row>
    <row r="13" spans="1:2" ht="13.5" customHeight="1"/>
    <row r="14" spans="1:2" ht="13.5" customHeight="1">
      <c r="A14" s="89"/>
    </row>
    <row r="15" spans="1:2" ht="13.5" customHeight="1">
      <c r="A15" s="88" t="s">
        <v>1124</v>
      </c>
    </row>
    <row r="16" spans="1:2" ht="13.5" customHeight="1">
      <c r="A16" s="90" t="s">
        <v>1125</v>
      </c>
    </row>
    <row r="17" spans="1:2" ht="13.5" customHeight="1">
      <c r="A17" s="90" t="s">
        <v>1126</v>
      </c>
    </row>
    <row r="18" spans="1:2" ht="13.5" customHeight="1">
      <c r="A18" s="90" t="s">
        <v>1127</v>
      </c>
    </row>
    <row r="19" spans="1:2" ht="13.5" customHeight="1">
      <c r="A19" s="90" t="s">
        <v>1128</v>
      </c>
    </row>
    <row r="20" spans="1:2" ht="13.5" customHeight="1"/>
    <row r="21" spans="1:2" ht="13.5" customHeight="1">
      <c r="A21" s="91" t="s">
        <v>1129</v>
      </c>
    </row>
    <row r="22" spans="1:2" ht="13.5" customHeight="1">
      <c r="A22" s="3">
        <v>2022</v>
      </c>
      <c r="B22" s="3">
        <v>22</v>
      </c>
    </row>
    <row r="23" spans="1:2" ht="13.5" customHeight="1">
      <c r="A23" s="3">
        <v>2023</v>
      </c>
      <c r="B23" s="3">
        <v>23</v>
      </c>
    </row>
    <row r="24" spans="1:2" ht="13.5" customHeight="1">
      <c r="A24" s="3">
        <v>2024</v>
      </c>
      <c r="B24" s="3">
        <v>24</v>
      </c>
    </row>
    <row r="25" spans="1:2" ht="13.5" customHeight="1">
      <c r="A25" s="3">
        <v>2025</v>
      </c>
      <c r="B25" s="3">
        <v>25</v>
      </c>
    </row>
    <row r="26" spans="1:2" ht="13.5" customHeight="1">
      <c r="A26" s="3">
        <v>2026</v>
      </c>
      <c r="B26" s="3">
        <v>26</v>
      </c>
    </row>
    <row r="27" spans="1:2" ht="13.5" customHeight="1">
      <c r="A27" s="3">
        <v>2027</v>
      </c>
      <c r="B27" s="3">
        <v>27</v>
      </c>
    </row>
    <row r="28" spans="1:2" ht="13.5" customHeight="1">
      <c r="A28" s="3">
        <v>2028</v>
      </c>
      <c r="B28" s="3">
        <v>28</v>
      </c>
    </row>
    <row r="29" spans="1:2" ht="13.5" customHeight="1">
      <c r="A29" s="3">
        <v>2029</v>
      </c>
      <c r="B29" s="3">
        <v>29</v>
      </c>
    </row>
    <row r="30" spans="1:2" ht="13.5" customHeight="1">
      <c r="A30" s="3">
        <v>2030</v>
      </c>
      <c r="B30" s="3">
        <v>30</v>
      </c>
    </row>
    <row r="31" spans="1:2" ht="13.5" customHeight="1">
      <c r="A31" s="3">
        <v>2031</v>
      </c>
      <c r="B31" s="3">
        <v>31</v>
      </c>
    </row>
    <row r="32" spans="1:2" ht="13.5" customHeight="1"/>
    <row r="33" spans="1:2" ht="13.5" customHeight="1"/>
    <row r="34" spans="1:2" ht="13.5" customHeight="1">
      <c r="A34" s="88" t="s">
        <v>1130</v>
      </c>
      <c r="B34" s="88" t="s">
        <v>308</v>
      </c>
    </row>
    <row r="35" spans="1:2" ht="13.5" customHeight="1">
      <c r="A35" s="7" t="s">
        <v>1131</v>
      </c>
      <c r="B35" s="92">
        <v>520023185</v>
      </c>
    </row>
    <row r="36" spans="1:2" ht="13.5" customHeight="1">
      <c r="A36" s="3" t="s">
        <v>1132</v>
      </c>
      <c r="B36" s="92">
        <v>520024647</v>
      </c>
    </row>
    <row r="37" spans="1:2" ht="13.5" customHeight="1">
      <c r="A37" s="3" t="s">
        <v>1133</v>
      </c>
      <c r="B37" s="92">
        <v>520004896</v>
      </c>
    </row>
    <row r="38" spans="1:2" ht="13.5" customHeight="1">
      <c r="A38" s="3" t="s">
        <v>1134</v>
      </c>
      <c r="B38" s="92">
        <v>520042540</v>
      </c>
    </row>
    <row r="39" spans="1:2" ht="13.5" customHeight="1">
      <c r="A39" s="3" t="s">
        <v>1135</v>
      </c>
      <c r="B39" s="92">
        <v>520021916</v>
      </c>
    </row>
    <row r="40" spans="1:2" ht="13.5" customHeight="1">
      <c r="A40" s="3" t="s">
        <v>1136</v>
      </c>
      <c r="B40" s="7">
        <v>510015951</v>
      </c>
    </row>
    <row r="41" spans="1:2" ht="13.5" customHeight="1">
      <c r="A41" s="3" t="s">
        <v>1137</v>
      </c>
      <c r="B41" s="7">
        <v>510888985</v>
      </c>
    </row>
    <row r="42" spans="1:2" ht="13.5" customHeight="1">
      <c r="A42" s="3" t="s">
        <v>1138</v>
      </c>
      <c r="B42" s="7">
        <v>520042177</v>
      </c>
    </row>
    <row r="43" spans="1:2" ht="13.5" customHeight="1">
      <c r="A43" s="3" t="s">
        <v>1139</v>
      </c>
      <c r="B43" s="3">
        <v>520031030</v>
      </c>
    </row>
    <row r="44" spans="1:2" ht="13.5" customHeight="1">
      <c r="A44" s="3" t="s">
        <v>1140</v>
      </c>
      <c r="B44" s="3">
        <v>520030677</v>
      </c>
    </row>
    <row r="45" spans="1:2" ht="13.5" customHeight="1">
      <c r="A45" s="3" t="s">
        <v>1141</v>
      </c>
      <c r="B45" s="3">
        <v>513879189</v>
      </c>
    </row>
    <row r="46" spans="1:2" ht="13.5" customHeight="1">
      <c r="A46" s="3" t="s">
        <v>1142</v>
      </c>
      <c r="B46" s="7">
        <v>520027848</v>
      </c>
    </row>
    <row r="47" spans="1:2" ht="13.5" customHeight="1">
      <c r="A47" s="3" t="s">
        <v>1143</v>
      </c>
      <c r="B47" s="7">
        <v>570003152</v>
      </c>
    </row>
    <row r="48" spans="1:2" ht="13.5" customHeight="1">
      <c r="A48" s="3" t="s">
        <v>1144</v>
      </c>
      <c r="B48" s="3">
        <v>513910703</v>
      </c>
    </row>
    <row r="49" spans="1:2" ht="13.5" customHeight="1">
      <c r="A49" s="3" t="s">
        <v>1145</v>
      </c>
      <c r="B49" s="7">
        <v>512304882</v>
      </c>
    </row>
    <row r="50" spans="1:2" ht="13.5" customHeight="1">
      <c r="A50" s="3" t="s">
        <v>1146</v>
      </c>
      <c r="B50" s="7">
        <v>512310509</v>
      </c>
    </row>
    <row r="51" spans="1:2" ht="13.5" customHeight="1">
      <c r="A51" s="3" t="s">
        <v>1147</v>
      </c>
      <c r="B51" s="7">
        <v>512904608</v>
      </c>
    </row>
    <row r="52" spans="1:2" ht="13.5" customHeight="1">
      <c r="A52" s="3" t="s">
        <v>1148</v>
      </c>
      <c r="B52" s="7">
        <v>500500376</v>
      </c>
    </row>
    <row r="53" spans="1:2" ht="13.5" customHeight="1">
      <c r="A53" s="3" t="s">
        <v>1149</v>
      </c>
      <c r="B53" s="7">
        <v>520044025</v>
      </c>
    </row>
    <row r="54" spans="1:2" ht="13.5" customHeight="1">
      <c r="A54" s="3" t="s">
        <v>1150</v>
      </c>
      <c r="B54" s="7">
        <v>513136895</v>
      </c>
    </row>
    <row r="55" spans="1:2" ht="13.5" customHeight="1">
      <c r="A55" s="3" t="s">
        <v>1151</v>
      </c>
      <c r="B55" s="7">
        <v>520004078</v>
      </c>
    </row>
    <row r="56" spans="1:2" ht="13.5" customHeight="1">
      <c r="A56" s="3" t="s">
        <v>1152</v>
      </c>
      <c r="B56" s="7">
        <v>515761625</v>
      </c>
    </row>
    <row r="57" spans="1:2" ht="13.5" customHeight="1">
      <c r="A57" s="3" t="s">
        <v>1153</v>
      </c>
      <c r="B57" s="7">
        <v>515764868</v>
      </c>
    </row>
    <row r="58" spans="1:2" ht="13.5" customHeight="1">
      <c r="A58" s="3" t="s">
        <v>1154</v>
      </c>
      <c r="B58" s="3">
        <v>515859379</v>
      </c>
    </row>
    <row r="59" spans="1:2" ht="13.5" customHeight="1">
      <c r="A59" s="3" t="s">
        <v>1155</v>
      </c>
      <c r="B59" s="7">
        <v>516687407</v>
      </c>
    </row>
    <row r="60" spans="1:2" ht="13.5" customHeight="1">
      <c r="A60" s="3" t="s">
        <v>1156</v>
      </c>
      <c r="B60" s="7">
        <v>516885639</v>
      </c>
    </row>
    <row r="61" spans="1:2" ht="13.5" customHeight="1">
      <c r="A61" s="3" t="s">
        <v>1157</v>
      </c>
      <c r="B61" s="3">
        <v>570009449</v>
      </c>
    </row>
    <row r="62" spans="1:2" ht="13.5" customHeight="1">
      <c r="A62" s="3" t="s">
        <v>1158</v>
      </c>
      <c r="B62" s="7">
        <v>520027954</v>
      </c>
    </row>
    <row r="63" spans="1:2" ht="13.5" customHeight="1">
      <c r="A63" s="3" t="s">
        <v>1159</v>
      </c>
      <c r="B63" s="7">
        <v>512362914</v>
      </c>
    </row>
    <row r="64" spans="1:2" ht="13.5" customHeight="1">
      <c r="A64" s="3" t="s">
        <v>1160</v>
      </c>
      <c r="B64" s="7">
        <v>511880460</v>
      </c>
    </row>
    <row r="65" spans="1:2" ht="13.5" customHeight="1">
      <c r="A65" s="3" t="s">
        <v>1161</v>
      </c>
      <c r="B65" s="3">
        <v>511033060</v>
      </c>
    </row>
    <row r="66" spans="1:2" ht="13.5" customHeight="1">
      <c r="A66" s="3" t="s">
        <v>1162</v>
      </c>
      <c r="B66" s="3">
        <v>570005850</v>
      </c>
    </row>
    <row r="67" spans="1:2" ht="13.5" customHeight="1">
      <c r="A67" s="3" t="s">
        <v>1163</v>
      </c>
      <c r="B67" s="7">
        <v>510694821</v>
      </c>
    </row>
    <row r="68" spans="1:2" ht="13.5" customHeight="1">
      <c r="A68" s="3" t="s">
        <v>1164</v>
      </c>
      <c r="B68" s="3">
        <v>520027624</v>
      </c>
    </row>
    <row r="69" spans="1:2" ht="13.5" customHeight="1">
      <c r="A69" s="3" t="s">
        <v>1165</v>
      </c>
      <c r="B69" s="7">
        <v>520027715</v>
      </c>
    </row>
    <row r="70" spans="1:2" ht="13.5" customHeight="1">
      <c r="A70" s="3" t="s">
        <v>1166</v>
      </c>
      <c r="B70" s="7">
        <v>520028861</v>
      </c>
    </row>
    <row r="71" spans="1:2" ht="13.5" customHeight="1">
      <c r="A71" s="3" t="s">
        <v>1167</v>
      </c>
      <c r="B71" s="7">
        <v>520029620</v>
      </c>
    </row>
    <row r="72" spans="1:2" ht="13.5" customHeight="1">
      <c r="A72" s="3" t="s">
        <v>1168</v>
      </c>
      <c r="B72" s="7">
        <v>520030743</v>
      </c>
    </row>
    <row r="73" spans="1:2" ht="13.5" customHeight="1">
      <c r="A73" s="3" t="s">
        <v>1169</v>
      </c>
      <c r="B73" s="7">
        <v>520030198</v>
      </c>
    </row>
    <row r="74" spans="1:2" ht="13.5" customHeight="1">
      <c r="A74" s="3" t="s">
        <v>1170</v>
      </c>
      <c r="B74" s="7">
        <v>520042631</v>
      </c>
    </row>
    <row r="75" spans="1:2" ht="13.5" customHeight="1">
      <c r="A75" s="3" t="s">
        <v>1171</v>
      </c>
      <c r="B75" s="7">
        <v>520030941</v>
      </c>
    </row>
    <row r="76" spans="1:2" ht="13.5" customHeight="1">
      <c r="A76" s="3" t="s">
        <v>1172</v>
      </c>
      <c r="B76" s="7">
        <v>520032269</v>
      </c>
    </row>
    <row r="77" spans="1:2" ht="13.5" customHeight="1">
      <c r="A77" s="3" t="s">
        <v>1173</v>
      </c>
      <c r="B77" s="3">
        <v>510806870</v>
      </c>
    </row>
    <row r="78" spans="1:2" ht="13.5" customHeight="1">
      <c r="A78" s="3" t="s">
        <v>1174</v>
      </c>
      <c r="B78" s="3">
        <v>520031824</v>
      </c>
    </row>
    <row r="79" spans="1:2" ht="13.5" customHeight="1">
      <c r="A79" s="3" t="s">
        <v>1175</v>
      </c>
      <c r="B79" s="7">
        <v>510927536</v>
      </c>
    </row>
    <row r="80" spans="1:2" ht="13.5" customHeight="1">
      <c r="A80" s="3" t="s">
        <v>1176</v>
      </c>
      <c r="B80" s="7">
        <v>510930654</v>
      </c>
    </row>
    <row r="81" spans="1:2" ht="13.5" customHeight="1">
      <c r="A81" s="3" t="s">
        <v>1177</v>
      </c>
      <c r="B81" s="3">
        <v>510930670</v>
      </c>
    </row>
    <row r="82" spans="1:2" ht="13.5" customHeight="1">
      <c r="A82" s="3" t="s">
        <v>1178</v>
      </c>
      <c r="B82" s="7">
        <v>520034968</v>
      </c>
    </row>
    <row r="83" spans="1:2" ht="13.5" customHeight="1">
      <c r="A83" s="3" t="s">
        <v>1179</v>
      </c>
      <c r="B83" s="7">
        <v>520024985</v>
      </c>
    </row>
    <row r="84" spans="1:2" ht="13.5" customHeight="1">
      <c r="A84" s="3" t="s">
        <v>1180</v>
      </c>
      <c r="B84" s="3">
        <v>520030990</v>
      </c>
    </row>
    <row r="85" spans="1:2" ht="13.5" customHeight="1">
      <c r="A85" s="3" t="s">
        <v>1181</v>
      </c>
      <c r="B85" s="7">
        <v>520042615</v>
      </c>
    </row>
    <row r="86" spans="1:2" ht="13.5" customHeight="1">
      <c r="A86" s="3" t="s">
        <v>1182</v>
      </c>
      <c r="B86" s="7">
        <v>520042607</v>
      </c>
    </row>
    <row r="87" spans="1:2" ht="13.5" customHeight="1">
      <c r="A87" s="3" t="s">
        <v>1183</v>
      </c>
      <c r="B87" s="7">
        <v>520019688</v>
      </c>
    </row>
    <row r="88" spans="1:2" ht="13.5" customHeight="1">
      <c r="A88" s="3" t="s">
        <v>1184</v>
      </c>
      <c r="B88" s="7">
        <v>570014928</v>
      </c>
    </row>
    <row r="89" spans="1:2" ht="13.5" customHeight="1">
      <c r="A89" s="3" t="s">
        <v>1185</v>
      </c>
      <c r="B89" s="7">
        <v>510960586</v>
      </c>
    </row>
    <row r="90" spans="1:2" ht="13.5" customHeight="1">
      <c r="A90" s="3" t="s">
        <v>1186</v>
      </c>
      <c r="B90" s="3">
        <v>520042581</v>
      </c>
    </row>
    <row r="91" spans="1:2" ht="13.5" customHeight="1">
      <c r="A91" s="3" t="s">
        <v>1187</v>
      </c>
      <c r="B91" s="7">
        <v>570005959</v>
      </c>
    </row>
    <row r="92" spans="1:2" ht="13.5" customHeight="1">
      <c r="A92" s="3" t="s">
        <v>1188</v>
      </c>
      <c r="B92" s="7">
        <v>570002618</v>
      </c>
    </row>
    <row r="93" spans="1:2" ht="13.5" customHeight="1">
      <c r="A93" s="3" t="s">
        <v>1189</v>
      </c>
      <c r="B93" s="7">
        <v>511789190</v>
      </c>
    </row>
    <row r="94" spans="1:2" ht="13.5" customHeight="1">
      <c r="A94" s="3" t="s">
        <v>1190</v>
      </c>
      <c r="B94" s="7">
        <v>520022518</v>
      </c>
    </row>
    <row r="95" spans="1:2" ht="13.5" customHeight="1">
      <c r="A95" s="3" t="s">
        <v>1191</v>
      </c>
      <c r="B95" s="7">
        <v>520031659</v>
      </c>
    </row>
    <row r="96" spans="1:2" ht="13.5" customHeight="1">
      <c r="A96" s="3" t="s">
        <v>1192</v>
      </c>
      <c r="B96" s="7">
        <v>570007476</v>
      </c>
    </row>
    <row r="97" spans="1:2" ht="13.5" customHeight="1">
      <c r="A97" s="3" t="s">
        <v>1193</v>
      </c>
      <c r="B97" s="7">
        <v>570009852</v>
      </c>
    </row>
    <row r="98" spans="1:2" ht="13.5" customHeight="1">
      <c r="A98" s="3" t="s">
        <v>1194</v>
      </c>
      <c r="B98" s="7">
        <v>510800402</v>
      </c>
    </row>
    <row r="99" spans="1:2" ht="13.5" customHeight="1">
      <c r="A99" s="3" t="s">
        <v>1195</v>
      </c>
      <c r="B99" s="7">
        <v>510773922</v>
      </c>
    </row>
    <row r="100" spans="1:2" ht="13.5" customHeight="1">
      <c r="A100" s="3" t="s">
        <v>1196</v>
      </c>
      <c r="B100" s="7">
        <v>512008335</v>
      </c>
    </row>
    <row r="101" spans="1:2" ht="13.5" customHeight="1">
      <c r="A101" s="3" t="s">
        <v>1197</v>
      </c>
      <c r="B101" s="7">
        <v>510142789</v>
      </c>
    </row>
    <row r="102" spans="1:2" ht="13.5" customHeight="1">
      <c r="A102" s="3" t="s">
        <v>1198</v>
      </c>
      <c r="B102" s="7">
        <v>520028556</v>
      </c>
    </row>
    <row r="103" spans="1:2" ht="13.5" customHeight="1">
      <c r="A103" s="3" t="s">
        <v>1199</v>
      </c>
      <c r="B103" s="7">
        <v>520030693</v>
      </c>
    </row>
    <row r="104" spans="1:2" ht="13.5" customHeight="1">
      <c r="A104" s="3" t="s">
        <v>1200</v>
      </c>
      <c r="B104" s="7">
        <v>520042573</v>
      </c>
    </row>
    <row r="105" spans="1:2" ht="13.5" customHeight="1">
      <c r="A105" s="3" t="s">
        <v>1201</v>
      </c>
      <c r="B105" s="7">
        <v>511423048</v>
      </c>
    </row>
    <row r="106" spans="1:2" ht="13.5" customHeight="1">
      <c r="A106" s="3" t="s">
        <v>1202</v>
      </c>
      <c r="B106" s="7">
        <v>570011767</v>
      </c>
    </row>
    <row r="107" spans="1:2" ht="13.5" customHeight="1">
      <c r="A107" s="3" t="s">
        <v>1203</v>
      </c>
      <c r="B107" s="7">
        <v>512065202</v>
      </c>
    </row>
    <row r="108" spans="1:2" ht="13.5" customHeight="1">
      <c r="A108" s="3" t="s">
        <v>1204</v>
      </c>
      <c r="B108" s="7">
        <v>512711409</v>
      </c>
    </row>
    <row r="109" spans="1:2" ht="13.5" customHeight="1">
      <c r="A109" s="3" t="s">
        <v>1205</v>
      </c>
      <c r="B109" s="7">
        <v>520005497</v>
      </c>
    </row>
    <row r="110" spans="1:2" ht="13.5" customHeight="1">
      <c r="A110" s="3" t="s">
        <v>1206</v>
      </c>
      <c r="B110" s="7">
        <v>570024109</v>
      </c>
    </row>
    <row r="111" spans="1:2" ht="13.5" customHeight="1">
      <c r="A111" s="3" t="s">
        <v>1207</v>
      </c>
      <c r="B111" s="7">
        <v>520020447</v>
      </c>
    </row>
    <row r="112" spans="1:2" ht="13.5" customHeight="1">
      <c r="A112" s="3" t="s">
        <v>1208</v>
      </c>
      <c r="B112" s="7">
        <v>520023094</v>
      </c>
    </row>
    <row r="113" spans="1:2" ht="13.5" customHeight="1">
      <c r="A113" s="3" t="s">
        <v>1209</v>
      </c>
      <c r="B113" s="7">
        <v>520028812</v>
      </c>
    </row>
    <row r="114" spans="1:2" ht="13.5" customHeight="1">
      <c r="A114" s="3" t="s">
        <v>1210</v>
      </c>
      <c r="B114" s="7">
        <v>520022963</v>
      </c>
    </row>
    <row r="115" spans="1:2" ht="13.5" customHeight="1">
      <c r="A115" s="3" t="s">
        <v>1211</v>
      </c>
      <c r="B115" s="7">
        <v>520027251</v>
      </c>
    </row>
    <row r="116" spans="1:2" ht="13.5" customHeight="1">
      <c r="A116" s="3" t="s">
        <v>1212</v>
      </c>
      <c r="B116" s="7">
        <v>520028390</v>
      </c>
    </row>
    <row r="117" spans="1:2" ht="13.5" customHeight="1">
      <c r="A117" s="3" t="s">
        <v>1213</v>
      </c>
      <c r="B117" s="7">
        <v>513026484</v>
      </c>
    </row>
    <row r="118" spans="1:2" ht="13.5" customHeight="1">
      <c r="A118" s="3" t="s">
        <v>1214</v>
      </c>
      <c r="B118" s="7">
        <v>513173393</v>
      </c>
    </row>
    <row r="119" spans="1:2" ht="13.5" customHeight="1">
      <c r="A119" s="3" t="s">
        <v>1215</v>
      </c>
      <c r="B119" s="7">
        <v>513452003</v>
      </c>
    </row>
    <row r="120" spans="1:2" ht="13.5" customHeight="1">
      <c r="A120" s="3" t="s">
        <v>1216</v>
      </c>
      <c r="B120" s="7">
        <v>513611509</v>
      </c>
    </row>
    <row r="121" spans="1:2" ht="13.5" customHeight="1">
      <c r="A121" s="3" t="s">
        <v>1217</v>
      </c>
      <c r="B121" s="7">
        <v>513621110</v>
      </c>
    </row>
    <row r="122" spans="1:2" ht="13.5" customHeight="1">
      <c r="A122" s="3" t="s">
        <v>1218</v>
      </c>
      <c r="B122" s="3">
        <v>512244146</v>
      </c>
    </row>
    <row r="123" spans="1:2" ht="13.5" customHeight="1">
      <c r="A123" s="3" t="s">
        <v>1219</v>
      </c>
      <c r="B123" s="7">
        <v>512237744</v>
      </c>
    </row>
    <row r="124" spans="1:2" ht="13.5" customHeight="1">
      <c r="A124" s="3" t="s">
        <v>1220</v>
      </c>
      <c r="B124" s="7">
        <v>512267592</v>
      </c>
    </row>
    <row r="125" spans="1:2" ht="13.5" customHeight="1">
      <c r="A125" s="3" t="s">
        <v>1221</v>
      </c>
      <c r="B125" s="7">
        <v>514767490</v>
      </c>
    </row>
    <row r="126" spans="1:2" ht="13.5" customHeight="1">
      <c r="A126" s="3" t="s">
        <v>1222</v>
      </c>
      <c r="B126" s="7">
        <v>514956465</v>
      </c>
    </row>
    <row r="127" spans="1:2" ht="13.5" customHeight="1">
      <c r="A127" s="3" t="s">
        <v>1223</v>
      </c>
      <c r="B127" s="7">
        <v>512245812</v>
      </c>
    </row>
    <row r="128" spans="1:2" ht="13.5" customHeight="1">
      <c r="A128" s="3" t="s">
        <v>1224</v>
      </c>
      <c r="B128" s="7">
        <v>515447035</v>
      </c>
    </row>
    <row r="129" spans="1:2" ht="13.5" customHeight="1">
      <c r="A129" s="3" t="s">
        <v>1225</v>
      </c>
      <c r="B129" s="7">
        <v>516463635</v>
      </c>
    </row>
    <row r="130" spans="1:2" ht="13.5" customHeight="1">
      <c r="A130" s="3" t="s">
        <v>1226</v>
      </c>
      <c r="B130" s="7">
        <v>515977338</v>
      </c>
    </row>
    <row r="131" spans="1:2" ht="13.5" customHeight="1"/>
    <row r="132" spans="1:2" ht="13.5" customHeight="1"/>
    <row r="133" spans="1:2" ht="13.5" customHeight="1"/>
    <row r="134" spans="1:2" ht="13.5" customHeight="1"/>
    <row r="135" spans="1:2" ht="13.5" customHeight="1"/>
    <row r="136" spans="1:2" ht="13.5" customHeight="1"/>
    <row r="137" spans="1:2" ht="13.5" customHeight="1"/>
    <row r="138" spans="1:2" ht="13.5" customHeight="1"/>
    <row r="139" spans="1:2" ht="13.5" customHeight="1"/>
    <row r="140" spans="1:2" ht="13.5" customHeight="1"/>
    <row r="141" spans="1:2" ht="13.5" customHeight="1"/>
    <row r="142" spans="1:2" ht="13.5" customHeight="1"/>
    <row r="143" spans="1:2" ht="13.5" customHeight="1"/>
    <row r="144" spans="1:2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8.5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55</v>
      </c>
      <c r="G1" s="21" t="s">
        <v>56</v>
      </c>
      <c r="H1" s="21" t="s">
        <v>69</v>
      </c>
      <c r="I1" s="21" t="s">
        <v>70</v>
      </c>
      <c r="J1" s="21" t="s">
        <v>71</v>
      </c>
      <c r="K1" s="21" t="s">
        <v>59</v>
      </c>
      <c r="L1" s="21" t="s">
        <v>60</v>
      </c>
      <c r="M1" s="21" t="s">
        <v>72</v>
      </c>
      <c r="N1" s="21" t="s">
        <v>73</v>
      </c>
      <c r="O1" s="21" t="s">
        <v>63</v>
      </c>
      <c r="P1" s="21" t="s">
        <v>74</v>
      </c>
      <c r="Q1" s="21" t="s">
        <v>75</v>
      </c>
      <c r="R1" s="21" t="s">
        <v>76</v>
      </c>
      <c r="S1" s="21" t="s">
        <v>62</v>
      </c>
      <c r="T1" s="21" t="s">
        <v>77</v>
      </c>
      <c r="U1" s="21" t="s">
        <v>16</v>
      </c>
      <c r="V1" s="103" t="s">
        <v>17</v>
      </c>
      <c r="W1" s="21" t="s">
        <v>18</v>
      </c>
      <c r="X1" s="21" t="s">
        <v>78</v>
      </c>
      <c r="Y1" s="21" t="s">
        <v>64</v>
      </c>
      <c r="Z1" s="21" t="s">
        <v>65</v>
      </c>
    </row>
    <row r="2" spans="1:26" ht="13.5" customHeight="1">
      <c r="A2" s="99">
        <v>212</v>
      </c>
      <c r="B2" s="99">
        <v>212</v>
      </c>
      <c r="C2" s="99" t="s">
        <v>1243</v>
      </c>
      <c r="D2" s="99" t="s">
        <v>1244</v>
      </c>
      <c r="E2" s="99" t="s">
        <v>1245</v>
      </c>
      <c r="F2" s="99" t="s">
        <v>950</v>
      </c>
      <c r="G2" s="99" t="s">
        <v>202</v>
      </c>
      <c r="H2" s="99" t="s">
        <v>202</v>
      </c>
      <c r="I2" s="99" t="s">
        <v>337</v>
      </c>
      <c r="J2" s="99" t="s">
        <v>1246</v>
      </c>
      <c r="K2" s="99" t="s">
        <v>411</v>
      </c>
      <c r="L2" s="99" t="s">
        <v>1234</v>
      </c>
      <c r="M2" s="102">
        <v>22.35</v>
      </c>
      <c r="N2" s="105">
        <v>57100</v>
      </c>
      <c r="O2" s="101">
        <v>0.02</v>
      </c>
      <c r="P2" s="101">
        <v>2.3699999999999999E-2</v>
      </c>
      <c r="Q2" s="102">
        <v>0</v>
      </c>
      <c r="R2" s="102">
        <v>21706559</v>
      </c>
      <c r="S2" s="102">
        <v>1</v>
      </c>
      <c r="T2" s="102">
        <v>92.83</v>
      </c>
      <c r="U2" s="102">
        <v>20150.19872</v>
      </c>
      <c r="V2" s="102"/>
      <c r="W2" s="99"/>
      <c r="X2" s="101">
        <v>4.1960000000000001E-3</v>
      </c>
      <c r="Y2" s="101">
        <v>3.0322000000000002E-2</v>
      </c>
      <c r="Z2" s="101">
        <v>3.6879999999999999E-3</v>
      </c>
    </row>
    <row r="3" spans="1:26" ht="13.5" customHeight="1">
      <c r="A3" s="99">
        <v>212</v>
      </c>
      <c r="B3" s="99">
        <v>212</v>
      </c>
      <c r="C3" s="99" t="s">
        <v>1243</v>
      </c>
      <c r="D3" s="99" t="s">
        <v>1247</v>
      </c>
      <c r="E3" s="99" t="s">
        <v>1248</v>
      </c>
      <c r="F3" s="99" t="s">
        <v>950</v>
      </c>
      <c r="G3" s="99" t="s">
        <v>202</v>
      </c>
      <c r="H3" s="99" t="s">
        <v>202</v>
      </c>
      <c r="I3" s="99" t="s">
        <v>337</v>
      </c>
      <c r="J3" s="99" t="s">
        <v>1246</v>
      </c>
      <c r="K3" s="99" t="s">
        <v>411</v>
      </c>
      <c r="L3" s="99" t="s">
        <v>1234</v>
      </c>
      <c r="M3" s="102">
        <v>10.37</v>
      </c>
      <c r="N3" s="105">
        <v>50283</v>
      </c>
      <c r="O3" s="101">
        <v>1.8499999999999999E-2</v>
      </c>
      <c r="P3" s="101">
        <v>2.1899999999999999E-2</v>
      </c>
      <c r="Q3" s="102">
        <v>0</v>
      </c>
      <c r="R3" s="102">
        <v>545000</v>
      </c>
      <c r="S3" s="102">
        <v>1</v>
      </c>
      <c r="T3" s="102">
        <v>96.9</v>
      </c>
      <c r="U3" s="102">
        <v>528.10500000000002</v>
      </c>
      <c r="V3" s="100"/>
      <c r="W3" s="99"/>
      <c r="X3" s="101">
        <v>2.3000000000000001E-4</v>
      </c>
      <c r="Y3" s="101">
        <v>7.94E-4</v>
      </c>
      <c r="Z3" s="101">
        <v>9.6000000000000002E-5</v>
      </c>
    </row>
    <row r="4" spans="1:26" ht="13.5" customHeight="1">
      <c r="A4" s="99">
        <v>212</v>
      </c>
      <c r="B4" s="99">
        <v>212</v>
      </c>
      <c r="C4" s="99" t="s">
        <v>1243</v>
      </c>
      <c r="D4" s="99" t="s">
        <v>1249</v>
      </c>
      <c r="E4" s="99" t="s">
        <v>1250</v>
      </c>
      <c r="F4" s="99" t="s">
        <v>953</v>
      </c>
      <c r="G4" s="99" t="s">
        <v>202</v>
      </c>
      <c r="H4" s="99" t="s">
        <v>202</v>
      </c>
      <c r="I4" s="99" t="s">
        <v>337</v>
      </c>
      <c r="J4" s="99" t="s">
        <v>1246</v>
      </c>
      <c r="K4" s="99" t="s">
        <v>411</v>
      </c>
      <c r="L4" s="99" t="s">
        <v>1234</v>
      </c>
      <c r="M4" s="102">
        <v>14.57</v>
      </c>
      <c r="N4" s="105">
        <v>53782</v>
      </c>
      <c r="O4" s="101">
        <v>3.7499999999999999E-2</v>
      </c>
      <c r="P4" s="101">
        <v>4.41E-2</v>
      </c>
      <c r="Q4" s="102">
        <v>0</v>
      </c>
      <c r="R4" s="102">
        <v>54774497</v>
      </c>
      <c r="S4" s="102">
        <v>1</v>
      </c>
      <c r="T4" s="102">
        <v>91.06</v>
      </c>
      <c r="U4" s="102">
        <v>49877.656969999996</v>
      </c>
      <c r="V4" s="100"/>
      <c r="W4" s="99"/>
      <c r="X4" s="101">
        <v>2.0200000000000001E-3</v>
      </c>
      <c r="Y4" s="101">
        <v>7.5056999999999999E-2</v>
      </c>
      <c r="Z4" s="101">
        <v>9.1310000000000002E-3</v>
      </c>
    </row>
    <row r="5" spans="1:26" ht="13.5" customHeight="1">
      <c r="A5" s="99">
        <v>212</v>
      </c>
      <c r="B5" s="99">
        <v>212</v>
      </c>
      <c r="C5" s="99" t="s">
        <v>1243</v>
      </c>
      <c r="D5" s="99" t="s">
        <v>1251</v>
      </c>
      <c r="E5" s="99" t="s">
        <v>1252</v>
      </c>
      <c r="F5" s="99" t="s">
        <v>950</v>
      </c>
      <c r="G5" s="99" t="s">
        <v>202</v>
      </c>
      <c r="H5" s="99" t="s">
        <v>202</v>
      </c>
      <c r="I5" s="99" t="s">
        <v>337</v>
      </c>
      <c r="J5" s="99" t="s">
        <v>1246</v>
      </c>
      <c r="K5" s="99" t="s">
        <v>411</v>
      </c>
      <c r="L5" s="99" t="s">
        <v>1234</v>
      </c>
      <c r="M5" s="102">
        <v>8.4600000000000009</v>
      </c>
      <c r="N5" s="105">
        <v>49825</v>
      </c>
      <c r="O5" s="101">
        <v>0.04</v>
      </c>
      <c r="P5" s="101">
        <v>2.1000000000000001E-2</v>
      </c>
      <c r="Q5" s="102">
        <v>0</v>
      </c>
      <c r="R5" s="102">
        <v>78196072</v>
      </c>
      <c r="S5" s="102">
        <v>1</v>
      </c>
      <c r="T5" s="102">
        <v>168.94</v>
      </c>
      <c r="U5" s="102">
        <v>132104.44404</v>
      </c>
      <c r="V5" s="100"/>
      <c r="W5" s="99"/>
      <c r="X5" s="101">
        <v>4.908E-3</v>
      </c>
      <c r="Y5" s="101">
        <v>0.198794</v>
      </c>
      <c r="Z5" s="101">
        <v>2.4184000000000001E-2</v>
      </c>
    </row>
    <row r="6" spans="1:26" ht="13.5" customHeight="1">
      <c r="A6" s="99">
        <v>212</v>
      </c>
      <c r="B6" s="99">
        <v>212</v>
      </c>
      <c r="C6" s="99" t="s">
        <v>1243</v>
      </c>
      <c r="D6" s="99" t="s">
        <v>1253</v>
      </c>
      <c r="E6" s="99" t="s">
        <v>1254</v>
      </c>
      <c r="F6" s="99" t="s">
        <v>950</v>
      </c>
      <c r="G6" s="99" t="s">
        <v>202</v>
      </c>
      <c r="H6" s="99" t="s">
        <v>202</v>
      </c>
      <c r="I6" s="99" t="s">
        <v>337</v>
      </c>
      <c r="J6" s="99" t="s">
        <v>1246</v>
      </c>
      <c r="K6" s="99" t="s">
        <v>411</v>
      </c>
      <c r="L6" s="99" t="s">
        <v>1234</v>
      </c>
      <c r="M6" s="102">
        <v>7.15</v>
      </c>
      <c r="N6" s="105">
        <v>48883</v>
      </c>
      <c r="O6" s="101">
        <v>1.6E-2</v>
      </c>
      <c r="P6" s="101">
        <v>2.0400000000000001E-2</v>
      </c>
      <c r="Q6" s="102">
        <v>0</v>
      </c>
      <c r="R6" s="102">
        <v>39984700</v>
      </c>
      <c r="S6" s="102">
        <v>1</v>
      </c>
      <c r="T6" s="102">
        <v>103.34</v>
      </c>
      <c r="U6" s="102">
        <v>41320.188979999999</v>
      </c>
      <c r="V6" s="100"/>
      <c r="W6" s="99"/>
      <c r="X6" s="101">
        <v>1.2459999999999999E-3</v>
      </c>
      <c r="Y6" s="101">
        <v>6.2178999999999998E-2</v>
      </c>
      <c r="Z6" s="101">
        <v>7.5640000000000004E-3</v>
      </c>
    </row>
    <row r="7" spans="1:26" ht="13.5" customHeight="1">
      <c r="A7" s="99">
        <v>212</v>
      </c>
      <c r="B7" s="99">
        <v>212</v>
      </c>
      <c r="C7" s="99" t="s">
        <v>1243</v>
      </c>
      <c r="D7" s="99" t="s">
        <v>1255</v>
      </c>
      <c r="E7" s="99" t="s">
        <v>1256</v>
      </c>
      <c r="F7" s="99" t="s">
        <v>950</v>
      </c>
      <c r="G7" s="99" t="s">
        <v>202</v>
      </c>
      <c r="H7" s="99" t="s">
        <v>202</v>
      </c>
      <c r="I7" s="99" t="s">
        <v>337</v>
      </c>
      <c r="J7" s="99" t="s">
        <v>1246</v>
      </c>
      <c r="K7" s="99" t="s">
        <v>411</v>
      </c>
      <c r="L7" s="99" t="s">
        <v>1234</v>
      </c>
      <c r="M7" s="102">
        <v>5.65</v>
      </c>
      <c r="N7" s="105">
        <v>48182</v>
      </c>
      <c r="O7" s="101">
        <v>1E-3</v>
      </c>
      <c r="P7" s="101">
        <v>1.9300000000000001E-2</v>
      </c>
      <c r="Q7" s="102">
        <v>0</v>
      </c>
      <c r="R7" s="102">
        <v>107883426</v>
      </c>
      <c r="S7" s="102">
        <v>1</v>
      </c>
      <c r="T7" s="102">
        <v>106.48</v>
      </c>
      <c r="U7" s="102">
        <v>114874.272</v>
      </c>
      <c r="V7" s="100"/>
      <c r="W7" s="99"/>
      <c r="X7" s="101">
        <v>3.1510000000000002E-3</v>
      </c>
      <c r="Y7" s="101">
        <v>0.17286599999999999</v>
      </c>
      <c r="Z7" s="101">
        <v>2.103E-2</v>
      </c>
    </row>
    <row r="8" spans="1:26" ht="13.5" customHeight="1">
      <c r="A8" s="99">
        <v>212</v>
      </c>
      <c r="B8" s="99">
        <v>212</v>
      </c>
      <c r="C8" s="99" t="s">
        <v>1243</v>
      </c>
      <c r="D8" s="99" t="s">
        <v>1257</v>
      </c>
      <c r="E8" s="99" t="s">
        <v>1258</v>
      </c>
      <c r="F8" s="99" t="s">
        <v>950</v>
      </c>
      <c r="G8" s="99" t="s">
        <v>202</v>
      </c>
      <c r="H8" s="99" t="s">
        <v>202</v>
      </c>
      <c r="I8" s="99" t="s">
        <v>337</v>
      </c>
      <c r="J8" s="99" t="s">
        <v>1246</v>
      </c>
      <c r="K8" s="99" t="s">
        <v>411</v>
      </c>
      <c r="L8" s="99" t="s">
        <v>1234</v>
      </c>
      <c r="M8" s="102">
        <v>23.62</v>
      </c>
      <c r="N8" s="105">
        <v>55487</v>
      </c>
      <c r="O8" s="101">
        <v>5.0000000000000001E-3</v>
      </c>
      <c r="P8" s="101">
        <v>2.3300000000000001E-2</v>
      </c>
      <c r="Q8" s="102">
        <v>0</v>
      </c>
      <c r="R8" s="102">
        <v>255942106</v>
      </c>
      <c r="S8" s="102">
        <v>1</v>
      </c>
      <c r="T8" s="102">
        <v>76.66</v>
      </c>
      <c r="U8" s="102">
        <v>196205.21846</v>
      </c>
      <c r="V8" s="100"/>
      <c r="W8" s="99"/>
      <c r="X8" s="101">
        <v>7.9590000000000008E-3</v>
      </c>
      <c r="Y8" s="101">
        <v>0.29525499999999999</v>
      </c>
      <c r="Z8" s="101">
        <v>3.5919E-2</v>
      </c>
    </row>
    <row r="9" spans="1:26" ht="13.5" customHeight="1">
      <c r="A9" s="99">
        <v>212</v>
      </c>
      <c r="B9" s="99">
        <v>212</v>
      </c>
      <c r="C9" s="99" t="s">
        <v>1243</v>
      </c>
      <c r="D9" s="99" t="s">
        <v>1259</v>
      </c>
      <c r="E9" s="99" t="s">
        <v>1260</v>
      </c>
      <c r="F9" s="99" t="s">
        <v>953</v>
      </c>
      <c r="G9" s="99" t="s">
        <v>202</v>
      </c>
      <c r="H9" s="99" t="s">
        <v>202</v>
      </c>
      <c r="I9" s="99" t="s">
        <v>337</v>
      </c>
      <c r="J9" s="99" t="s">
        <v>1246</v>
      </c>
      <c r="K9" s="99" t="s">
        <v>411</v>
      </c>
      <c r="L9" s="99" t="s">
        <v>1234</v>
      </c>
      <c r="M9" s="102">
        <v>17.45</v>
      </c>
      <c r="N9" s="105">
        <v>55852</v>
      </c>
      <c r="O9" s="101">
        <v>2.8000000000000001E-2</v>
      </c>
      <c r="P9" s="101">
        <v>4.5699999999999998E-2</v>
      </c>
      <c r="Q9" s="102">
        <v>0</v>
      </c>
      <c r="R9" s="102">
        <v>64527791</v>
      </c>
      <c r="S9" s="102">
        <v>1</v>
      </c>
      <c r="T9" s="102">
        <v>73.94</v>
      </c>
      <c r="U9" s="102">
        <v>47711.848669999999</v>
      </c>
      <c r="V9" s="100"/>
      <c r="W9" s="99"/>
      <c r="X9" s="101">
        <v>1.913E-3</v>
      </c>
      <c r="Y9" s="101">
        <v>7.1798000000000001E-2</v>
      </c>
      <c r="Z9" s="101">
        <v>8.7340000000000004E-3</v>
      </c>
    </row>
    <row r="10" spans="1:26" ht="13.5" customHeight="1">
      <c r="A10" s="99">
        <v>212</v>
      </c>
      <c r="B10" s="99">
        <v>212</v>
      </c>
      <c r="C10" s="99" t="s">
        <v>1243</v>
      </c>
      <c r="D10" s="99" t="s">
        <v>1261</v>
      </c>
      <c r="E10" s="99" t="s">
        <v>1262</v>
      </c>
      <c r="F10" s="99" t="s">
        <v>950</v>
      </c>
      <c r="G10" s="99" t="s">
        <v>202</v>
      </c>
      <c r="H10" s="99" t="s">
        <v>202</v>
      </c>
      <c r="I10" s="99" t="s">
        <v>337</v>
      </c>
      <c r="J10" s="99" t="s">
        <v>1246</v>
      </c>
      <c r="K10" s="99" t="s">
        <v>411</v>
      </c>
      <c r="L10" s="99" t="s">
        <v>1234</v>
      </c>
      <c r="M10" s="102">
        <v>17.14</v>
      </c>
      <c r="N10" s="105">
        <v>53113</v>
      </c>
      <c r="O10" s="101">
        <v>0.01</v>
      </c>
      <c r="P10" s="101">
        <v>2.23E-2</v>
      </c>
      <c r="Q10" s="102">
        <v>0</v>
      </c>
      <c r="R10" s="102">
        <v>40378299</v>
      </c>
      <c r="S10" s="102">
        <v>1</v>
      </c>
      <c r="T10" s="102">
        <v>97.28</v>
      </c>
      <c r="U10" s="102">
        <v>39280.009270000002</v>
      </c>
      <c r="V10" s="100"/>
      <c r="W10" s="99"/>
      <c r="X10" s="101">
        <v>1.779E-3</v>
      </c>
      <c r="Y10" s="101">
        <v>5.9109000000000002E-2</v>
      </c>
      <c r="Z10" s="101">
        <v>7.1910000000000003E-3</v>
      </c>
    </row>
    <row r="11" spans="1:26" ht="13.5" customHeight="1">
      <c r="A11" s="99">
        <v>212</v>
      </c>
      <c r="B11" s="99">
        <v>212</v>
      </c>
      <c r="C11" s="99" t="s">
        <v>1243</v>
      </c>
      <c r="D11" s="99" t="s">
        <v>1263</v>
      </c>
      <c r="E11" s="99" t="s">
        <v>1264</v>
      </c>
      <c r="F11" s="99" t="s">
        <v>953</v>
      </c>
      <c r="G11" s="99" t="s">
        <v>202</v>
      </c>
      <c r="H11" s="99" t="s">
        <v>202</v>
      </c>
      <c r="I11" s="99" t="s">
        <v>337</v>
      </c>
      <c r="J11" s="99" t="s">
        <v>1246</v>
      </c>
      <c r="K11" s="99" t="s">
        <v>411</v>
      </c>
      <c r="L11" s="99" t="s">
        <v>1234</v>
      </c>
      <c r="M11" s="102">
        <v>11.23</v>
      </c>
      <c r="N11" s="105">
        <v>51897</v>
      </c>
      <c r="O11" s="101">
        <v>5.5E-2</v>
      </c>
      <c r="P11" s="101">
        <v>4.2500000000000003E-2</v>
      </c>
      <c r="Q11" s="102">
        <v>0</v>
      </c>
      <c r="R11" s="102">
        <v>3151169</v>
      </c>
      <c r="S11" s="102">
        <v>1</v>
      </c>
      <c r="T11" s="102">
        <v>115.07</v>
      </c>
      <c r="U11" s="102">
        <v>3626.05017</v>
      </c>
      <c r="V11" s="100"/>
      <c r="W11" s="99"/>
      <c r="X11" s="101">
        <v>9.0000000000000006E-5</v>
      </c>
      <c r="Y11" s="101">
        <v>5.4559999999999999E-3</v>
      </c>
      <c r="Z11" s="101">
        <v>6.6299999999999996E-4</v>
      </c>
    </row>
    <row r="12" spans="1:26" ht="13.5" customHeight="1">
      <c r="A12" s="99">
        <v>212</v>
      </c>
      <c r="B12" s="99">
        <v>212</v>
      </c>
      <c r="C12" s="99" t="s">
        <v>1243</v>
      </c>
      <c r="D12" s="99" t="s">
        <v>1265</v>
      </c>
      <c r="E12" s="99" t="s">
        <v>1266</v>
      </c>
      <c r="F12" s="99" t="s">
        <v>950</v>
      </c>
      <c r="G12" s="99" t="s">
        <v>202</v>
      </c>
      <c r="H12" s="99" t="s">
        <v>202</v>
      </c>
      <c r="I12" s="99" t="s">
        <v>337</v>
      </c>
      <c r="J12" s="99" t="s">
        <v>1246</v>
      </c>
      <c r="K12" s="99" t="s">
        <v>411</v>
      </c>
      <c r="L12" s="99" t="s">
        <v>1234</v>
      </c>
      <c r="M12" s="102">
        <v>0.33</v>
      </c>
      <c r="N12" s="105">
        <v>46234</v>
      </c>
      <c r="O12" s="101">
        <v>1E-3</v>
      </c>
      <c r="P12" s="101">
        <v>-4.3E-3</v>
      </c>
      <c r="Q12" s="102">
        <v>0</v>
      </c>
      <c r="R12" s="102">
        <v>2112881</v>
      </c>
      <c r="S12" s="102">
        <v>1</v>
      </c>
      <c r="T12" s="102">
        <v>118.24</v>
      </c>
      <c r="U12" s="102">
        <v>2498.2704899999999</v>
      </c>
      <c r="V12" s="100"/>
      <c r="W12" s="99"/>
      <c r="X12" s="101">
        <v>1.1900000000000001E-4</v>
      </c>
      <c r="Y12" s="101">
        <v>3.7590000000000002E-3</v>
      </c>
      <c r="Z12" s="101">
        <v>4.57E-4</v>
      </c>
    </row>
    <row r="13" spans="1:26" ht="13.5" customHeight="1">
      <c r="A13" s="99">
        <v>212</v>
      </c>
      <c r="B13" s="99">
        <v>212</v>
      </c>
      <c r="C13" s="99" t="s">
        <v>1243</v>
      </c>
      <c r="D13" s="99" t="s">
        <v>1267</v>
      </c>
      <c r="E13" s="99" t="s">
        <v>1268</v>
      </c>
      <c r="F13" s="99" t="s">
        <v>950</v>
      </c>
      <c r="G13" s="99" t="s">
        <v>202</v>
      </c>
      <c r="H13" s="99" t="s">
        <v>202</v>
      </c>
      <c r="I13" s="99" t="s">
        <v>337</v>
      </c>
      <c r="J13" s="99" t="s">
        <v>1246</v>
      </c>
      <c r="K13" s="99" t="s">
        <v>411</v>
      </c>
      <c r="L13" s="99" t="s">
        <v>1234</v>
      </c>
      <c r="M13" s="102">
        <v>12.7</v>
      </c>
      <c r="N13" s="105">
        <v>51744</v>
      </c>
      <c r="O13" s="101">
        <v>2.75E-2</v>
      </c>
      <c r="P13" s="101">
        <v>2.1899999999999999E-2</v>
      </c>
      <c r="Q13" s="102">
        <v>0</v>
      </c>
      <c r="R13" s="102">
        <v>11725405</v>
      </c>
      <c r="S13" s="102">
        <v>1</v>
      </c>
      <c r="T13" s="102">
        <v>137.41999999999999</v>
      </c>
      <c r="U13" s="102">
        <v>16113.05155</v>
      </c>
      <c r="V13" s="100"/>
      <c r="W13" s="99"/>
      <c r="X13" s="101">
        <v>5.7899999999999998E-4</v>
      </c>
      <c r="Y13" s="101">
        <v>2.4247000000000001E-2</v>
      </c>
      <c r="Z13" s="101">
        <v>2.9489999999999998E-3</v>
      </c>
    </row>
    <row r="14" spans="1:26" ht="13.5" customHeight="1">
      <c r="A14" s="99">
        <v>212</v>
      </c>
      <c r="B14" s="99">
        <v>212</v>
      </c>
      <c r="C14" s="99" t="s">
        <v>1243</v>
      </c>
      <c r="D14" s="99" t="s">
        <v>1269</v>
      </c>
      <c r="E14" s="99" t="s">
        <v>1270</v>
      </c>
      <c r="F14" s="99" t="s">
        <v>954</v>
      </c>
      <c r="G14" s="99" t="s">
        <v>202</v>
      </c>
      <c r="H14" s="99" t="s">
        <v>202</v>
      </c>
      <c r="I14" s="99" t="s">
        <v>337</v>
      </c>
      <c r="J14" s="99" t="s">
        <v>1246</v>
      </c>
      <c r="K14" s="99" t="s">
        <v>411</v>
      </c>
      <c r="L14" s="99" t="s">
        <v>1234</v>
      </c>
      <c r="M14" s="102">
        <v>0.16</v>
      </c>
      <c r="N14" s="105">
        <v>46173</v>
      </c>
      <c r="O14" s="101">
        <v>0</v>
      </c>
      <c r="P14" s="101">
        <v>3.9699999999999999E-2</v>
      </c>
      <c r="Q14" s="102">
        <v>0</v>
      </c>
      <c r="R14" s="102">
        <v>236825</v>
      </c>
      <c r="S14" s="102">
        <v>1</v>
      </c>
      <c r="T14" s="102">
        <v>100.24</v>
      </c>
      <c r="U14" s="102">
        <v>237.39338000000001</v>
      </c>
      <c r="V14" s="100"/>
      <c r="W14" s="99"/>
      <c r="X14" s="101">
        <v>1.5999999999999999E-5</v>
      </c>
      <c r="Y14" s="101">
        <v>3.57E-4</v>
      </c>
      <c r="Z14" s="101">
        <v>4.3000000000000002E-5</v>
      </c>
    </row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J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57</v>
      </c>
      <c r="O1" s="21" t="s">
        <v>71</v>
      </c>
      <c r="P1" s="21" t="s">
        <v>59</v>
      </c>
      <c r="Q1" s="21" t="s">
        <v>83</v>
      </c>
      <c r="R1" s="21" t="s">
        <v>60</v>
      </c>
      <c r="S1" s="103" t="s">
        <v>72</v>
      </c>
      <c r="T1" s="21" t="s">
        <v>84</v>
      </c>
      <c r="U1" s="106" t="s">
        <v>73</v>
      </c>
      <c r="V1" s="107" t="s">
        <v>63</v>
      </c>
      <c r="W1" s="107" t="s">
        <v>74</v>
      </c>
      <c r="X1" s="21" t="s">
        <v>85</v>
      </c>
      <c r="Y1" s="21" t="s">
        <v>86</v>
      </c>
      <c r="Z1" s="103" t="s">
        <v>76</v>
      </c>
      <c r="AA1" s="103" t="s">
        <v>62</v>
      </c>
      <c r="AB1" s="103" t="s">
        <v>77</v>
      </c>
      <c r="AC1" s="103" t="s">
        <v>75</v>
      </c>
      <c r="AD1" s="103" t="s">
        <v>16</v>
      </c>
      <c r="AE1" s="103" t="s">
        <v>17</v>
      </c>
      <c r="AF1" s="103" t="s">
        <v>87</v>
      </c>
      <c r="AG1" s="21" t="s">
        <v>18</v>
      </c>
      <c r="AH1" s="107" t="s">
        <v>78</v>
      </c>
      <c r="AI1" s="107" t="s">
        <v>64</v>
      </c>
      <c r="AJ1" s="107" t="s">
        <v>65</v>
      </c>
    </row>
    <row r="2" spans="1:36" ht="13.5" customHeight="1">
      <c r="A2" s="99">
        <v>212</v>
      </c>
      <c r="B2" s="99">
        <v>212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102"/>
      <c r="T2" s="99"/>
      <c r="U2" s="105"/>
      <c r="V2" s="101"/>
      <c r="W2" s="101"/>
      <c r="X2" s="99"/>
      <c r="Y2" s="99"/>
      <c r="Z2" s="102"/>
      <c r="AA2" s="102"/>
      <c r="AB2" s="102"/>
      <c r="AC2" s="102"/>
      <c r="AD2" s="102"/>
      <c r="AE2" s="102"/>
      <c r="AF2" s="102"/>
      <c r="AG2" s="99"/>
      <c r="AH2" s="101"/>
      <c r="AI2" s="101"/>
      <c r="AJ2" s="101"/>
    </row>
    <row r="3" spans="1:36" ht="13.5" customHeight="1"/>
    <row r="4" spans="1:36" ht="13.5" customHeight="1"/>
    <row r="5" spans="1:36" ht="13.5" customHeight="1"/>
    <row r="6" spans="1:36" ht="13.5" customHeight="1"/>
    <row r="7" spans="1:36" ht="13.5" customHeight="1"/>
    <row r="8" spans="1:36" ht="13.5" customHeight="1"/>
    <row r="9" spans="1:36" ht="13.5" customHeight="1"/>
    <row r="10" spans="1:36" ht="13.5" customHeight="1"/>
    <row r="11" spans="1:36" ht="13.5" customHeight="1"/>
    <row r="12" spans="1:36" ht="13.5" customHeight="1"/>
    <row r="13" spans="1:36" ht="13.5" customHeight="1"/>
    <row r="14" spans="1:36" ht="13.5" customHeight="1"/>
    <row r="15" spans="1:36" ht="13.5" customHeight="1"/>
    <row r="16" spans="1:3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J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22.7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63</v>
      </c>
      <c r="W1" s="21" t="s">
        <v>74</v>
      </c>
      <c r="X1" s="21" t="s">
        <v>85</v>
      </c>
      <c r="Y1" s="21" t="s">
        <v>86</v>
      </c>
      <c r="Z1" s="21" t="s">
        <v>76</v>
      </c>
      <c r="AA1" s="21" t="s">
        <v>62</v>
      </c>
      <c r="AB1" s="21" t="s">
        <v>77</v>
      </c>
      <c r="AC1" s="21" t="s">
        <v>75</v>
      </c>
      <c r="AD1" s="21" t="s">
        <v>16</v>
      </c>
      <c r="AE1" s="103" t="s">
        <v>17</v>
      </c>
      <c r="AF1" s="103" t="s">
        <v>87</v>
      </c>
      <c r="AG1" s="21" t="s">
        <v>18</v>
      </c>
      <c r="AH1" s="21" t="s">
        <v>78</v>
      </c>
      <c r="AI1" s="21" t="s">
        <v>64</v>
      </c>
      <c r="AJ1" s="21" t="s">
        <v>65</v>
      </c>
    </row>
    <row r="2" spans="1:36" ht="13.5" customHeight="1">
      <c r="A2" s="99">
        <v>212</v>
      </c>
      <c r="B2" s="99">
        <v>212</v>
      </c>
      <c r="C2" s="99" t="s">
        <v>1271</v>
      </c>
      <c r="D2" s="99">
        <v>520000472</v>
      </c>
      <c r="E2" s="99" t="s">
        <v>308</v>
      </c>
      <c r="F2" s="99" t="s">
        <v>1272</v>
      </c>
      <c r="G2" s="99" t="s">
        <v>1273</v>
      </c>
      <c r="H2" s="99" t="s">
        <v>319</v>
      </c>
      <c r="I2" s="99" t="s">
        <v>751</v>
      </c>
      <c r="J2" s="99" t="s">
        <v>202</v>
      </c>
      <c r="K2" s="99" t="s">
        <v>202</v>
      </c>
      <c r="L2" s="99" t="s">
        <v>322</v>
      </c>
      <c r="M2" s="99" t="s">
        <v>337</v>
      </c>
      <c r="N2" s="99" t="s">
        <v>438</v>
      </c>
      <c r="O2" s="99" t="s">
        <v>336</v>
      </c>
      <c r="P2" s="99" t="s">
        <v>1233</v>
      </c>
      <c r="Q2" s="99" t="s">
        <v>413</v>
      </c>
      <c r="R2" s="99" t="s">
        <v>404</v>
      </c>
      <c r="S2" s="99" t="s">
        <v>1234</v>
      </c>
      <c r="T2" s="102">
        <v>4.4800000000000004</v>
      </c>
      <c r="U2" s="105">
        <v>48112</v>
      </c>
      <c r="V2" s="101">
        <v>2.3900000000000001E-2</v>
      </c>
      <c r="W2" s="101">
        <v>2.5499999999999998E-2</v>
      </c>
      <c r="X2" s="99" t="s">
        <v>410</v>
      </c>
      <c r="Y2" s="99"/>
      <c r="Z2" s="102">
        <v>9500000</v>
      </c>
      <c r="AA2" s="102">
        <v>1</v>
      </c>
      <c r="AB2" s="102">
        <v>116.8</v>
      </c>
      <c r="AC2" s="102">
        <v>0</v>
      </c>
      <c r="AD2" s="102">
        <v>11096</v>
      </c>
      <c r="AE2" s="102"/>
      <c r="AF2" s="102"/>
      <c r="AG2" s="99"/>
      <c r="AH2" s="101">
        <v>2.4420000000000002E-3</v>
      </c>
      <c r="AI2" s="101">
        <v>0.11891500000000001</v>
      </c>
      <c r="AJ2" s="101">
        <v>2.0309999999999998E-3</v>
      </c>
    </row>
    <row r="3" spans="1:36" ht="13.5" customHeight="1">
      <c r="A3" s="99">
        <v>212</v>
      </c>
      <c r="B3" s="99">
        <v>212</v>
      </c>
      <c r="C3" s="99" t="s">
        <v>1274</v>
      </c>
      <c r="D3" s="99">
        <v>520018078</v>
      </c>
      <c r="E3" s="99" t="s">
        <v>308</v>
      </c>
      <c r="F3" s="99" t="s">
        <v>1275</v>
      </c>
      <c r="G3" s="99" t="s">
        <v>1276</v>
      </c>
      <c r="H3" s="99" t="s">
        <v>319</v>
      </c>
      <c r="I3" s="99" t="s">
        <v>751</v>
      </c>
      <c r="J3" s="99" t="s">
        <v>202</v>
      </c>
      <c r="K3" s="99" t="s">
        <v>202</v>
      </c>
      <c r="L3" s="99" t="s">
        <v>322</v>
      </c>
      <c r="M3" s="99" t="s">
        <v>337</v>
      </c>
      <c r="N3" s="99" t="s">
        <v>446</v>
      </c>
      <c r="O3" s="99" t="s">
        <v>336</v>
      </c>
      <c r="P3" s="99" t="s">
        <v>1233</v>
      </c>
      <c r="Q3" s="99" t="s">
        <v>413</v>
      </c>
      <c r="R3" s="99" t="s">
        <v>404</v>
      </c>
      <c r="S3" s="99" t="s">
        <v>1234</v>
      </c>
      <c r="T3" s="102">
        <v>1.65</v>
      </c>
      <c r="U3" s="105">
        <v>46716</v>
      </c>
      <c r="V3" s="101">
        <v>1E-3</v>
      </c>
      <c r="W3" s="101">
        <v>1.8499999999999999E-2</v>
      </c>
      <c r="X3" s="99" t="s">
        <v>410</v>
      </c>
      <c r="Y3" s="99"/>
      <c r="Z3" s="102">
        <v>5368215</v>
      </c>
      <c r="AA3" s="102">
        <v>1</v>
      </c>
      <c r="AB3" s="102">
        <v>111.75</v>
      </c>
      <c r="AC3" s="102">
        <v>0</v>
      </c>
      <c r="AD3" s="102">
        <v>5998.9802600000003</v>
      </c>
      <c r="AE3" s="100"/>
      <c r="AF3" s="100"/>
      <c r="AG3" s="99"/>
      <c r="AH3" s="101">
        <v>1.7110000000000001E-3</v>
      </c>
      <c r="AI3" s="101">
        <v>6.4291000000000001E-2</v>
      </c>
      <c r="AJ3" s="101">
        <v>1.098E-3</v>
      </c>
    </row>
    <row r="4" spans="1:36" ht="13.5" customHeight="1">
      <c r="A4" s="99">
        <v>212</v>
      </c>
      <c r="B4" s="99">
        <v>212</v>
      </c>
      <c r="C4" s="99" t="s">
        <v>1227</v>
      </c>
      <c r="D4" s="99">
        <v>520000118</v>
      </c>
      <c r="E4" s="99" t="s">
        <v>308</v>
      </c>
      <c r="F4" s="99" t="s">
        <v>1277</v>
      </c>
      <c r="G4" s="99" t="s">
        <v>1278</v>
      </c>
      <c r="H4" s="99" t="s">
        <v>319</v>
      </c>
      <c r="I4" s="99" t="s">
        <v>751</v>
      </c>
      <c r="J4" s="99" t="s">
        <v>202</v>
      </c>
      <c r="K4" s="99" t="s">
        <v>202</v>
      </c>
      <c r="L4" s="99" t="s">
        <v>322</v>
      </c>
      <c r="M4" s="99" t="s">
        <v>337</v>
      </c>
      <c r="N4" s="99" t="s">
        <v>446</v>
      </c>
      <c r="O4" s="99" t="s">
        <v>336</v>
      </c>
      <c r="P4" s="99" t="s">
        <v>1279</v>
      </c>
      <c r="Q4" s="99" t="s">
        <v>411</v>
      </c>
      <c r="R4" s="99" t="s">
        <v>404</v>
      </c>
      <c r="S4" s="99" t="s">
        <v>1234</v>
      </c>
      <c r="T4" s="102">
        <v>0.38</v>
      </c>
      <c r="U4" s="105">
        <v>46251</v>
      </c>
      <c r="V4" s="101">
        <v>2.9700000000000001E-2</v>
      </c>
      <c r="W4" s="101">
        <v>5.4000000000000003E-3</v>
      </c>
      <c r="X4" s="99" t="s">
        <v>410</v>
      </c>
      <c r="Y4" s="99"/>
      <c r="Z4" s="102">
        <v>250000</v>
      </c>
      <c r="AA4" s="102">
        <v>1</v>
      </c>
      <c r="AB4" s="102">
        <v>121.09</v>
      </c>
      <c r="AC4" s="102">
        <v>0</v>
      </c>
      <c r="AD4" s="102">
        <v>302.72500000000002</v>
      </c>
      <c r="AE4" s="100"/>
      <c r="AF4" s="100"/>
      <c r="AG4" s="99"/>
      <c r="AH4" s="101">
        <v>3.57E-4</v>
      </c>
      <c r="AI4" s="101">
        <v>3.2439999999999999E-3</v>
      </c>
      <c r="AJ4" s="101">
        <v>5.5000000000000002E-5</v>
      </c>
    </row>
    <row r="5" spans="1:36" ht="13.5" customHeight="1">
      <c r="A5" s="99">
        <v>212</v>
      </c>
      <c r="B5" s="99">
        <v>212</v>
      </c>
      <c r="C5" s="99" t="s">
        <v>1280</v>
      </c>
      <c r="D5" s="99">
        <v>520032046</v>
      </c>
      <c r="E5" s="99" t="s">
        <v>308</v>
      </c>
      <c r="F5" s="99" t="s">
        <v>1281</v>
      </c>
      <c r="G5" s="99" t="s">
        <v>1282</v>
      </c>
      <c r="H5" s="99" t="s">
        <v>319</v>
      </c>
      <c r="I5" s="99" t="s">
        <v>751</v>
      </c>
      <c r="J5" s="99" t="s">
        <v>202</v>
      </c>
      <c r="K5" s="99" t="s">
        <v>202</v>
      </c>
      <c r="L5" s="99" t="s">
        <v>322</v>
      </c>
      <c r="M5" s="99" t="s">
        <v>337</v>
      </c>
      <c r="N5" s="99" t="s">
        <v>446</v>
      </c>
      <c r="O5" s="99" t="s">
        <v>336</v>
      </c>
      <c r="P5" s="99" t="s">
        <v>1229</v>
      </c>
      <c r="Q5" s="99" t="s">
        <v>411</v>
      </c>
      <c r="R5" s="99" t="s">
        <v>404</v>
      </c>
      <c r="S5" s="99" t="s">
        <v>1234</v>
      </c>
      <c r="T5" s="102">
        <v>4.2300000000000004</v>
      </c>
      <c r="U5" s="105">
        <v>47665</v>
      </c>
      <c r="V5" s="101">
        <v>2E-3</v>
      </c>
      <c r="W5" s="101">
        <v>2.4899999999999999E-2</v>
      </c>
      <c r="X5" s="99" t="s">
        <v>410</v>
      </c>
      <c r="Y5" s="99"/>
      <c r="Z5" s="102">
        <v>3601500</v>
      </c>
      <c r="AA5" s="102">
        <v>1</v>
      </c>
      <c r="AB5" s="102">
        <v>107.35</v>
      </c>
      <c r="AC5" s="102">
        <v>0</v>
      </c>
      <c r="AD5" s="102">
        <v>3866.2102500000001</v>
      </c>
      <c r="AE5" s="100"/>
      <c r="AF5" s="100"/>
      <c r="AG5" s="99"/>
      <c r="AH5" s="101">
        <v>1.041E-3</v>
      </c>
      <c r="AI5" s="101">
        <v>4.1433999999999999E-2</v>
      </c>
      <c r="AJ5" s="101">
        <v>7.0699999999999995E-4</v>
      </c>
    </row>
    <row r="6" spans="1:36" ht="13.5" customHeight="1">
      <c r="A6" s="99">
        <v>212</v>
      </c>
      <c r="B6" s="99">
        <v>212</v>
      </c>
      <c r="C6" s="99" t="s">
        <v>1227</v>
      </c>
      <c r="D6" s="99">
        <v>520000118</v>
      </c>
      <c r="E6" s="99" t="s">
        <v>308</v>
      </c>
      <c r="F6" s="99" t="s">
        <v>1283</v>
      </c>
      <c r="G6" s="99" t="s">
        <v>1284</v>
      </c>
      <c r="H6" s="99" t="s">
        <v>319</v>
      </c>
      <c r="I6" s="99" t="s">
        <v>751</v>
      </c>
      <c r="J6" s="99" t="s">
        <v>202</v>
      </c>
      <c r="K6" s="99" t="s">
        <v>202</v>
      </c>
      <c r="L6" s="99" t="s">
        <v>322</v>
      </c>
      <c r="M6" s="99" t="s">
        <v>337</v>
      </c>
      <c r="N6" s="99" t="s">
        <v>446</v>
      </c>
      <c r="O6" s="99" t="s">
        <v>336</v>
      </c>
      <c r="P6" s="99" t="s">
        <v>1233</v>
      </c>
      <c r="Q6" s="99" t="s">
        <v>413</v>
      </c>
      <c r="R6" s="99" t="s">
        <v>404</v>
      </c>
      <c r="S6" s="99" t="s">
        <v>1234</v>
      </c>
      <c r="T6" s="102">
        <v>3.52</v>
      </c>
      <c r="U6" s="105">
        <v>48547</v>
      </c>
      <c r="V6" s="101">
        <v>1.3899999999999999E-2</v>
      </c>
      <c r="W6" s="101">
        <v>2.4299999999999999E-2</v>
      </c>
      <c r="X6" s="99" t="s">
        <v>410</v>
      </c>
      <c r="Y6" s="99"/>
      <c r="Z6" s="102">
        <v>138600</v>
      </c>
      <c r="AA6" s="102">
        <v>1</v>
      </c>
      <c r="AB6" s="102">
        <v>106.02</v>
      </c>
      <c r="AC6" s="102">
        <v>0</v>
      </c>
      <c r="AD6" s="102">
        <v>146.94372000000001</v>
      </c>
      <c r="AE6" s="100"/>
      <c r="AF6" s="100"/>
      <c r="AG6" s="99"/>
      <c r="AH6" s="101">
        <v>4.3999999999999999E-5</v>
      </c>
      <c r="AI6" s="101">
        <v>1.5740000000000001E-3</v>
      </c>
      <c r="AJ6" s="101">
        <v>2.5999999999999998E-5</v>
      </c>
    </row>
    <row r="7" spans="1:36" ht="13.5" customHeight="1">
      <c r="A7" s="99">
        <v>212</v>
      </c>
      <c r="B7" s="99">
        <v>212</v>
      </c>
      <c r="C7" s="99" t="s">
        <v>1274</v>
      </c>
      <c r="D7" s="99">
        <v>520018078</v>
      </c>
      <c r="E7" s="99" t="s">
        <v>308</v>
      </c>
      <c r="F7" s="99" t="s">
        <v>1285</v>
      </c>
      <c r="G7" s="99" t="s">
        <v>1286</v>
      </c>
      <c r="H7" s="99" t="s">
        <v>319</v>
      </c>
      <c r="I7" s="99" t="s">
        <v>751</v>
      </c>
      <c r="J7" s="99" t="s">
        <v>202</v>
      </c>
      <c r="K7" s="99" t="s">
        <v>202</v>
      </c>
      <c r="L7" s="99" t="s">
        <v>322</v>
      </c>
      <c r="M7" s="99" t="s">
        <v>337</v>
      </c>
      <c r="N7" s="99" t="s">
        <v>446</v>
      </c>
      <c r="O7" s="99" t="s">
        <v>336</v>
      </c>
      <c r="P7" s="99" t="s">
        <v>1233</v>
      </c>
      <c r="Q7" s="99" t="s">
        <v>413</v>
      </c>
      <c r="R7" s="99" t="s">
        <v>404</v>
      </c>
      <c r="S7" s="99" t="s">
        <v>1234</v>
      </c>
      <c r="T7" s="102">
        <v>3.65</v>
      </c>
      <c r="U7" s="105">
        <v>47447</v>
      </c>
      <c r="V7" s="101">
        <v>1E-3</v>
      </c>
      <c r="W7" s="101">
        <v>2.41E-2</v>
      </c>
      <c r="X7" s="99" t="s">
        <v>410</v>
      </c>
      <c r="Y7" s="99"/>
      <c r="Z7" s="102">
        <v>6654307</v>
      </c>
      <c r="AA7" s="102">
        <v>1</v>
      </c>
      <c r="AB7" s="102">
        <v>105.8</v>
      </c>
      <c r="AC7" s="102">
        <v>0</v>
      </c>
      <c r="AD7" s="102">
        <v>7040.2568099999999</v>
      </c>
      <c r="AE7" s="100"/>
      <c r="AF7" s="100"/>
      <c r="AG7" s="99"/>
      <c r="AH7" s="101">
        <v>1.5510000000000001E-3</v>
      </c>
      <c r="AI7" s="101">
        <v>7.5450000000000003E-2</v>
      </c>
      <c r="AJ7" s="101">
        <v>1.2880000000000001E-3</v>
      </c>
    </row>
    <row r="8" spans="1:36" ht="13.5" customHeight="1">
      <c r="A8" s="99">
        <v>212</v>
      </c>
      <c r="B8" s="99">
        <v>212</v>
      </c>
      <c r="C8" s="99" t="s">
        <v>1287</v>
      </c>
      <c r="D8" s="99">
        <v>520029935</v>
      </c>
      <c r="E8" s="99" t="s">
        <v>308</v>
      </c>
      <c r="F8" s="99" t="s">
        <v>1288</v>
      </c>
      <c r="G8" s="99" t="s">
        <v>1289</v>
      </c>
      <c r="H8" s="99" t="s">
        <v>319</v>
      </c>
      <c r="I8" s="99" t="s">
        <v>751</v>
      </c>
      <c r="J8" s="99" t="s">
        <v>202</v>
      </c>
      <c r="K8" s="99" t="s">
        <v>202</v>
      </c>
      <c r="L8" s="99" t="s">
        <v>322</v>
      </c>
      <c r="M8" s="99" t="s">
        <v>337</v>
      </c>
      <c r="N8" s="99" t="s">
        <v>446</v>
      </c>
      <c r="O8" s="99" t="s">
        <v>336</v>
      </c>
      <c r="P8" s="99" t="s">
        <v>1229</v>
      </c>
      <c r="Q8" s="99" t="s">
        <v>411</v>
      </c>
      <c r="R8" s="99" t="s">
        <v>404</v>
      </c>
      <c r="S8" s="99" t="s">
        <v>1234</v>
      </c>
      <c r="T8" s="102">
        <v>3.29</v>
      </c>
      <c r="U8" s="105">
        <v>48441</v>
      </c>
      <c r="V8" s="101">
        <v>2E-3</v>
      </c>
      <c r="W8" s="101">
        <v>2.4199999999999999E-2</v>
      </c>
      <c r="X8" s="99" t="s">
        <v>410</v>
      </c>
      <c r="Y8" s="99"/>
      <c r="Z8" s="102">
        <v>2115100</v>
      </c>
      <c r="AA8" s="102">
        <v>1</v>
      </c>
      <c r="AB8" s="102">
        <v>106.92</v>
      </c>
      <c r="AC8" s="102">
        <v>0</v>
      </c>
      <c r="AD8" s="102">
        <v>2261.4649199999999</v>
      </c>
      <c r="AE8" s="100"/>
      <c r="AF8" s="100"/>
      <c r="AG8" s="99"/>
      <c r="AH8" s="101">
        <v>7.1500000000000003E-4</v>
      </c>
      <c r="AI8" s="101">
        <v>2.4236000000000001E-2</v>
      </c>
      <c r="AJ8" s="101">
        <v>4.1399999999999998E-4</v>
      </c>
    </row>
    <row r="9" spans="1:36" ht="13.5" customHeight="1">
      <c r="A9" s="99">
        <v>212</v>
      </c>
      <c r="B9" s="99">
        <v>212</v>
      </c>
      <c r="C9" s="99" t="s">
        <v>1271</v>
      </c>
      <c r="D9" s="99">
        <v>520000472</v>
      </c>
      <c r="E9" s="99" t="s">
        <v>308</v>
      </c>
      <c r="F9" s="99" t="s">
        <v>1290</v>
      </c>
      <c r="G9" s="99" t="s">
        <v>1291</v>
      </c>
      <c r="H9" s="99" t="s">
        <v>319</v>
      </c>
      <c r="I9" s="99" t="s">
        <v>751</v>
      </c>
      <c r="J9" s="99" t="s">
        <v>202</v>
      </c>
      <c r="K9" s="99" t="s">
        <v>202</v>
      </c>
      <c r="L9" s="99" t="s">
        <v>322</v>
      </c>
      <c r="M9" s="99" t="s">
        <v>337</v>
      </c>
      <c r="N9" s="99" t="s">
        <v>438</v>
      </c>
      <c r="O9" s="99" t="s">
        <v>336</v>
      </c>
      <c r="P9" s="99" t="s">
        <v>1233</v>
      </c>
      <c r="Q9" s="99" t="s">
        <v>413</v>
      </c>
      <c r="R9" s="99" t="s">
        <v>404</v>
      </c>
      <c r="S9" s="99" t="s">
        <v>1234</v>
      </c>
      <c r="T9" s="102">
        <v>9.4499999999999993</v>
      </c>
      <c r="U9" s="105">
        <v>49825</v>
      </c>
      <c r="V9" s="101">
        <v>1.2500000000000001E-2</v>
      </c>
      <c r="W9" s="101">
        <v>2.81E-2</v>
      </c>
      <c r="X9" s="99" t="s">
        <v>410</v>
      </c>
      <c r="Y9" s="99"/>
      <c r="Z9" s="102">
        <v>285000</v>
      </c>
      <c r="AA9" s="102">
        <v>1</v>
      </c>
      <c r="AB9" s="102">
        <v>101.47</v>
      </c>
      <c r="AC9" s="102">
        <v>0</v>
      </c>
      <c r="AD9" s="102">
        <v>289.18950000000001</v>
      </c>
      <c r="AE9" s="100"/>
      <c r="AF9" s="100"/>
      <c r="AG9" s="99"/>
      <c r="AH9" s="101">
        <v>6.6000000000000005E-5</v>
      </c>
      <c r="AI9" s="101">
        <v>3.0990000000000002E-3</v>
      </c>
      <c r="AJ9" s="101">
        <v>5.1999999999999997E-5</v>
      </c>
    </row>
    <row r="10" spans="1:36" ht="13.5" customHeight="1">
      <c r="A10" s="99">
        <v>212</v>
      </c>
      <c r="B10" s="99">
        <v>212</v>
      </c>
      <c r="C10" s="99" t="s">
        <v>1292</v>
      </c>
      <c r="D10" s="99">
        <v>513436394</v>
      </c>
      <c r="E10" s="99" t="s">
        <v>308</v>
      </c>
      <c r="F10" s="99" t="s">
        <v>1293</v>
      </c>
      <c r="G10" s="99" t="s">
        <v>1294</v>
      </c>
      <c r="H10" s="99" t="s">
        <v>319</v>
      </c>
      <c r="I10" s="99" t="s">
        <v>751</v>
      </c>
      <c r="J10" s="99" t="s">
        <v>202</v>
      </c>
      <c r="K10" s="99" t="s">
        <v>202</v>
      </c>
      <c r="L10" s="99" t="s">
        <v>322</v>
      </c>
      <c r="M10" s="99" t="s">
        <v>337</v>
      </c>
      <c r="N10" s="99" t="s">
        <v>475</v>
      </c>
      <c r="O10" s="99" t="s">
        <v>336</v>
      </c>
      <c r="P10" s="99" t="s">
        <v>1229</v>
      </c>
      <c r="Q10" s="99" t="s">
        <v>411</v>
      </c>
      <c r="R10" s="99" t="s">
        <v>404</v>
      </c>
      <c r="S10" s="99" t="s">
        <v>1234</v>
      </c>
      <c r="T10" s="102">
        <v>4.49</v>
      </c>
      <c r="U10" s="105">
        <v>48760</v>
      </c>
      <c r="V10" s="101">
        <v>2.9499999999999998E-2</v>
      </c>
      <c r="W10" s="101">
        <v>2.4799999999999999E-2</v>
      </c>
      <c r="X10" s="99" t="s">
        <v>410</v>
      </c>
      <c r="Y10" s="99"/>
      <c r="Z10" s="102">
        <v>6931408.6299999999</v>
      </c>
      <c r="AA10" s="102">
        <v>1</v>
      </c>
      <c r="AB10" s="102">
        <v>120.26</v>
      </c>
      <c r="AC10" s="102">
        <v>0</v>
      </c>
      <c r="AD10" s="102">
        <v>8335.7120200000008</v>
      </c>
      <c r="AE10" s="100"/>
      <c r="AF10" s="100"/>
      <c r="AG10" s="99"/>
      <c r="AH10" s="101">
        <v>5.0179999999999999E-3</v>
      </c>
      <c r="AI10" s="101">
        <v>8.9332999999999996E-2</v>
      </c>
      <c r="AJ10" s="101">
        <v>1.526E-3</v>
      </c>
    </row>
    <row r="11" spans="1:36" ht="13.5" customHeight="1">
      <c r="A11" s="99">
        <v>212</v>
      </c>
      <c r="B11" s="99">
        <v>212</v>
      </c>
      <c r="C11" s="99" t="s">
        <v>1295</v>
      </c>
      <c r="D11" s="99">
        <v>520010869</v>
      </c>
      <c r="E11" s="99" t="s">
        <v>308</v>
      </c>
      <c r="F11" s="99" t="s">
        <v>1296</v>
      </c>
      <c r="G11" s="99" t="s">
        <v>1297</v>
      </c>
      <c r="H11" s="99" t="s">
        <v>319</v>
      </c>
      <c r="I11" s="99" t="s">
        <v>751</v>
      </c>
      <c r="J11" s="99" t="s">
        <v>202</v>
      </c>
      <c r="K11" s="99" t="s">
        <v>202</v>
      </c>
      <c r="L11" s="99" t="s">
        <v>322</v>
      </c>
      <c r="M11" s="99" t="s">
        <v>337</v>
      </c>
      <c r="N11" s="99" t="s">
        <v>475</v>
      </c>
      <c r="O11" s="99" t="s">
        <v>336</v>
      </c>
      <c r="P11" s="99" t="s">
        <v>1229</v>
      </c>
      <c r="Q11" s="99" t="s">
        <v>411</v>
      </c>
      <c r="R11" s="99" t="s">
        <v>404</v>
      </c>
      <c r="S11" s="99" t="s">
        <v>1234</v>
      </c>
      <c r="T11" s="102">
        <v>11.49</v>
      </c>
      <c r="U11" s="105">
        <v>56249</v>
      </c>
      <c r="V11" s="101">
        <v>2.07E-2</v>
      </c>
      <c r="W11" s="101">
        <v>2.86E-2</v>
      </c>
      <c r="X11" s="99" t="s">
        <v>410</v>
      </c>
      <c r="Y11" s="99"/>
      <c r="Z11" s="102">
        <v>19043855.84</v>
      </c>
      <c r="AA11" s="102">
        <v>1</v>
      </c>
      <c r="AB11" s="102">
        <v>106.7</v>
      </c>
      <c r="AC11" s="102">
        <v>0</v>
      </c>
      <c r="AD11" s="102">
        <v>20319.794180000001</v>
      </c>
      <c r="AE11" s="100"/>
      <c r="AF11" s="100"/>
      <c r="AG11" s="99"/>
      <c r="AH11" s="101">
        <v>2.8860000000000001E-3</v>
      </c>
      <c r="AI11" s="101">
        <v>0.21776699999999999</v>
      </c>
      <c r="AJ11" s="101">
        <v>3.7190000000000001E-3</v>
      </c>
    </row>
    <row r="12" spans="1:36" ht="13.5" customHeight="1">
      <c r="A12" s="99">
        <v>212</v>
      </c>
      <c r="B12" s="99">
        <v>212</v>
      </c>
      <c r="C12" s="99" t="s">
        <v>1280</v>
      </c>
      <c r="D12" s="99">
        <v>520032046</v>
      </c>
      <c r="E12" s="99" t="s">
        <v>308</v>
      </c>
      <c r="F12" s="99" t="s">
        <v>1298</v>
      </c>
      <c r="G12" s="99" t="s">
        <v>1299</v>
      </c>
      <c r="H12" s="99" t="s">
        <v>319</v>
      </c>
      <c r="I12" s="99" t="s">
        <v>751</v>
      </c>
      <c r="J12" s="99" t="s">
        <v>202</v>
      </c>
      <c r="K12" s="99" t="s">
        <v>202</v>
      </c>
      <c r="L12" s="99" t="s">
        <v>322</v>
      </c>
      <c r="M12" s="99" t="s">
        <v>337</v>
      </c>
      <c r="N12" s="99" t="s">
        <v>446</v>
      </c>
      <c r="O12" s="99" t="s">
        <v>336</v>
      </c>
      <c r="P12" s="99" t="s">
        <v>1229</v>
      </c>
      <c r="Q12" s="99" t="s">
        <v>411</v>
      </c>
      <c r="R12" s="99" t="s">
        <v>404</v>
      </c>
      <c r="S12" s="99" t="s">
        <v>1234</v>
      </c>
      <c r="T12" s="102">
        <v>2.56</v>
      </c>
      <c r="U12" s="105">
        <v>47048</v>
      </c>
      <c r="V12" s="101">
        <v>1E-3</v>
      </c>
      <c r="W12" s="101">
        <v>2.3099999999999999E-2</v>
      </c>
      <c r="X12" s="99" t="s">
        <v>410</v>
      </c>
      <c r="Y12" s="99"/>
      <c r="Z12" s="102">
        <v>3571874</v>
      </c>
      <c r="AA12" s="102">
        <v>1</v>
      </c>
      <c r="AB12" s="102">
        <v>108.87</v>
      </c>
      <c r="AC12" s="102">
        <v>0</v>
      </c>
      <c r="AD12" s="102">
        <v>3888.69922</v>
      </c>
      <c r="AE12" s="100"/>
      <c r="AF12" s="100"/>
      <c r="AG12" s="99"/>
      <c r="AH12" s="101">
        <v>1.057E-3</v>
      </c>
      <c r="AI12" s="101">
        <v>4.1674999999999997E-2</v>
      </c>
      <c r="AJ12" s="101">
        <v>7.1100000000000004E-4</v>
      </c>
    </row>
    <row r="13" spans="1:36" ht="13.5" customHeight="1">
      <c r="A13" s="99">
        <v>212</v>
      </c>
      <c r="B13" s="99">
        <v>212</v>
      </c>
      <c r="C13" s="99" t="s">
        <v>1300</v>
      </c>
      <c r="D13" s="99">
        <v>510960719</v>
      </c>
      <c r="E13" s="99" t="s">
        <v>308</v>
      </c>
      <c r="F13" s="99" t="s">
        <v>1301</v>
      </c>
      <c r="G13" s="99" t="s">
        <v>1302</v>
      </c>
      <c r="H13" s="99" t="s">
        <v>319</v>
      </c>
      <c r="I13" s="99" t="s">
        <v>751</v>
      </c>
      <c r="J13" s="99" t="s">
        <v>202</v>
      </c>
      <c r="K13" s="99" t="s">
        <v>202</v>
      </c>
      <c r="L13" s="99" t="s">
        <v>322</v>
      </c>
      <c r="M13" s="99" t="s">
        <v>337</v>
      </c>
      <c r="N13" s="99" t="s">
        <v>462</v>
      </c>
      <c r="O13" s="99" t="s">
        <v>336</v>
      </c>
      <c r="P13" s="99" t="s">
        <v>1303</v>
      </c>
      <c r="Q13" s="99" t="s">
        <v>413</v>
      </c>
      <c r="R13" s="99" t="s">
        <v>404</v>
      </c>
      <c r="S13" s="99" t="s">
        <v>1234</v>
      </c>
      <c r="T13" s="102">
        <v>1.23</v>
      </c>
      <c r="U13" s="105">
        <v>46934</v>
      </c>
      <c r="V13" s="101">
        <v>1.77E-2</v>
      </c>
      <c r="W13" s="101">
        <v>2.07E-2</v>
      </c>
      <c r="X13" s="99" t="s">
        <v>410</v>
      </c>
      <c r="Y13" s="99"/>
      <c r="Z13" s="102">
        <v>987000</v>
      </c>
      <c r="AA13" s="102">
        <v>1</v>
      </c>
      <c r="AB13" s="102">
        <v>117.94</v>
      </c>
      <c r="AC13" s="102">
        <v>0</v>
      </c>
      <c r="AD13" s="102">
        <v>1164.0678</v>
      </c>
      <c r="AE13" s="100"/>
      <c r="AF13" s="100"/>
      <c r="AG13" s="99"/>
      <c r="AH13" s="101">
        <v>4.0499999999999998E-4</v>
      </c>
      <c r="AI13" s="101">
        <v>1.2475E-2</v>
      </c>
      <c r="AJ13" s="101">
        <v>2.13E-4</v>
      </c>
    </row>
    <row r="14" spans="1:36" ht="13.5" customHeight="1">
      <c r="A14" s="99">
        <v>212</v>
      </c>
      <c r="B14" s="99">
        <v>212</v>
      </c>
      <c r="C14" s="99" t="s">
        <v>1227</v>
      </c>
      <c r="D14" s="99">
        <v>520000118</v>
      </c>
      <c r="E14" s="99" t="s">
        <v>308</v>
      </c>
      <c r="F14" s="99" t="s">
        <v>1304</v>
      </c>
      <c r="G14" s="99" t="s">
        <v>1305</v>
      </c>
      <c r="H14" s="99" t="s">
        <v>319</v>
      </c>
      <c r="I14" s="99" t="s">
        <v>751</v>
      </c>
      <c r="J14" s="99" t="s">
        <v>202</v>
      </c>
      <c r="K14" s="99" t="s">
        <v>202</v>
      </c>
      <c r="L14" s="99" t="s">
        <v>322</v>
      </c>
      <c r="M14" s="99" t="s">
        <v>337</v>
      </c>
      <c r="N14" s="99" t="s">
        <v>446</v>
      </c>
      <c r="O14" s="99" t="s">
        <v>336</v>
      </c>
      <c r="P14" s="99" t="s">
        <v>1279</v>
      </c>
      <c r="Q14" s="99" t="s">
        <v>411</v>
      </c>
      <c r="R14" s="99" t="s">
        <v>404</v>
      </c>
      <c r="S14" s="99" t="s">
        <v>1234</v>
      </c>
      <c r="T14" s="102">
        <v>2.58</v>
      </c>
      <c r="U14" s="105">
        <v>47086</v>
      </c>
      <c r="V14" s="101">
        <v>3.09E-2</v>
      </c>
      <c r="W14" s="101">
        <v>2.6700000000000002E-2</v>
      </c>
      <c r="X14" s="99" t="s">
        <v>410</v>
      </c>
      <c r="Y14" s="99"/>
      <c r="Z14" s="102">
        <v>950000</v>
      </c>
      <c r="AA14" s="102">
        <v>1</v>
      </c>
      <c r="AB14" s="102">
        <v>111.7</v>
      </c>
      <c r="AC14" s="102">
        <v>0</v>
      </c>
      <c r="AD14" s="102">
        <v>1061.1500000000001</v>
      </c>
      <c r="AE14" s="100"/>
      <c r="AF14" s="100"/>
      <c r="AG14" s="99"/>
      <c r="AH14" s="101">
        <v>1E-3</v>
      </c>
      <c r="AI14" s="101">
        <v>1.1372E-2</v>
      </c>
      <c r="AJ14" s="101">
        <v>1.94E-4</v>
      </c>
    </row>
    <row r="15" spans="1:36" ht="13.5" customHeight="1">
      <c r="A15" s="99">
        <v>212</v>
      </c>
      <c r="B15" s="99">
        <v>212</v>
      </c>
      <c r="C15" s="99" t="s">
        <v>1280</v>
      </c>
      <c r="D15" s="99">
        <v>520032046</v>
      </c>
      <c r="E15" s="99" t="s">
        <v>308</v>
      </c>
      <c r="F15" s="99" t="s">
        <v>1306</v>
      </c>
      <c r="G15" s="99" t="s">
        <v>1307</v>
      </c>
      <c r="H15" s="99" t="s">
        <v>319</v>
      </c>
      <c r="I15" s="99" t="s">
        <v>751</v>
      </c>
      <c r="J15" s="99" t="s">
        <v>202</v>
      </c>
      <c r="K15" s="99" t="s">
        <v>202</v>
      </c>
      <c r="L15" s="99" t="s">
        <v>322</v>
      </c>
      <c r="M15" s="99" t="s">
        <v>337</v>
      </c>
      <c r="N15" s="99" t="s">
        <v>446</v>
      </c>
      <c r="O15" s="99" t="s">
        <v>336</v>
      </c>
      <c r="P15" s="99" t="s">
        <v>1229</v>
      </c>
      <c r="Q15" s="99" t="s">
        <v>411</v>
      </c>
      <c r="R15" s="99" t="s">
        <v>404</v>
      </c>
      <c r="S15" s="99" t="s">
        <v>1234</v>
      </c>
      <c r="T15" s="102">
        <v>2.46</v>
      </c>
      <c r="U15" s="105">
        <v>47950</v>
      </c>
      <c r="V15" s="101">
        <v>1E-3</v>
      </c>
      <c r="W15" s="101">
        <v>2.3300000000000001E-2</v>
      </c>
      <c r="X15" s="99" t="s">
        <v>410</v>
      </c>
      <c r="Y15" s="99"/>
      <c r="Z15" s="102">
        <v>229501</v>
      </c>
      <c r="AA15" s="102">
        <v>1</v>
      </c>
      <c r="AB15" s="102">
        <v>107.76</v>
      </c>
      <c r="AC15" s="102">
        <v>0</v>
      </c>
      <c r="AD15" s="102">
        <v>247.31028000000001</v>
      </c>
      <c r="AE15" s="100"/>
      <c r="AF15" s="100"/>
      <c r="AG15" s="99"/>
      <c r="AH15" s="101">
        <v>1.02E-4</v>
      </c>
      <c r="AI15" s="101">
        <v>2.65E-3</v>
      </c>
      <c r="AJ15" s="101">
        <v>4.5000000000000003E-5</v>
      </c>
    </row>
    <row r="16" spans="1:36" ht="13.5" customHeight="1">
      <c r="A16" s="99">
        <v>212</v>
      </c>
      <c r="B16" s="99">
        <v>212</v>
      </c>
      <c r="C16" s="99" t="s">
        <v>1308</v>
      </c>
      <c r="D16" s="99">
        <v>513893123</v>
      </c>
      <c r="E16" s="99" t="s">
        <v>308</v>
      </c>
      <c r="F16" s="99" t="s">
        <v>1309</v>
      </c>
      <c r="G16" s="99" t="s">
        <v>1310</v>
      </c>
      <c r="H16" s="99" t="s">
        <v>319</v>
      </c>
      <c r="I16" s="99" t="s">
        <v>751</v>
      </c>
      <c r="J16" s="99" t="s">
        <v>202</v>
      </c>
      <c r="K16" s="99" t="s">
        <v>202</v>
      </c>
      <c r="L16" s="99" t="s">
        <v>322</v>
      </c>
      <c r="M16" s="99" t="s">
        <v>337</v>
      </c>
      <c r="N16" s="99" t="s">
        <v>441</v>
      </c>
      <c r="O16" s="99" t="s">
        <v>336</v>
      </c>
      <c r="P16" s="99" t="s">
        <v>1311</v>
      </c>
      <c r="Q16" s="99" t="s">
        <v>413</v>
      </c>
      <c r="R16" s="99" t="s">
        <v>404</v>
      </c>
      <c r="S16" s="99" t="s">
        <v>1234</v>
      </c>
      <c r="T16" s="102">
        <v>0.74</v>
      </c>
      <c r="U16" s="105">
        <v>46477</v>
      </c>
      <c r="V16" s="101">
        <v>3.5400000000000001E-2</v>
      </c>
      <c r="W16" s="101">
        <v>2.3E-2</v>
      </c>
      <c r="X16" s="99" t="s">
        <v>410</v>
      </c>
      <c r="Y16" s="99"/>
      <c r="Z16" s="102">
        <v>205862.5</v>
      </c>
      <c r="AA16" s="102">
        <v>1</v>
      </c>
      <c r="AB16" s="102">
        <v>110.42</v>
      </c>
      <c r="AC16" s="102">
        <v>0</v>
      </c>
      <c r="AD16" s="102">
        <v>227.31336999999999</v>
      </c>
      <c r="AE16" s="100"/>
      <c r="AF16" s="100"/>
      <c r="AG16" s="99"/>
      <c r="AH16" s="101">
        <v>3.68E-4</v>
      </c>
      <c r="AI16" s="101">
        <v>2.4359999999999998E-3</v>
      </c>
      <c r="AJ16" s="101">
        <v>4.1E-5</v>
      </c>
    </row>
    <row r="17" spans="1:36" ht="13.5" customHeight="1">
      <c r="A17" s="99">
        <v>212</v>
      </c>
      <c r="B17" s="99">
        <v>212</v>
      </c>
      <c r="C17" s="99" t="s">
        <v>1274</v>
      </c>
      <c r="D17" s="99">
        <v>520018078</v>
      </c>
      <c r="E17" s="99" t="s">
        <v>308</v>
      </c>
      <c r="F17" s="99" t="s">
        <v>1312</v>
      </c>
      <c r="G17" s="99" t="s">
        <v>1313</v>
      </c>
      <c r="H17" s="99" t="s">
        <v>319</v>
      </c>
      <c r="I17" s="99" t="s">
        <v>751</v>
      </c>
      <c r="J17" s="99" t="s">
        <v>202</v>
      </c>
      <c r="K17" s="99" t="s">
        <v>202</v>
      </c>
      <c r="L17" s="99" t="s">
        <v>322</v>
      </c>
      <c r="M17" s="99" t="s">
        <v>337</v>
      </c>
      <c r="N17" s="99" t="s">
        <v>446</v>
      </c>
      <c r="O17" s="99" t="s">
        <v>336</v>
      </c>
      <c r="P17" s="99" t="s">
        <v>1233</v>
      </c>
      <c r="Q17" s="99" t="s">
        <v>413</v>
      </c>
      <c r="R17" s="99" t="s">
        <v>404</v>
      </c>
      <c r="S17" s="99" t="s">
        <v>1234</v>
      </c>
      <c r="T17" s="102">
        <v>3.69</v>
      </c>
      <c r="U17" s="105">
        <v>48913</v>
      </c>
      <c r="V17" s="101">
        <v>2.0199999999999999E-2</v>
      </c>
      <c r="W17" s="101">
        <v>2.4500000000000001E-2</v>
      </c>
      <c r="X17" s="99" t="s">
        <v>410</v>
      </c>
      <c r="Y17" s="99"/>
      <c r="Z17" s="102">
        <v>11800000</v>
      </c>
      <c r="AA17" s="102">
        <v>1</v>
      </c>
      <c r="AB17" s="102">
        <v>104.86</v>
      </c>
      <c r="AC17" s="102">
        <v>0</v>
      </c>
      <c r="AD17" s="102">
        <v>12373.48</v>
      </c>
      <c r="AE17" s="100"/>
      <c r="AF17" s="100"/>
      <c r="AG17" s="99"/>
      <c r="AH17" s="101">
        <v>2.1970000000000002E-3</v>
      </c>
      <c r="AI17" s="101">
        <v>0.132606</v>
      </c>
      <c r="AJ17" s="101">
        <v>2.2650000000000001E-3</v>
      </c>
    </row>
    <row r="18" spans="1:36" ht="13.5" customHeight="1">
      <c r="A18" s="99">
        <v>212</v>
      </c>
      <c r="B18" s="99">
        <v>212</v>
      </c>
      <c r="C18" s="99" t="s">
        <v>1280</v>
      </c>
      <c r="D18" s="99">
        <v>520032046</v>
      </c>
      <c r="E18" s="99" t="s">
        <v>308</v>
      </c>
      <c r="F18" s="99" t="s">
        <v>1314</v>
      </c>
      <c r="G18" s="99" t="s">
        <v>1315</v>
      </c>
      <c r="H18" s="99" t="s">
        <v>319</v>
      </c>
      <c r="I18" s="99" t="s">
        <v>751</v>
      </c>
      <c r="J18" s="99" t="s">
        <v>202</v>
      </c>
      <c r="K18" s="99" t="s">
        <v>202</v>
      </c>
      <c r="L18" s="99" t="s">
        <v>322</v>
      </c>
      <c r="M18" s="99" t="s">
        <v>337</v>
      </c>
      <c r="N18" s="99" t="s">
        <v>446</v>
      </c>
      <c r="O18" s="99" t="s">
        <v>336</v>
      </c>
      <c r="P18" s="99" t="s">
        <v>1229</v>
      </c>
      <c r="Q18" s="99" t="s">
        <v>411</v>
      </c>
      <c r="R18" s="99" t="s">
        <v>404</v>
      </c>
      <c r="S18" s="99" t="s">
        <v>1234</v>
      </c>
      <c r="T18" s="102">
        <v>1.48</v>
      </c>
      <c r="U18" s="105">
        <v>46658</v>
      </c>
      <c r="V18" s="101">
        <v>1.2200000000000001E-2</v>
      </c>
      <c r="W18" s="101">
        <v>1.7500000000000002E-2</v>
      </c>
      <c r="X18" s="99" t="s">
        <v>410</v>
      </c>
      <c r="Y18" s="99"/>
      <c r="Z18" s="102">
        <v>298210</v>
      </c>
      <c r="AA18" s="102">
        <v>1</v>
      </c>
      <c r="AB18" s="102">
        <v>118.82</v>
      </c>
      <c r="AC18" s="102">
        <v>0</v>
      </c>
      <c r="AD18" s="102">
        <v>354.33312000000001</v>
      </c>
      <c r="AE18" s="100"/>
      <c r="AF18" s="100"/>
      <c r="AG18" s="99"/>
      <c r="AH18" s="101">
        <v>9.7999999999999997E-5</v>
      </c>
      <c r="AI18" s="101">
        <v>3.797E-3</v>
      </c>
      <c r="AJ18" s="101">
        <v>6.3999999999999997E-5</v>
      </c>
    </row>
    <row r="19" spans="1:36" ht="13.5" customHeight="1">
      <c r="A19" s="99">
        <v>212</v>
      </c>
      <c r="B19" s="99">
        <v>212</v>
      </c>
      <c r="C19" s="99" t="s">
        <v>1280</v>
      </c>
      <c r="D19" s="99">
        <v>520032046</v>
      </c>
      <c r="E19" s="99" t="s">
        <v>308</v>
      </c>
      <c r="F19" s="99" t="s">
        <v>1316</v>
      </c>
      <c r="G19" s="99" t="s">
        <v>1317</v>
      </c>
      <c r="H19" s="99" t="s">
        <v>319</v>
      </c>
      <c r="I19" s="99" t="s">
        <v>751</v>
      </c>
      <c r="J19" s="99" t="s">
        <v>202</v>
      </c>
      <c r="K19" s="99" t="s">
        <v>202</v>
      </c>
      <c r="L19" s="99" t="s">
        <v>322</v>
      </c>
      <c r="M19" s="99" t="s">
        <v>337</v>
      </c>
      <c r="N19" s="99" t="s">
        <v>446</v>
      </c>
      <c r="O19" s="99" t="s">
        <v>336</v>
      </c>
      <c r="P19" s="99" t="s">
        <v>1229</v>
      </c>
      <c r="Q19" s="99" t="s">
        <v>411</v>
      </c>
      <c r="R19" s="99" t="s">
        <v>404</v>
      </c>
      <c r="S19" s="99" t="s">
        <v>1234</v>
      </c>
      <c r="T19" s="102">
        <v>4.01</v>
      </c>
      <c r="U19" s="105">
        <v>48938</v>
      </c>
      <c r="V19" s="101">
        <v>1.9900000000000001E-2</v>
      </c>
      <c r="W19" s="101">
        <v>2.4799999999999999E-2</v>
      </c>
      <c r="X19" s="99" t="s">
        <v>410</v>
      </c>
      <c r="Y19" s="99"/>
      <c r="Z19" s="102">
        <v>9440000</v>
      </c>
      <c r="AA19" s="102">
        <v>1</v>
      </c>
      <c r="AB19" s="102">
        <v>104.27</v>
      </c>
      <c r="AC19" s="102">
        <v>0</v>
      </c>
      <c r="AD19" s="102">
        <v>9843.0879999999997</v>
      </c>
      <c r="AE19" s="100"/>
      <c r="AF19" s="100"/>
      <c r="AG19" s="99"/>
      <c r="AH19" s="101">
        <v>4.3699999999999998E-3</v>
      </c>
      <c r="AI19" s="101">
        <v>0.105488</v>
      </c>
      <c r="AJ19" s="101">
        <v>1.8010000000000001E-3</v>
      </c>
    </row>
    <row r="20" spans="1:36" ht="13.5" customHeight="1">
      <c r="A20" s="99">
        <v>212</v>
      </c>
      <c r="B20" s="99">
        <v>212</v>
      </c>
      <c r="C20" s="99" t="s">
        <v>1280</v>
      </c>
      <c r="D20" s="99">
        <v>520032046</v>
      </c>
      <c r="E20" s="99" t="s">
        <v>308</v>
      </c>
      <c r="F20" s="99" t="s">
        <v>1318</v>
      </c>
      <c r="G20" s="99" t="s">
        <v>1319</v>
      </c>
      <c r="H20" s="99" t="s">
        <v>319</v>
      </c>
      <c r="I20" s="99" t="s">
        <v>751</v>
      </c>
      <c r="J20" s="99" t="s">
        <v>202</v>
      </c>
      <c r="K20" s="99" t="s">
        <v>202</v>
      </c>
      <c r="L20" s="99" t="s">
        <v>322</v>
      </c>
      <c r="M20" s="99" t="s">
        <v>337</v>
      </c>
      <c r="N20" s="99" t="s">
        <v>446</v>
      </c>
      <c r="O20" s="99" t="s">
        <v>336</v>
      </c>
      <c r="P20" s="99" t="s">
        <v>1229</v>
      </c>
      <c r="Q20" s="99" t="s">
        <v>411</v>
      </c>
      <c r="R20" s="99" t="s">
        <v>404</v>
      </c>
      <c r="S20" s="99" t="s">
        <v>1234</v>
      </c>
      <c r="T20" s="102">
        <v>3.08</v>
      </c>
      <c r="U20" s="105">
        <v>48190</v>
      </c>
      <c r="V20" s="101">
        <v>1.6400000000000001E-2</v>
      </c>
      <c r="W20" s="101">
        <v>2.3400000000000001E-2</v>
      </c>
      <c r="X20" s="99" t="s">
        <v>410</v>
      </c>
      <c r="Y20" s="99"/>
      <c r="Z20" s="102">
        <v>477357.2</v>
      </c>
      <c r="AA20" s="102">
        <v>1</v>
      </c>
      <c r="AB20" s="102">
        <v>107.65</v>
      </c>
      <c r="AC20" s="102">
        <v>0</v>
      </c>
      <c r="AD20" s="102">
        <v>513.87503000000004</v>
      </c>
      <c r="AE20" s="100"/>
      <c r="AF20" s="100"/>
      <c r="AG20" s="99"/>
      <c r="AH20" s="101">
        <v>5.9100000000000005E-4</v>
      </c>
      <c r="AI20" s="101">
        <v>5.5069999999999997E-3</v>
      </c>
      <c r="AJ20" s="101">
        <v>9.3999999999999994E-5</v>
      </c>
    </row>
    <row r="21" spans="1:36" ht="13.5" customHeight="1">
      <c r="A21" s="99">
        <v>212</v>
      </c>
      <c r="B21" s="99">
        <v>212</v>
      </c>
      <c r="C21" s="99" t="s">
        <v>1271</v>
      </c>
      <c r="D21" s="99">
        <v>520000472</v>
      </c>
      <c r="E21" s="99" t="s">
        <v>308</v>
      </c>
      <c r="F21" s="99" t="s">
        <v>1320</v>
      </c>
      <c r="G21" s="99" t="s">
        <v>1321</v>
      </c>
      <c r="H21" s="99" t="s">
        <v>319</v>
      </c>
      <c r="I21" s="99" t="s">
        <v>751</v>
      </c>
      <c r="J21" s="99" t="s">
        <v>202</v>
      </c>
      <c r="K21" s="99" t="s">
        <v>202</v>
      </c>
      <c r="L21" s="99" t="s">
        <v>322</v>
      </c>
      <c r="M21" s="99" t="s">
        <v>337</v>
      </c>
      <c r="N21" s="99" t="s">
        <v>438</v>
      </c>
      <c r="O21" s="99" t="s">
        <v>336</v>
      </c>
      <c r="P21" s="99" t="s">
        <v>1233</v>
      </c>
      <c r="Q21" s="99" t="s">
        <v>413</v>
      </c>
      <c r="R21" s="99" t="s">
        <v>404</v>
      </c>
      <c r="S21" s="99" t="s">
        <v>1234</v>
      </c>
      <c r="T21" s="102">
        <v>2.13</v>
      </c>
      <c r="U21" s="105">
        <v>47220</v>
      </c>
      <c r="V21" s="101">
        <v>3.85E-2</v>
      </c>
      <c r="W21" s="101">
        <v>2.23E-2</v>
      </c>
      <c r="X21" s="99" t="s">
        <v>410</v>
      </c>
      <c r="Y21" s="99"/>
      <c r="Z21" s="102">
        <v>281686.74</v>
      </c>
      <c r="AA21" s="102">
        <v>1</v>
      </c>
      <c r="AB21" s="102">
        <v>122.64</v>
      </c>
      <c r="AC21" s="102">
        <v>10.21893</v>
      </c>
      <c r="AD21" s="102">
        <v>355.67955000000001</v>
      </c>
      <c r="AE21" s="100"/>
      <c r="AF21" s="100"/>
      <c r="AG21" s="99"/>
      <c r="AH21" s="101">
        <v>1.12E-4</v>
      </c>
      <c r="AI21" s="101">
        <v>3.81E-3</v>
      </c>
      <c r="AJ21" s="101">
        <v>6.3999999999999997E-5</v>
      </c>
    </row>
    <row r="22" spans="1:36" ht="13.5" customHeight="1">
      <c r="A22" s="99">
        <v>212</v>
      </c>
      <c r="B22" s="99">
        <v>212</v>
      </c>
      <c r="C22" s="99" t="s">
        <v>1227</v>
      </c>
      <c r="D22" s="99">
        <v>520000118</v>
      </c>
      <c r="E22" s="99" t="s">
        <v>308</v>
      </c>
      <c r="F22" s="99" t="s">
        <v>1322</v>
      </c>
      <c r="G22" s="99" t="s">
        <v>1323</v>
      </c>
      <c r="H22" s="99" t="s">
        <v>319</v>
      </c>
      <c r="I22" s="99" t="s">
        <v>751</v>
      </c>
      <c r="J22" s="99" t="s">
        <v>202</v>
      </c>
      <c r="K22" s="99" t="s">
        <v>202</v>
      </c>
      <c r="L22" s="99" t="s">
        <v>322</v>
      </c>
      <c r="M22" s="99" t="s">
        <v>337</v>
      </c>
      <c r="N22" s="99" t="s">
        <v>446</v>
      </c>
      <c r="O22" s="99" t="s">
        <v>336</v>
      </c>
      <c r="P22" s="99" t="s">
        <v>1233</v>
      </c>
      <c r="Q22" s="99" t="s">
        <v>413</v>
      </c>
      <c r="R22" s="99" t="s">
        <v>404</v>
      </c>
      <c r="S22" s="99" t="s">
        <v>1234</v>
      </c>
      <c r="T22" s="102">
        <v>3.12</v>
      </c>
      <c r="U22" s="105">
        <v>48191</v>
      </c>
      <c r="V22" s="101">
        <v>1E-3</v>
      </c>
      <c r="W22" s="101">
        <v>2.3599999999999999E-2</v>
      </c>
      <c r="X22" s="99" t="s">
        <v>410</v>
      </c>
      <c r="Y22" s="99"/>
      <c r="Z22" s="102">
        <v>2986140.48</v>
      </c>
      <c r="AA22" s="102">
        <v>1</v>
      </c>
      <c r="AB22" s="102">
        <v>107.18</v>
      </c>
      <c r="AC22" s="102">
        <v>0</v>
      </c>
      <c r="AD22" s="102">
        <v>3200.5453699999998</v>
      </c>
      <c r="AE22" s="100"/>
      <c r="AF22" s="100"/>
      <c r="AG22" s="99"/>
      <c r="AH22" s="101">
        <v>3.539E-3</v>
      </c>
      <c r="AI22" s="101">
        <v>3.4299999999999997E-2</v>
      </c>
      <c r="AJ22" s="101">
        <v>5.8500000000000002E-4</v>
      </c>
    </row>
    <row r="23" spans="1:36" ht="13.5" customHeight="1">
      <c r="A23" s="99">
        <v>212</v>
      </c>
      <c r="B23" s="99">
        <v>212</v>
      </c>
      <c r="C23" s="99" t="s">
        <v>1295</v>
      </c>
      <c r="D23" s="99">
        <v>520010869</v>
      </c>
      <c r="E23" s="99" t="s">
        <v>308</v>
      </c>
      <c r="F23" s="99" t="s">
        <v>1324</v>
      </c>
      <c r="G23" s="99" t="s">
        <v>1325</v>
      </c>
      <c r="H23" s="99" t="s">
        <v>319</v>
      </c>
      <c r="I23" s="99" t="s">
        <v>751</v>
      </c>
      <c r="J23" s="99" t="s">
        <v>202</v>
      </c>
      <c r="K23" s="99" t="s">
        <v>202</v>
      </c>
      <c r="L23" s="99" t="s">
        <v>322</v>
      </c>
      <c r="M23" s="99" t="s">
        <v>337</v>
      </c>
      <c r="N23" s="99" t="s">
        <v>475</v>
      </c>
      <c r="O23" s="99" t="s">
        <v>336</v>
      </c>
      <c r="P23" s="99" t="s">
        <v>1229</v>
      </c>
      <c r="Q23" s="99" t="s">
        <v>411</v>
      </c>
      <c r="R23" s="99" t="s">
        <v>404</v>
      </c>
      <c r="S23" s="99" t="s">
        <v>1234</v>
      </c>
      <c r="T23" s="102">
        <v>1.25</v>
      </c>
      <c r="U23" s="105">
        <v>46752</v>
      </c>
      <c r="V23" s="101">
        <v>1E-3</v>
      </c>
      <c r="W23" s="101">
        <v>1.7399999999999999E-2</v>
      </c>
      <c r="X23" s="99" t="s">
        <v>410</v>
      </c>
      <c r="Y23" s="99"/>
      <c r="Z23" s="102">
        <v>371600</v>
      </c>
      <c r="AA23" s="102">
        <v>1</v>
      </c>
      <c r="AB23" s="102">
        <v>113.8</v>
      </c>
      <c r="AC23" s="102">
        <v>0</v>
      </c>
      <c r="AD23" s="102">
        <v>422.88080000000002</v>
      </c>
      <c r="AE23" s="100"/>
      <c r="AF23" s="100"/>
      <c r="AG23" s="99"/>
      <c r="AH23" s="101">
        <v>8.6700000000000004E-4</v>
      </c>
      <c r="AI23" s="101">
        <v>4.5319999999999996E-3</v>
      </c>
      <c r="AJ23" s="101">
        <v>7.7000000000000001E-5</v>
      </c>
    </row>
    <row r="24" spans="1:36" ht="13.5" customHeight="1"/>
    <row r="25" spans="1:36" ht="13.5" customHeight="1"/>
    <row r="26" spans="1:36" ht="13.5" customHeight="1"/>
    <row r="27" spans="1:36" ht="13.5" customHeight="1"/>
    <row r="28" spans="1:36" ht="13.5" customHeight="1"/>
    <row r="29" spans="1:36" ht="13.5" customHeight="1"/>
    <row r="30" spans="1:36" ht="13.5" customHeight="1"/>
    <row r="31" spans="1:36" ht="13.5" customHeight="1"/>
    <row r="32" spans="1:3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0.625" bestFit="1" customWidth="1"/>
    <col min="4" max="4" width="9.875" bestFit="1" customWidth="1"/>
    <col min="5" max="5" width="9.125" bestFit="1" customWidth="1"/>
    <col min="6" max="6" width="10.62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3.375" bestFit="1" customWidth="1"/>
    <col min="15" max="15" width="9.625" bestFit="1" customWidth="1"/>
    <col min="16" max="16" width="9.875" bestFit="1" customWidth="1"/>
    <col min="17" max="17" width="7.5" bestFit="1" customWidth="1"/>
    <col min="18" max="18" width="8.625" bestFit="1" customWidth="1"/>
    <col min="19" max="19" width="11" bestFit="1" customWidth="1"/>
    <col min="20" max="20" width="8.5" bestFit="1" customWidth="1"/>
    <col min="21" max="22" width="9.5" bestFit="1" customWidth="1"/>
    <col min="23" max="23" width="11" bestFit="1" customWidth="1"/>
    <col min="24" max="24" width="10.375" bestFit="1" customWidth="1"/>
    <col min="25" max="25" width="8.75" hidden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60</v>
      </c>
      <c r="Q1" s="21" t="s">
        <v>76</v>
      </c>
      <c r="R1" s="21" t="s">
        <v>62</v>
      </c>
      <c r="S1" s="21" t="s">
        <v>77</v>
      </c>
      <c r="T1" s="21" t="s">
        <v>75</v>
      </c>
      <c r="U1" s="21" t="s">
        <v>16</v>
      </c>
      <c r="V1" s="21" t="s">
        <v>78</v>
      </c>
      <c r="W1" s="21" t="s">
        <v>64</v>
      </c>
      <c r="X1" s="21" t="s">
        <v>65</v>
      </c>
      <c r="Y1" s="9"/>
      <c r="Z1" s="9"/>
    </row>
    <row r="2" spans="1:26" ht="13.5" customHeight="1">
      <c r="A2" s="99">
        <v>212</v>
      </c>
      <c r="B2" s="99">
        <v>212</v>
      </c>
      <c r="C2" s="99" t="s">
        <v>1326</v>
      </c>
      <c r="D2" s="99">
        <v>520013954</v>
      </c>
      <c r="E2" s="99" t="s">
        <v>308</v>
      </c>
      <c r="F2" s="99" t="s">
        <v>1326</v>
      </c>
      <c r="G2" s="99" t="s">
        <v>1327</v>
      </c>
      <c r="H2" s="99" t="s">
        <v>319</v>
      </c>
      <c r="I2" s="99" t="s">
        <v>925</v>
      </c>
      <c r="J2" s="99" t="s">
        <v>202</v>
      </c>
      <c r="K2" s="99" t="s">
        <v>202</v>
      </c>
      <c r="L2" s="99" t="s">
        <v>322</v>
      </c>
      <c r="M2" s="99" t="s">
        <v>337</v>
      </c>
      <c r="N2" s="99" t="s">
        <v>465</v>
      </c>
      <c r="O2" s="99" t="s">
        <v>336</v>
      </c>
      <c r="P2" s="99" t="s">
        <v>1234</v>
      </c>
      <c r="Q2" s="102">
        <v>47</v>
      </c>
      <c r="R2" s="102">
        <v>1</v>
      </c>
      <c r="S2" s="102">
        <v>9239</v>
      </c>
      <c r="T2" s="102">
        <v>0</v>
      </c>
      <c r="U2" s="102">
        <v>4.3423299999999996</v>
      </c>
      <c r="V2" s="101">
        <v>0</v>
      </c>
      <c r="W2" s="101">
        <v>0.62780100000000005</v>
      </c>
      <c r="X2" s="101">
        <v>0</v>
      </c>
    </row>
    <row r="3" spans="1:26" ht="13.5" customHeight="1">
      <c r="A3" s="99">
        <v>212</v>
      </c>
      <c r="B3" s="99">
        <v>212</v>
      </c>
      <c r="C3" s="99" t="s">
        <v>1328</v>
      </c>
      <c r="D3" s="99">
        <v>520041146</v>
      </c>
      <c r="E3" s="99" t="s">
        <v>308</v>
      </c>
      <c r="F3" s="99" t="s">
        <v>1328</v>
      </c>
      <c r="G3" s="99" t="s">
        <v>1329</v>
      </c>
      <c r="H3" s="99" t="s">
        <v>319</v>
      </c>
      <c r="I3" s="99" t="s">
        <v>925</v>
      </c>
      <c r="J3" s="99" t="s">
        <v>202</v>
      </c>
      <c r="K3" s="99" t="s">
        <v>202</v>
      </c>
      <c r="L3" s="99" t="s">
        <v>322</v>
      </c>
      <c r="M3" s="99" t="s">
        <v>337</v>
      </c>
      <c r="N3" s="99" t="s">
        <v>439</v>
      </c>
      <c r="O3" s="99" t="s">
        <v>336</v>
      </c>
      <c r="P3" s="99" t="s">
        <v>1234</v>
      </c>
      <c r="Q3" s="102">
        <v>12.3</v>
      </c>
      <c r="R3" s="102">
        <v>1</v>
      </c>
      <c r="S3" s="102">
        <v>20930</v>
      </c>
      <c r="T3" s="102">
        <v>0</v>
      </c>
      <c r="U3" s="102">
        <v>2.5743900000000002</v>
      </c>
      <c r="V3" s="101">
        <v>0</v>
      </c>
      <c r="W3" s="101">
        <v>0.37219799999999997</v>
      </c>
      <c r="X3" s="101">
        <v>0</v>
      </c>
    </row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75" bestFit="1" customWidth="1"/>
    <col min="5" max="5" width="9.125" bestFit="1" customWidth="1"/>
    <col min="6" max="6" width="34.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11" bestFit="1" customWidth="1"/>
    <col min="13" max="13" width="43.875" style="111" bestFit="1" customWidth="1"/>
    <col min="14" max="14" width="9.625" bestFit="1" customWidth="1"/>
    <col min="15" max="15" width="9.875" bestFit="1" customWidth="1"/>
    <col min="16" max="16" width="11.875" bestFit="1" customWidth="1"/>
    <col min="17" max="17" width="8.625" bestFit="1" customWidth="1"/>
    <col min="18" max="18" width="11" bestFit="1" customWidth="1"/>
    <col min="19" max="19" width="8.5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109" t="s">
        <v>89</v>
      </c>
      <c r="N1" s="21" t="s">
        <v>57</v>
      </c>
      <c r="O1" s="21" t="s">
        <v>60</v>
      </c>
      <c r="P1" s="21" t="s">
        <v>76</v>
      </c>
      <c r="Q1" s="21" t="s">
        <v>62</v>
      </c>
      <c r="R1" s="21" t="s">
        <v>77</v>
      </c>
      <c r="S1" s="21" t="s">
        <v>75</v>
      </c>
      <c r="T1" s="21" t="s">
        <v>16</v>
      </c>
      <c r="U1" s="21" t="s">
        <v>78</v>
      </c>
      <c r="V1" s="21" t="s">
        <v>64</v>
      </c>
      <c r="W1" s="21" t="s">
        <v>65</v>
      </c>
      <c r="X1" s="9"/>
      <c r="Y1" s="9"/>
      <c r="Z1" s="9"/>
    </row>
    <row r="2" spans="1:26" ht="13.5" customHeight="1">
      <c r="A2" s="99">
        <v>212</v>
      </c>
      <c r="B2" s="99">
        <v>212</v>
      </c>
      <c r="C2" s="99" t="s">
        <v>1330</v>
      </c>
      <c r="D2" s="99">
        <v>510938608</v>
      </c>
      <c r="E2" s="99" t="s">
        <v>308</v>
      </c>
      <c r="F2" s="99" t="s">
        <v>1331</v>
      </c>
      <c r="G2" s="99" t="s">
        <v>1332</v>
      </c>
      <c r="H2" s="99" t="s">
        <v>319</v>
      </c>
      <c r="I2" s="99" t="s">
        <v>978</v>
      </c>
      <c r="J2" s="99" t="s">
        <v>202</v>
      </c>
      <c r="K2" s="99" t="s">
        <v>202</v>
      </c>
      <c r="L2" s="99" t="s">
        <v>337</v>
      </c>
      <c r="M2" s="110" t="s">
        <v>572</v>
      </c>
      <c r="N2" s="99" t="s">
        <v>336</v>
      </c>
      <c r="O2" s="99" t="s">
        <v>1234</v>
      </c>
      <c r="P2" s="102">
        <v>52015.86</v>
      </c>
      <c r="Q2" s="102">
        <v>1</v>
      </c>
      <c r="R2" s="102">
        <v>39970</v>
      </c>
      <c r="S2" s="102">
        <v>0</v>
      </c>
      <c r="T2" s="102">
        <v>20790.739239999999</v>
      </c>
      <c r="U2" s="101">
        <v>2.6879999999999999E-3</v>
      </c>
      <c r="V2" s="101">
        <v>4.8288999999999999E-2</v>
      </c>
      <c r="W2" s="101">
        <v>3.8059999999999999E-3</v>
      </c>
    </row>
    <row r="3" spans="1:26" ht="13.5" customHeight="1">
      <c r="A3" s="99">
        <v>212</v>
      </c>
      <c r="B3" s="99">
        <v>212</v>
      </c>
      <c r="C3" s="99" t="s">
        <v>1333</v>
      </c>
      <c r="D3" s="99">
        <v>513534974</v>
      </c>
      <c r="E3" s="99" t="s">
        <v>308</v>
      </c>
      <c r="F3" s="99" t="s">
        <v>1334</v>
      </c>
      <c r="G3" s="99" t="s">
        <v>1335</v>
      </c>
      <c r="H3" s="99" t="s">
        <v>319</v>
      </c>
      <c r="I3" s="99" t="s">
        <v>981</v>
      </c>
      <c r="J3" s="99" t="s">
        <v>202</v>
      </c>
      <c r="K3" s="99" t="s">
        <v>202</v>
      </c>
      <c r="L3" s="99" t="s">
        <v>337</v>
      </c>
      <c r="M3" s="110" t="s">
        <v>573</v>
      </c>
      <c r="N3" s="99" t="s">
        <v>336</v>
      </c>
      <c r="O3" s="99" t="s">
        <v>1234</v>
      </c>
      <c r="P3" s="102">
        <v>261712</v>
      </c>
      <c r="Q3" s="102">
        <v>1</v>
      </c>
      <c r="R3" s="102">
        <v>384.51</v>
      </c>
      <c r="S3" s="102">
        <v>0</v>
      </c>
      <c r="T3" s="102">
        <v>1006.30881</v>
      </c>
      <c r="U3" s="101">
        <v>4.55E-4</v>
      </c>
      <c r="V3" s="101">
        <v>2.3370000000000001E-3</v>
      </c>
      <c r="W3" s="101">
        <v>1.84E-4</v>
      </c>
    </row>
    <row r="4" spans="1:26" ht="13.5" customHeight="1">
      <c r="A4" s="99">
        <v>212</v>
      </c>
      <c r="B4" s="99">
        <v>212</v>
      </c>
      <c r="C4" s="99" t="s">
        <v>1336</v>
      </c>
      <c r="D4" s="99">
        <v>511303661</v>
      </c>
      <c r="E4" s="99" t="s">
        <v>308</v>
      </c>
      <c r="F4" s="99" t="s">
        <v>1337</v>
      </c>
      <c r="G4" s="99" t="s">
        <v>1338</v>
      </c>
      <c r="H4" s="99" t="s">
        <v>319</v>
      </c>
      <c r="I4" s="99" t="s">
        <v>981</v>
      </c>
      <c r="J4" s="99" t="s">
        <v>202</v>
      </c>
      <c r="K4" s="99" t="s">
        <v>202</v>
      </c>
      <c r="L4" s="99" t="s">
        <v>337</v>
      </c>
      <c r="M4" s="110" t="s">
        <v>630</v>
      </c>
      <c r="N4" s="99" t="s">
        <v>336</v>
      </c>
      <c r="O4" s="99" t="s">
        <v>1234</v>
      </c>
      <c r="P4" s="102">
        <v>464030</v>
      </c>
      <c r="Q4" s="102">
        <v>1</v>
      </c>
      <c r="R4" s="102">
        <v>348.39</v>
      </c>
      <c r="S4" s="102">
        <v>0</v>
      </c>
      <c r="T4" s="102">
        <v>1616.6341199999999</v>
      </c>
      <c r="U4" s="101">
        <v>1.856E-3</v>
      </c>
      <c r="V4" s="101">
        <v>3.754E-3</v>
      </c>
      <c r="W4" s="101">
        <v>2.9500000000000001E-4</v>
      </c>
    </row>
    <row r="5" spans="1:26" ht="13.5" customHeight="1">
      <c r="A5" s="99">
        <v>212</v>
      </c>
      <c r="B5" s="99">
        <v>212</v>
      </c>
      <c r="C5" s="99" t="s">
        <v>1330</v>
      </c>
      <c r="D5" s="99">
        <v>510938608</v>
      </c>
      <c r="E5" s="99" t="s">
        <v>308</v>
      </c>
      <c r="F5" s="99" t="s">
        <v>1339</v>
      </c>
      <c r="G5" s="99" t="s">
        <v>1340</v>
      </c>
      <c r="H5" s="99" t="s">
        <v>319</v>
      </c>
      <c r="I5" s="99" t="s">
        <v>981</v>
      </c>
      <c r="J5" s="99" t="s">
        <v>202</v>
      </c>
      <c r="K5" s="99" t="s">
        <v>202</v>
      </c>
      <c r="L5" s="99" t="s">
        <v>337</v>
      </c>
      <c r="M5" s="110" t="s">
        <v>571</v>
      </c>
      <c r="N5" s="99" t="s">
        <v>336</v>
      </c>
      <c r="O5" s="99" t="s">
        <v>1234</v>
      </c>
      <c r="P5" s="102">
        <v>31465</v>
      </c>
      <c r="Q5" s="102">
        <v>1</v>
      </c>
      <c r="R5" s="102">
        <v>4002.92</v>
      </c>
      <c r="S5" s="102">
        <v>0</v>
      </c>
      <c r="T5" s="102">
        <v>1259.5187800000001</v>
      </c>
      <c r="U5" s="101">
        <v>6.0300000000000002E-4</v>
      </c>
      <c r="V5" s="101">
        <v>2.9250000000000001E-3</v>
      </c>
      <c r="W5" s="101">
        <v>2.3000000000000001E-4</v>
      </c>
    </row>
    <row r="6" spans="1:26" ht="13.5" customHeight="1">
      <c r="A6" s="99">
        <v>212</v>
      </c>
      <c r="B6" s="99">
        <v>212</v>
      </c>
      <c r="C6" s="99" t="s">
        <v>1336</v>
      </c>
      <c r="D6" s="99">
        <v>511303661</v>
      </c>
      <c r="E6" s="99" t="s">
        <v>308</v>
      </c>
      <c r="F6" s="99" t="s">
        <v>1341</v>
      </c>
      <c r="G6" s="99" t="s">
        <v>1342</v>
      </c>
      <c r="H6" s="99" t="s">
        <v>319</v>
      </c>
      <c r="I6" s="99" t="s">
        <v>978</v>
      </c>
      <c r="J6" s="99" t="s">
        <v>202</v>
      </c>
      <c r="K6" s="99" t="s">
        <v>202</v>
      </c>
      <c r="L6" s="99" t="s">
        <v>337</v>
      </c>
      <c r="M6" s="110" t="s">
        <v>572</v>
      </c>
      <c r="N6" s="99" t="s">
        <v>336</v>
      </c>
      <c r="O6" s="99" t="s">
        <v>1234</v>
      </c>
      <c r="P6" s="102">
        <v>366043</v>
      </c>
      <c r="Q6" s="102">
        <v>1</v>
      </c>
      <c r="R6" s="102">
        <v>5475</v>
      </c>
      <c r="S6" s="102">
        <v>0</v>
      </c>
      <c r="T6" s="102">
        <v>20040.85425</v>
      </c>
      <c r="U6" s="101">
        <v>5.2290000000000001E-3</v>
      </c>
      <c r="V6" s="101">
        <v>4.6546999999999998E-2</v>
      </c>
      <c r="W6" s="101">
        <v>3.6679999999999998E-3</v>
      </c>
    </row>
    <row r="7" spans="1:26" ht="13.5" customHeight="1">
      <c r="A7" s="99">
        <v>212</v>
      </c>
      <c r="B7" s="99">
        <v>212</v>
      </c>
      <c r="C7" s="99" t="s">
        <v>1333</v>
      </c>
      <c r="D7" s="99">
        <v>513534974</v>
      </c>
      <c r="E7" s="99" t="s">
        <v>308</v>
      </c>
      <c r="F7" s="99" t="s">
        <v>1343</v>
      </c>
      <c r="G7" s="99" t="s">
        <v>1344</v>
      </c>
      <c r="H7" s="99" t="s">
        <v>319</v>
      </c>
      <c r="I7" s="99" t="s">
        <v>978</v>
      </c>
      <c r="J7" s="99" t="s">
        <v>202</v>
      </c>
      <c r="K7" s="99" t="s">
        <v>202</v>
      </c>
      <c r="L7" s="99" t="s">
        <v>337</v>
      </c>
      <c r="M7" s="110" t="s">
        <v>572</v>
      </c>
      <c r="N7" s="99" t="s">
        <v>336</v>
      </c>
      <c r="O7" s="99" t="s">
        <v>1234</v>
      </c>
      <c r="P7" s="102">
        <v>334043</v>
      </c>
      <c r="Q7" s="102">
        <v>1</v>
      </c>
      <c r="R7" s="102">
        <v>4013</v>
      </c>
      <c r="S7" s="102">
        <v>0</v>
      </c>
      <c r="T7" s="102">
        <v>13405.14559</v>
      </c>
      <c r="U7" s="101">
        <v>1.302E-3</v>
      </c>
      <c r="V7" s="101">
        <v>3.1134999999999999E-2</v>
      </c>
      <c r="W7" s="101">
        <v>2.454E-3</v>
      </c>
    </row>
    <row r="8" spans="1:26" ht="13.5" customHeight="1">
      <c r="A8" s="99">
        <v>212</v>
      </c>
      <c r="B8" s="99">
        <v>212</v>
      </c>
      <c r="C8" s="99" t="s">
        <v>1345</v>
      </c>
      <c r="D8" s="99">
        <v>511776783</v>
      </c>
      <c r="E8" s="99" t="s">
        <v>308</v>
      </c>
      <c r="F8" s="99" t="s">
        <v>1346</v>
      </c>
      <c r="G8" s="99" t="s">
        <v>1347</v>
      </c>
      <c r="H8" s="99" t="s">
        <v>319</v>
      </c>
      <c r="I8" s="99" t="s">
        <v>978</v>
      </c>
      <c r="J8" s="99" t="s">
        <v>202</v>
      </c>
      <c r="K8" s="99" t="s">
        <v>202</v>
      </c>
      <c r="L8" s="99" t="s">
        <v>337</v>
      </c>
      <c r="M8" s="110" t="s">
        <v>572</v>
      </c>
      <c r="N8" s="99" t="s">
        <v>336</v>
      </c>
      <c r="O8" s="99" t="s">
        <v>1234</v>
      </c>
      <c r="P8" s="102">
        <v>792636</v>
      </c>
      <c r="Q8" s="102">
        <v>1</v>
      </c>
      <c r="R8" s="102">
        <v>4021</v>
      </c>
      <c r="S8" s="102">
        <v>0</v>
      </c>
      <c r="T8" s="102">
        <v>31871.89356</v>
      </c>
      <c r="U8" s="101">
        <v>9.3039999999999998E-3</v>
      </c>
      <c r="V8" s="101">
        <v>7.4026999999999996E-2</v>
      </c>
      <c r="W8" s="101">
        <v>5.8339999999999998E-3</v>
      </c>
    </row>
    <row r="9" spans="1:26" ht="13.5" customHeight="1">
      <c r="A9" s="99">
        <v>212</v>
      </c>
      <c r="B9" s="99">
        <v>212</v>
      </c>
      <c r="C9" s="99" t="s">
        <v>1330</v>
      </c>
      <c r="D9" s="99">
        <v>510938608</v>
      </c>
      <c r="E9" s="99" t="s">
        <v>308</v>
      </c>
      <c r="F9" s="99" t="s">
        <v>1348</v>
      </c>
      <c r="G9" s="99" t="s">
        <v>1349</v>
      </c>
      <c r="H9" s="99" t="s">
        <v>319</v>
      </c>
      <c r="I9" s="99" t="s">
        <v>981</v>
      </c>
      <c r="J9" s="99" t="s">
        <v>202</v>
      </c>
      <c r="K9" s="99" t="s">
        <v>202</v>
      </c>
      <c r="L9" s="99" t="s">
        <v>337</v>
      </c>
      <c r="M9" s="110" t="s">
        <v>573</v>
      </c>
      <c r="N9" s="99" t="s">
        <v>336</v>
      </c>
      <c r="O9" s="99" t="s">
        <v>1234</v>
      </c>
      <c r="P9" s="102">
        <v>19239</v>
      </c>
      <c r="Q9" s="102">
        <v>1</v>
      </c>
      <c r="R9" s="102">
        <v>3821.52</v>
      </c>
      <c r="S9" s="102">
        <v>0</v>
      </c>
      <c r="T9" s="102">
        <v>735.22222999999997</v>
      </c>
      <c r="U9" s="101">
        <v>8.7399999999999999E-4</v>
      </c>
      <c r="V9" s="101">
        <v>1.707E-3</v>
      </c>
      <c r="W9" s="101">
        <v>1.34E-4</v>
      </c>
    </row>
    <row r="10" spans="1:26" ht="13.5" customHeight="1">
      <c r="A10" s="99">
        <v>212</v>
      </c>
      <c r="B10" s="99">
        <v>212</v>
      </c>
      <c r="C10" s="99" t="s">
        <v>1350</v>
      </c>
      <c r="D10" s="99" t="s">
        <v>1351</v>
      </c>
      <c r="E10" s="99" t="s">
        <v>312</v>
      </c>
      <c r="F10" s="99" t="s">
        <v>1352</v>
      </c>
      <c r="G10" s="99" t="s">
        <v>1353</v>
      </c>
      <c r="H10" s="99" t="s">
        <v>319</v>
      </c>
      <c r="I10" s="99" t="s">
        <v>980</v>
      </c>
      <c r="J10" s="99" t="s">
        <v>203</v>
      </c>
      <c r="K10" s="99" t="s">
        <v>295</v>
      </c>
      <c r="L10" s="99" t="s">
        <v>377</v>
      </c>
      <c r="M10" s="110" t="s">
        <v>733</v>
      </c>
      <c r="N10" s="99" t="s">
        <v>336</v>
      </c>
      <c r="O10" s="99" t="s">
        <v>1230</v>
      </c>
      <c r="P10" s="102">
        <v>96916</v>
      </c>
      <c r="Q10" s="102">
        <v>3.165</v>
      </c>
      <c r="R10" s="102">
        <v>6203.5</v>
      </c>
      <c r="S10" s="102">
        <v>0</v>
      </c>
      <c r="T10" s="102">
        <v>19028.562549999999</v>
      </c>
      <c r="U10" s="101">
        <v>1.2830000000000001E-3</v>
      </c>
      <c r="V10" s="101">
        <v>4.4195999999999999E-2</v>
      </c>
      <c r="W10" s="101">
        <v>3.483E-3</v>
      </c>
    </row>
    <row r="11" spans="1:26" ht="13.5" customHeight="1">
      <c r="A11" s="99">
        <v>212</v>
      </c>
      <c r="B11" s="99">
        <v>212</v>
      </c>
      <c r="C11" s="99" t="s">
        <v>1350</v>
      </c>
      <c r="D11" s="99" t="s">
        <v>1351</v>
      </c>
      <c r="E11" s="99" t="s">
        <v>312</v>
      </c>
      <c r="F11" s="99" t="s">
        <v>1354</v>
      </c>
      <c r="G11" s="99" t="s">
        <v>1355</v>
      </c>
      <c r="H11" s="99" t="s">
        <v>319</v>
      </c>
      <c r="I11" s="99" t="s">
        <v>980</v>
      </c>
      <c r="J11" s="99" t="s">
        <v>203</v>
      </c>
      <c r="K11" s="99" t="s">
        <v>295</v>
      </c>
      <c r="L11" s="99" t="s">
        <v>361</v>
      </c>
      <c r="M11" s="110" t="s">
        <v>733</v>
      </c>
      <c r="N11" s="99" t="s">
        <v>336</v>
      </c>
      <c r="O11" s="99" t="s">
        <v>1230</v>
      </c>
      <c r="P11" s="102">
        <v>834877</v>
      </c>
      <c r="Q11" s="102">
        <v>3.165</v>
      </c>
      <c r="R11" s="102">
        <v>725.21</v>
      </c>
      <c r="S11" s="102">
        <v>0</v>
      </c>
      <c r="T11" s="102">
        <v>19162.845369999999</v>
      </c>
      <c r="U11" s="101">
        <v>4.1999999999999997E-3</v>
      </c>
      <c r="V11" s="101">
        <v>4.4507999999999999E-2</v>
      </c>
      <c r="W11" s="101">
        <v>3.5079999999999998E-3</v>
      </c>
    </row>
    <row r="12" spans="1:26" ht="13.5" customHeight="1">
      <c r="A12" s="99">
        <v>212</v>
      </c>
      <c r="B12" s="99">
        <v>212</v>
      </c>
      <c r="C12" s="99" t="s">
        <v>1356</v>
      </c>
      <c r="D12" s="99" t="s">
        <v>1357</v>
      </c>
      <c r="E12" s="99" t="s">
        <v>312</v>
      </c>
      <c r="F12" s="99" t="s">
        <v>1358</v>
      </c>
      <c r="G12" s="99" t="s">
        <v>1359</v>
      </c>
      <c r="H12" s="99" t="s">
        <v>319</v>
      </c>
      <c r="I12" s="99" t="s">
        <v>980</v>
      </c>
      <c r="J12" s="99" t="s">
        <v>203</v>
      </c>
      <c r="K12" s="99" t="s">
        <v>288</v>
      </c>
      <c r="L12" s="99" t="s">
        <v>377</v>
      </c>
      <c r="M12" s="110" t="s">
        <v>733</v>
      </c>
      <c r="N12" s="99" t="s">
        <v>336</v>
      </c>
      <c r="O12" s="99" t="s">
        <v>1230</v>
      </c>
      <c r="P12" s="102">
        <v>500684</v>
      </c>
      <c r="Q12" s="102">
        <v>3.165</v>
      </c>
      <c r="R12" s="102">
        <v>13620</v>
      </c>
      <c r="S12" s="102">
        <v>0</v>
      </c>
      <c r="T12" s="102">
        <v>215831.35393000001</v>
      </c>
      <c r="U12" s="101">
        <v>3.6459999999999999E-3</v>
      </c>
      <c r="V12" s="101">
        <v>0.501301</v>
      </c>
      <c r="W12" s="101">
        <v>3.9511999999999999E-2</v>
      </c>
    </row>
    <row r="13" spans="1:26" ht="13.5" customHeight="1">
      <c r="A13" s="99">
        <v>212</v>
      </c>
      <c r="B13" s="99">
        <v>212</v>
      </c>
      <c r="C13" s="99" t="s">
        <v>1360</v>
      </c>
      <c r="D13" s="99" t="s">
        <v>1361</v>
      </c>
      <c r="E13" s="99" t="s">
        <v>312</v>
      </c>
      <c r="F13" s="99" t="s">
        <v>1362</v>
      </c>
      <c r="G13" s="99" t="s">
        <v>1363</v>
      </c>
      <c r="H13" s="99" t="s">
        <v>319</v>
      </c>
      <c r="I13" s="99" t="s">
        <v>980</v>
      </c>
      <c r="J13" s="99" t="s">
        <v>203</v>
      </c>
      <c r="K13" s="99" t="s">
        <v>288</v>
      </c>
      <c r="L13" s="99" t="s">
        <v>377</v>
      </c>
      <c r="M13" s="110" t="s">
        <v>733</v>
      </c>
      <c r="N13" s="99" t="s">
        <v>336</v>
      </c>
      <c r="O13" s="99" t="s">
        <v>1230</v>
      </c>
      <c r="P13" s="102">
        <v>595228</v>
      </c>
      <c r="Q13" s="102">
        <v>3.165</v>
      </c>
      <c r="R13" s="102">
        <v>4554</v>
      </c>
      <c r="S13" s="102">
        <v>0</v>
      </c>
      <c r="T13" s="102">
        <v>85792.652069999996</v>
      </c>
      <c r="U13" s="101">
        <v>1.6490000000000001E-3</v>
      </c>
      <c r="V13" s="101">
        <v>0.199266</v>
      </c>
      <c r="W13" s="101">
        <v>1.5706000000000001E-2</v>
      </c>
    </row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Z1000"/>
  <sheetViews>
    <sheetView rightToLeft="1" workbookViewId="0">
      <selection activeCell="N1" sqref="N1:N1048576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1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109" t="s">
        <v>89</v>
      </c>
      <c r="O1" s="21" t="s">
        <v>57</v>
      </c>
      <c r="P1" s="21" t="s">
        <v>60</v>
      </c>
      <c r="Q1" s="103" t="s">
        <v>76</v>
      </c>
      <c r="R1" s="103" t="s">
        <v>62</v>
      </c>
      <c r="S1" s="103" t="s">
        <v>77</v>
      </c>
      <c r="T1" s="103" t="s">
        <v>16</v>
      </c>
      <c r="U1" s="107" t="s">
        <v>78</v>
      </c>
      <c r="V1" s="107" t="s">
        <v>64</v>
      </c>
      <c r="W1" s="107" t="s">
        <v>65</v>
      </c>
      <c r="X1" s="9"/>
      <c r="Y1" s="9"/>
      <c r="Z1" s="9"/>
    </row>
    <row r="2" spans="1:26" ht="13.5" customHeight="1">
      <c r="A2" s="99">
        <v>212</v>
      </c>
      <c r="B2" s="99">
        <v>212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10"/>
      <c r="O2" s="99"/>
      <c r="P2" s="99"/>
      <c r="Q2" s="102"/>
      <c r="R2" s="102"/>
      <c r="S2" s="102"/>
      <c r="T2" s="102"/>
      <c r="U2" s="101"/>
      <c r="V2" s="101"/>
      <c r="W2" s="101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61</vt:i4>
      </vt:variant>
    </vt:vector>
  </HeadingPairs>
  <TitlesOfParts>
    <vt:vector size="95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2026-05-27T10:34:37Z</dcterms:modified>
</cp:coreProperties>
</file>