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F7637CBA-8F40-4E45-BCEE-9F9A597346B8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<sst xmlns="http://schemas.openxmlformats.org/spreadsheetml/2006/main" count="5671" uniqueCount="1342">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</sst>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513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מקפת-אחרות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מקפת מרכז לפנסיה ותגמולים אגודה שיתופית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570009852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570009852_G513_Yield126.xlsx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6" sqref="C6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513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מקפת-אחרות</v>
      </c>
      <c r="D3" s="56"/>
    </row>
    <row r="4" spans="2:31" ht="18.75" x14ac:dyDescent="0.3">
      <c r="B4" s="21" t="s">
        <v>27</v>
      </c>
      <c r="C4" s="56" t="str">
        <f ca="1">הנחיות!B24</f>
        <v>קרן מקפת מרכז לפנסיה ותגמולים אגודה שיתופית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-3.1E-4</v>
      </c>
      <c r="D7" s="59">
        <v>5.287E-2</v>
      </c>
      <c r="E7" s="67">
        <v>3.0000000000000001E-5</v>
      </c>
      <c r="F7" s="68">
        <v>6.0990000000000003E-2</v>
      </c>
      <c r="G7" s="58">
        <v>4.0000000000000003E-5</v>
      </c>
      <c r="H7" s="59">
        <v>6.1870000000000001E-2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1.2600000000000001E-3</v>
      </c>
      <c r="D8" s="59">
        <v>0.13031999999999999</v>
      </c>
      <c r="E8" s="67">
        <v>5.6999999999999998E-4</v>
      </c>
      <c r="F8" s="68">
        <v>0.12482</v>
      </c>
      <c r="G8" s="58">
        <v>-1.91E-3</v>
      </c>
      <c r="H8" s="59">
        <v>0.12432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0</v>
      </c>
      <c r="D11" s="59">
        <v>1.8799999999999999E-3</v>
      </c>
      <c r="E11" s="67">
        <v>0</v>
      </c>
      <c r="F11" s="68">
        <v>1.75E-3</v>
      </c>
      <c r="G11" s="58">
        <v>0</v>
      </c>
      <c r="H11" s="59">
        <v>1.73E-3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3.0000000000000001E-5</v>
      </c>
      <c r="D13" s="59">
        <v>1E-3</v>
      </c>
      <c r="E13" s="67">
        <v>1.3999999999999999E-4</v>
      </c>
      <c r="F13" s="68">
        <v>1E-3</v>
      </c>
      <c r="G13" s="58">
        <v>1.7000000000000001E-4</v>
      </c>
      <c r="H13" s="59">
        <v>2.5000000000000001E-4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2.1160000000000002E-2</v>
      </c>
      <c r="D14" s="59">
        <v>0.80576999999999999</v>
      </c>
      <c r="E14" s="67">
        <v>1.46E-2</v>
      </c>
      <c r="F14" s="68">
        <v>0.79791000000000001</v>
      </c>
      <c r="G14" s="58">
        <v>-2.9010000000000001E-2</v>
      </c>
      <c r="H14" s="59">
        <v>0.80101999999999995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5.7600000000000004E-3</v>
      </c>
      <c r="D18" s="59">
        <v>8.1600000000000006E-3</v>
      </c>
      <c r="E18" s="67">
        <v>-3.6099999999999999E-3</v>
      </c>
      <c r="F18" s="68">
        <v>1.353E-2</v>
      </c>
      <c r="G18" s="58">
        <v>-1.48E-3</v>
      </c>
      <c r="H18" s="59">
        <v>1.082E-2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2.7900000000000001E-2</v>
      </c>
      <c r="D26" s="61">
        <v>1</v>
      </c>
      <c r="E26" s="69">
        <v>1.17E-2</v>
      </c>
      <c r="F26" s="70">
        <v>1</v>
      </c>
      <c r="G26" s="65">
        <v>-3.2199999999999999E-2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1401</v>
      </c>
      <c r="D27" s="11"/>
      <c r="E27" s="71">
        <v>605</v>
      </c>
      <c r="F27" s="11"/>
      <c r="G27" s="62">
        <v>-1677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2.8500000000000001E-2</v>
      </c>
      <c r="D29" s="64">
        <v>0.5968</v>
      </c>
      <c r="E29" s="72">
        <v>5.0000000000000001E-4</v>
      </c>
      <c r="F29" s="73">
        <v>0.60050000000000003</v>
      </c>
      <c r="G29" s="63">
        <v>-6.1999999999999998E-3</v>
      </c>
      <c r="H29" s="64">
        <v>0.59530000000000005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-5.9999999999999995E-4</v>
      </c>
      <c r="D30" s="59">
        <v>0.4032</v>
      </c>
      <c r="E30" s="67">
        <v>1.12E-2</v>
      </c>
      <c r="F30" s="68">
        <v>0.39950000000000002</v>
      </c>
      <c r="G30" s="58">
        <v>-2.5999999999999999E-2</v>
      </c>
      <c r="H30" s="59">
        <v>0.4047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2.7900000000000001E-2</v>
      </c>
      <c r="D31" s="61">
        <v>1</v>
      </c>
      <c r="E31" s="69">
        <v>1.17E-2</v>
      </c>
      <c r="F31" s="70">
        <v>1</v>
      </c>
      <c r="G31" s="65">
        <v>-3.2199999999999999E-2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2.2100000000000002E-2</v>
      </c>
      <c r="D33" s="64">
        <v>0.99180000000000001</v>
      </c>
      <c r="E33" s="72">
        <v>1.5299999999999999E-2</v>
      </c>
      <c r="F33" s="73">
        <v>0.98650000000000004</v>
      </c>
      <c r="G33" s="63">
        <v>-3.0700000000000002E-2</v>
      </c>
      <c r="H33" s="64">
        <v>0.98919999999999997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5.7999999999999996E-3</v>
      </c>
      <c r="D34" s="59">
        <v>8.2000000000000007E-3</v>
      </c>
      <c r="E34" s="67">
        <v>-3.5999999999999999E-3</v>
      </c>
      <c r="F34" s="68">
        <v>1.35E-2</v>
      </c>
      <c r="G34" s="58">
        <v>-1.5E-3</v>
      </c>
      <c r="H34" s="59">
        <v>1.0800000000000001E-2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0">
        <v>2.7900000000000001E-2</v>
      </c>
      <c r="D35" s="66">
        <v>1</v>
      </c>
      <c r="E35" s="74">
        <v>1.17E-2</v>
      </c>
      <c r="F35" s="75">
        <v>1</v>
      </c>
      <c r="G35" s="65">
        <v>-3.2199999999999999E-2</v>
      </c>
      <c r="H35" s="66">
        <v>1</v>
      </c>
      <c r="I35" s="74"/>
      <c r="J35" s="75"/>
      <c r="K35" s="65"/>
      <c r="L35" s="66"/>
      <c r="M35" s="74"/>
      <c r="N35" s="75"/>
      <c r="O35" s="60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-2.5000000000000001E-4</v>
      </c>
      <c r="D38" s="59">
        <v>5.987E-2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-1.2E-4</v>
      </c>
      <c r="D39" s="59">
        <v>0.12975999999999999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0</v>
      </c>
      <c r="D42" s="59">
        <v>1.82E-3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0</v>
      </c>
      <c r="D43" s="59">
        <v>0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2.9E-4</v>
      </c>
      <c r="D44" s="59">
        <v>6.9999999999999999E-4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4.8700000000000002E-3</v>
      </c>
      <c r="D45" s="59">
        <v>0.79969000000000001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1.6800000000000001E-3</v>
      </c>
      <c r="D49" s="59">
        <v>8.1499999999999993E-3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6.4999999999999997E-3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329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2.3300000000000001E-2</v>
      </c>
      <c r="D60" s="64">
        <v>0.59209999999999996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-1.6799999999999999E-2</v>
      </c>
      <c r="D61" s="59">
        <v>0.40789999999999998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6.4999999999999997E-3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4.7999999999999996E-3</v>
      </c>
      <c r="D64" s="64">
        <v>0.99180000000000001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1.6999999999999999E-3</v>
      </c>
      <c r="D65" s="59">
        <v>8.2000000000000007E-3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6.4999999999999997E-3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a46656d4-8850-49b3-aebd-68bd05f7f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